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q68588\Documents\Files For Money Committees\"/>
    </mc:Choice>
  </mc:AlternateContent>
  <bookViews>
    <workbookView xWindow="0" yWindow="0" windowWidth="19200" windowHeight="7050"/>
  </bookViews>
  <sheets>
    <sheet name="2022-2024 Capital Details" sheetId="4" r:id="rId1"/>
    <sheet name="Filters" sheetId="3" r:id="rId2"/>
  </sheets>
  <definedNames>
    <definedName name="Slicer_Agency">#N/A</definedName>
    <definedName name="Slicer_Fund_Group">#N/A</definedName>
    <definedName name="Slicer_GF___NGF">#N/A</definedName>
    <definedName name="Slicer_Project">#N/A</definedName>
    <definedName name="Slicer_Secretarial_Area">#N/A</definedName>
    <definedName name="Slicer_Session___Chapter">#N/A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3" l="1"/>
  <c r="E4" i="3"/>
  <c r="Z3" i="4"/>
  <c r="Y3" i="4"/>
</calcChain>
</file>

<file path=xl/sharedStrings.xml><?xml version="1.0" encoding="utf-8"?>
<sst xmlns="http://schemas.openxmlformats.org/spreadsheetml/2006/main" count="1336" uniqueCount="397">
  <si>
    <t>Secretarial Area</t>
  </si>
  <si>
    <t>Sec Area Sort</t>
  </si>
  <si>
    <t>Agency</t>
  </si>
  <si>
    <t>Agy Code</t>
  </si>
  <si>
    <t>Agency Title</t>
  </si>
  <si>
    <t>Item</t>
  </si>
  <si>
    <t>Item Sort</t>
  </si>
  <si>
    <t>Fund Group</t>
  </si>
  <si>
    <t>Fund Group Code</t>
  </si>
  <si>
    <t>Fund</t>
  </si>
  <si>
    <t>Fund Detail Code</t>
  </si>
  <si>
    <t>Fund Title</t>
  </si>
  <si>
    <t>Session</t>
  </si>
  <si>
    <t>Session Sort</t>
  </si>
  <si>
    <t>Session / Chapter</t>
  </si>
  <si>
    <t>Type</t>
  </si>
  <si>
    <t>Type Sort</t>
  </si>
  <si>
    <t>GF</t>
  </si>
  <si>
    <t>01: General</t>
  </si>
  <si>
    <t>01000: General Fund</t>
  </si>
  <si>
    <t>General Fund</t>
  </si>
  <si>
    <t>NGF</t>
  </si>
  <si>
    <t>02: Special</t>
  </si>
  <si>
    <t>10: Federal Trust</t>
  </si>
  <si>
    <t>10000: Federal Trust</t>
  </si>
  <si>
    <t>Federal Trust</t>
  </si>
  <si>
    <t>Introduced Amendment</t>
  </si>
  <si>
    <t>09: Dedicated Special Revenue</t>
  </si>
  <si>
    <t>04: Commonwealth Transportation</t>
  </si>
  <si>
    <t>04720: Highway Construction Fund</t>
  </si>
  <si>
    <t>Highway Construction Fund</t>
  </si>
  <si>
    <t>Administration</t>
  </si>
  <si>
    <t>194: Department of General Services</t>
  </si>
  <si>
    <t>Department of General Services</t>
  </si>
  <si>
    <t>Agriculture and Forestry</t>
  </si>
  <si>
    <t>411: Department of Forestry</t>
  </si>
  <si>
    <t>Department of Forestry</t>
  </si>
  <si>
    <t>Education</t>
  </si>
  <si>
    <t>03: Higher Education Operating</t>
  </si>
  <si>
    <t>03000: Higher Education Operating</t>
  </si>
  <si>
    <t>Higher Education Operating</t>
  </si>
  <si>
    <t>03020: Foundation/Othr Grants/Cntrcts</t>
  </si>
  <si>
    <t>Foundation/Othr Grants/Cntrcts</t>
  </si>
  <si>
    <t>03060: Auxiliary Enterprise</t>
  </si>
  <si>
    <t>Auxiliary Enterprise</t>
  </si>
  <si>
    <t>204: The College of William and Mary in Virginia</t>
  </si>
  <si>
    <t>The College of William and Mary in Virginia</t>
  </si>
  <si>
    <t>247: George Mason University</t>
  </si>
  <si>
    <t>George Mason University</t>
  </si>
  <si>
    <t>216: James Madison University</t>
  </si>
  <si>
    <t>James Madison University</t>
  </si>
  <si>
    <t>221: Old Dominion University</t>
  </si>
  <si>
    <t>Old Dominion University</t>
  </si>
  <si>
    <t>217: Radford University</t>
  </si>
  <si>
    <t>Radford University</t>
  </si>
  <si>
    <t>215: University of Mary Washington</t>
  </si>
  <si>
    <t>University of Mary Washington</t>
  </si>
  <si>
    <t>211: Virginia Military Institute</t>
  </si>
  <si>
    <t>Virginia Military Institute</t>
  </si>
  <si>
    <t>208: Virginia Polytechnic Institute and State University</t>
  </si>
  <si>
    <t>Virginia Polytechnic Institute and State University</t>
  </si>
  <si>
    <t>212: Virginia State University</t>
  </si>
  <si>
    <t>Virginia State University</t>
  </si>
  <si>
    <t>238: Virginia Museum of Fine Arts</t>
  </si>
  <si>
    <t>Virginia Museum of Fine Arts</t>
  </si>
  <si>
    <t>Health and Human Resources</t>
  </si>
  <si>
    <t>720: Department of Behavioral Health and Developmental Services</t>
  </si>
  <si>
    <t>Department of Behavioral Health and Developmental Services</t>
  </si>
  <si>
    <t>199: Department of Conservation and Recreation</t>
  </si>
  <si>
    <t>Department of Conservation and Recreation</t>
  </si>
  <si>
    <t>403: Department of Wildlife Resources</t>
  </si>
  <si>
    <t>Department of Wildlife Resources</t>
  </si>
  <si>
    <t>09403: Dedicated Special Revenue-Dgif</t>
  </si>
  <si>
    <t>Dedicated Special Revenue-Dgif</t>
  </si>
  <si>
    <t>Public Safety and Homeland Security</t>
  </si>
  <si>
    <t>799: Department of Corrections</t>
  </si>
  <si>
    <t>Department of Corrections</t>
  </si>
  <si>
    <t>156: Department of State Police</t>
  </si>
  <si>
    <t>Department of State Police</t>
  </si>
  <si>
    <t>Transportation</t>
  </si>
  <si>
    <t>154: Department of Motor Vehicles</t>
  </si>
  <si>
    <t>Department of Motor Vehicles</t>
  </si>
  <si>
    <t>04540: Motor Vehicle Special Fund</t>
  </si>
  <si>
    <t>Motor Vehicle Special Fund</t>
  </si>
  <si>
    <t>501: Department of Transportation</t>
  </si>
  <si>
    <t>Department of Transportation</t>
  </si>
  <si>
    <t>407: Virginia Port Authority</t>
  </si>
  <si>
    <t>Virginia Port Authority</t>
  </si>
  <si>
    <t>02407: Vpa Special Revenue Fund</t>
  </si>
  <si>
    <t>Vpa Special Revenue Fund</t>
  </si>
  <si>
    <t>Veterans and Defense Affairs</t>
  </si>
  <si>
    <t>912: Department of Veterans Services</t>
  </si>
  <si>
    <t>Department of Veterans Services</t>
  </si>
  <si>
    <t>123: Department of Military Affairs</t>
  </si>
  <si>
    <t>Department of Military Affairs</t>
  </si>
  <si>
    <t>Central Appropriations</t>
  </si>
  <si>
    <t>Independent Agencies</t>
  </si>
  <si>
    <t>See Filter Instructions Below</t>
  </si>
  <si>
    <t>Total, Filtered Records:</t>
  </si>
  <si>
    <t>Agency Sort</t>
  </si>
  <si>
    <t>Project</t>
  </si>
  <si>
    <t>Project Code</t>
  </si>
  <si>
    <t>Project Title</t>
  </si>
  <si>
    <t>GF / NGF</t>
  </si>
  <si>
    <t>Chapter</t>
  </si>
  <si>
    <t>Amendment Title</t>
  </si>
  <si>
    <t>C-1</t>
  </si>
  <si>
    <t>08: Bond Proceeds (Debt Financing)</t>
  </si>
  <si>
    <t>18528: Construct new state office building and parking deck</t>
  </si>
  <si>
    <t>Construct new state office building and parking deck</t>
  </si>
  <si>
    <t>09550: Va Forest Mitigation Acq Fund</t>
  </si>
  <si>
    <t>Va Forest Mitigation Acq Fund</t>
  </si>
  <si>
    <t>C-3</t>
  </si>
  <si>
    <t>08150: 9(D) Rev Bonds-Construction</t>
  </si>
  <si>
    <t>9(D) Rev Bonds-Construction</t>
  </si>
  <si>
    <t>C-4</t>
  </si>
  <si>
    <t>C-5</t>
  </si>
  <si>
    <t>08130: 9(C) Debt Service-Const Costs</t>
  </si>
  <si>
    <t>9(C) Debt Service-Const Costs</t>
  </si>
  <si>
    <t>C-6</t>
  </si>
  <si>
    <t>C-7</t>
  </si>
  <si>
    <t>C-8</t>
  </si>
  <si>
    <t>C-9</t>
  </si>
  <si>
    <t>C-10</t>
  </si>
  <si>
    <t>C-11</t>
  </si>
  <si>
    <t>C-12</t>
  </si>
  <si>
    <t>C-13</t>
  </si>
  <si>
    <t>17821: Blanket Property Acquisition</t>
  </si>
  <si>
    <t>Blanket Property Acquisition</t>
  </si>
  <si>
    <t>C-14</t>
  </si>
  <si>
    <t>C-15</t>
  </si>
  <si>
    <t>C-16</t>
  </si>
  <si>
    <t>C-17</t>
  </si>
  <si>
    <t>C-18</t>
  </si>
  <si>
    <t>C-19</t>
  </si>
  <si>
    <t>C-20</t>
  </si>
  <si>
    <t>C-21</t>
  </si>
  <si>
    <t>C-23</t>
  </si>
  <si>
    <t>C-24</t>
  </si>
  <si>
    <t>C-25</t>
  </si>
  <si>
    <t>C-26</t>
  </si>
  <si>
    <t>C-27</t>
  </si>
  <si>
    <t>C-28</t>
  </si>
  <si>
    <t>C-29</t>
  </si>
  <si>
    <t>C-30</t>
  </si>
  <si>
    <t>C-31</t>
  </si>
  <si>
    <t>C-32</t>
  </si>
  <si>
    <t>C-33</t>
  </si>
  <si>
    <t>C-34</t>
  </si>
  <si>
    <t>C-35</t>
  </si>
  <si>
    <t>C-36</t>
  </si>
  <si>
    <t>C-37</t>
  </si>
  <si>
    <t>C-38</t>
  </si>
  <si>
    <t>C-39</t>
  </si>
  <si>
    <t>C-40</t>
  </si>
  <si>
    <t>C-41</t>
  </si>
  <si>
    <t>C-42</t>
  </si>
  <si>
    <t>18366: Make Critical Infrastructure Repairs and Residences at Various State Parks</t>
  </si>
  <si>
    <t>Make Critical Infrastructure Repairs and Residences at Various State Parks</t>
  </si>
  <si>
    <t>C-43</t>
  </si>
  <si>
    <t>18429: Improve Belle Isle State Park</t>
  </si>
  <si>
    <t>Improve Belle Isle State Park</t>
  </si>
  <si>
    <t>C-44</t>
  </si>
  <si>
    <t>18484: State Park Shoreline Erosion Projects</t>
  </si>
  <si>
    <t>State Park Shoreline Erosion Projects</t>
  </si>
  <si>
    <t>C-45</t>
  </si>
  <si>
    <t>18489: Soil and Water District Dam Rehabilitation</t>
  </si>
  <si>
    <t>Soil and Water District Dam Rehabilitation</t>
  </si>
  <si>
    <t>C-46</t>
  </si>
  <si>
    <t>C-47</t>
  </si>
  <si>
    <t>18491: Revenue Generating Facilities</t>
  </si>
  <si>
    <t>Revenue Generating Facilities</t>
  </si>
  <si>
    <t>C-48</t>
  </si>
  <si>
    <t>C-49</t>
  </si>
  <si>
    <t>Maintenance Reserve</t>
  </si>
  <si>
    <t>C-52</t>
  </si>
  <si>
    <t>C-53</t>
  </si>
  <si>
    <t>C-54</t>
  </si>
  <si>
    <t>C-55</t>
  </si>
  <si>
    <t>18480: DOC Capital Infrastructure Fund</t>
  </si>
  <si>
    <t>DOC Capital Infrastructure Fund</t>
  </si>
  <si>
    <t>C-56</t>
  </si>
  <si>
    <t>18414: Upgrade Statewide Agencies Radio System (STARS) network</t>
  </si>
  <si>
    <t>Upgrade Statewide Agencies Radio System (STARS) network</t>
  </si>
  <si>
    <t>C-57</t>
  </si>
  <si>
    <t>15732: Maintenance Reserve</t>
  </si>
  <si>
    <t>C-58</t>
  </si>
  <si>
    <t>18130: Acquire, Design, Construct and Renovate Agency Facilities</t>
  </si>
  <si>
    <t>Acquire, Design, Construct and Renovate Agency Facilities</t>
  </si>
  <si>
    <t>Improvements: Acquire, Design, Construct and Renovate Agency Facilities</t>
  </si>
  <si>
    <t>C-59</t>
  </si>
  <si>
    <t>16048: Cargo Handling Facilities</t>
  </si>
  <si>
    <t>Cargo Handling Facilities</t>
  </si>
  <si>
    <t>C-60</t>
  </si>
  <si>
    <t>16643: Expand Empty Yard</t>
  </si>
  <si>
    <t>Expand Empty Yard</t>
  </si>
  <si>
    <t>C-61</t>
  </si>
  <si>
    <t>18125: Procure Equipment</t>
  </si>
  <si>
    <t>Procure Equipment</t>
  </si>
  <si>
    <t>C-62</t>
  </si>
  <si>
    <t>C-63</t>
  </si>
  <si>
    <t>949: Central Capital Outlay</t>
  </si>
  <si>
    <t>Central Capital Outlay</t>
  </si>
  <si>
    <t>C-64</t>
  </si>
  <si>
    <t>15776: Central Maintenance Reserve</t>
  </si>
  <si>
    <t>Central Maintenance Reserve</t>
  </si>
  <si>
    <t>C-65</t>
  </si>
  <si>
    <t>17954: Central Reserve for Capital Equipment Funding</t>
  </si>
  <si>
    <t>Central Reserve for Capital Equipment Funding</t>
  </si>
  <si>
    <t>C-66</t>
  </si>
  <si>
    <t>17968: Detail Planning for Capital Projects</t>
  </si>
  <si>
    <t>Detail Planning for Capital Projects</t>
  </si>
  <si>
    <t>C-67</t>
  </si>
  <si>
    <t>18493: 2020 VPBA Capital Construction Pool</t>
  </si>
  <si>
    <t>2020 VPBA Capital Construction Pool</t>
  </si>
  <si>
    <t>C-68</t>
  </si>
  <si>
    <t>C-69</t>
  </si>
  <si>
    <t>18145: Supplement Previously Authorized Capital Project Construction Pools</t>
  </si>
  <si>
    <t>Supplement Previously Authorized Capital Project Construction Pools</t>
  </si>
  <si>
    <t>C-70</t>
  </si>
  <si>
    <t>18050: Local Water Quality and Supply Projects</t>
  </si>
  <si>
    <t>Local Water Quality and Supply Projects</t>
  </si>
  <si>
    <t>C-71</t>
  </si>
  <si>
    <t>18418: Workforce Development Projects</t>
  </si>
  <si>
    <t>Workforce Development Projects</t>
  </si>
  <si>
    <t>C-72</t>
  </si>
  <si>
    <t>C-79</t>
  </si>
  <si>
    <t>Capital Outlay Budget Details</t>
  </si>
  <si>
    <t>2022-2024 Commonwealth of Virginia Budget</t>
  </si>
  <si>
    <t>2022 Session - HB/SB 30 Introduced</t>
  </si>
  <si>
    <t>Filters for 2022-2024 Biennium Capital Outlay Details (HB/SB 29 Introduced - 2022 Session)</t>
  </si>
  <si>
    <t>2022 - HB/SB 30</t>
  </si>
  <si>
    <t>HB/SB 30</t>
  </si>
  <si>
    <t>Construct New State Office Building and Parking Deck</t>
  </si>
  <si>
    <t>18588: Acquire Charlotte State Forest Border Tract</t>
  </si>
  <si>
    <t>Acquire Charlotte State Forest Border Tract</t>
  </si>
  <si>
    <t>18589: Acquire John H. Daniel Trust Tract</t>
  </si>
  <si>
    <t>Acquire John H. Daniel Trust Tract</t>
  </si>
  <si>
    <t>18590: Construct Utility Improvements</t>
  </si>
  <si>
    <t>Construct Utility Improvements</t>
  </si>
  <si>
    <t>Construct: Utility Improvements</t>
  </si>
  <si>
    <t>18591: Improve Accessibility Infrastructure</t>
  </si>
  <si>
    <t>Improve Accessibility Infrastructure</t>
  </si>
  <si>
    <t>Improve Accessibility Infrastructure Phase II</t>
  </si>
  <si>
    <t>18592: Construct Interdisciplinary Science &amp; Engineering Building 1</t>
  </si>
  <si>
    <t>Construct Interdisciplinary Science &amp; Engineering Building 1</t>
  </si>
  <si>
    <t>18593: Improve Telecommunications Infrastructure Phase 3</t>
  </si>
  <si>
    <t>Improve Telecommunications Infrastructure Phase 3</t>
  </si>
  <si>
    <t>18594: Construct Student Innovation Factory Building</t>
  </si>
  <si>
    <t>Construct Student Innovation Factory Building</t>
  </si>
  <si>
    <t>18595: Improve East Campus Infrastructure Phase 2</t>
  </si>
  <si>
    <t>Improve East Campus Infrastructure Phase 2</t>
  </si>
  <si>
    <t>East Campus Infrastructure Phase 2</t>
  </si>
  <si>
    <t>18596: Construct Village Student Housing Phase 1</t>
  </si>
  <si>
    <t>Construct Village Student Housing Phase 1</t>
  </si>
  <si>
    <t>213: Norfolk State University</t>
  </si>
  <si>
    <t>Norfolk State University</t>
  </si>
  <si>
    <t>18597: Construct Residential Housing Phase 2</t>
  </si>
  <si>
    <t>Construct Residential Housing Phase 2</t>
  </si>
  <si>
    <t>18643: Construct New Dining Facility</t>
  </si>
  <si>
    <t>Construct New Dining Facility</t>
  </si>
  <si>
    <t>18599: Repair Rollins Hall</t>
  </si>
  <si>
    <t>Repair Rollins Hall</t>
  </si>
  <si>
    <t>18598: Install Combined Heating and Power Cogeneration Facility</t>
  </si>
  <si>
    <t>Install Combined Heating and Power Cogeneration Facility</t>
  </si>
  <si>
    <t>18600: Improve Campus Utilities Infrastructure</t>
  </si>
  <si>
    <t>Improve Campus Utilities Infrastructure</t>
  </si>
  <si>
    <t>18601: Improve accessibility campus-wide</t>
  </si>
  <si>
    <t>Improve accessibility campus-wide</t>
  </si>
  <si>
    <t>207: University of Virginia</t>
  </si>
  <si>
    <t>University of Virginia</t>
  </si>
  <si>
    <t>18602: Construct Center for the Arts</t>
  </si>
  <si>
    <t>Construct Center for the Arts</t>
  </si>
  <si>
    <t>18542: Construct Center for Leadership and Ethics Facility, Phase II</t>
  </si>
  <si>
    <t>Construct Center for Leadership and Ethics Facility, Phase II</t>
  </si>
  <si>
    <t>Construct Center for Leadership and Ethics Facility, Phase II, and Parking Structure</t>
  </si>
  <si>
    <t>18604: Replace Windows in Old and New Barracks</t>
  </si>
  <si>
    <t>Replace Windows in Old and New Barracks</t>
  </si>
  <si>
    <t xml:space="preserve">18478: Address Life, Health, Safety, Accessibility and Code Compliance </t>
  </si>
  <si>
    <t xml:space="preserve">Address Life, Health, Safety, Accessibility and Code Compliance </t>
  </si>
  <si>
    <t>18605: Construct Hitt Hall</t>
  </si>
  <si>
    <t>Construct Hitt Hall</t>
  </si>
  <si>
    <t>18606: Expand Virginia Tech-Carilion School of Medicine and Fralin Biomedical Research Institute</t>
  </si>
  <si>
    <t>Expand Virginia Tech-Carilion School of Medicine and Fralin Biomedical Research Institute</t>
  </si>
  <si>
    <t>18607: Improve Campuswide Drainage</t>
  </si>
  <si>
    <t>Improve Campuswide Drainage</t>
  </si>
  <si>
    <t>18608: Reroof Academic and Administrative Buildings Campuswide</t>
  </si>
  <si>
    <t>Reroof Academic and Administrative Buildings Campuswide</t>
  </si>
  <si>
    <t>18609: Improve Access and Accessibility</t>
  </si>
  <si>
    <t>Improve Access and Accessibility</t>
  </si>
  <si>
    <t>417: Gunston Hall</t>
  </si>
  <si>
    <t>Gunston Hall</t>
  </si>
  <si>
    <t>18610: Design and Expand Virginia History Exhibits</t>
  </si>
  <si>
    <t>Design and Expand Virginia History Exhibits</t>
  </si>
  <si>
    <t>425: Jamestown-Yorktown Foundation</t>
  </si>
  <si>
    <t>Jamestown-Yorktown Foundation</t>
  </si>
  <si>
    <t>18611: Upgrade Security System</t>
  </si>
  <si>
    <t>Upgrade Security System</t>
  </si>
  <si>
    <t>18612: Renovate Special Exhibition Gallery</t>
  </si>
  <si>
    <t>Renovate Special Exhibition Gallery</t>
  </si>
  <si>
    <t>18613: Restore Jamestown Settlement Shoreline</t>
  </si>
  <si>
    <t>Restore Jamestown Settlement Shoreline</t>
  </si>
  <si>
    <t>18614: Replace the Security Camera System</t>
  </si>
  <si>
    <t>Replace the Security Camera System</t>
  </si>
  <si>
    <t>935: Roanoke Higher Education Authority</t>
  </si>
  <si>
    <t>Roanoke Higher Education Authority</t>
  </si>
  <si>
    <t>18615: Replace obsolete/failing HVAC fan coils</t>
  </si>
  <si>
    <t>Replace obsolete/failing HVAC fan coils</t>
  </si>
  <si>
    <t>18616: Replace network switches</t>
  </si>
  <si>
    <t>Replace network switches</t>
  </si>
  <si>
    <t>942: Virginia Museum of Natural History</t>
  </si>
  <si>
    <t>Virginia Museum of Natural History</t>
  </si>
  <si>
    <t>18617: Design and Furnish Exhibits for Early Childhood Learning Center</t>
  </si>
  <si>
    <t>Design and Furnish Exhibits for Early Childhood Learning Center</t>
  </si>
  <si>
    <t>18634: Replace access control and security systems at state facilities</t>
  </si>
  <si>
    <t>Replace access control and security systems at state facilities</t>
  </si>
  <si>
    <t>18635: Replace windows at state facilities</t>
  </si>
  <si>
    <t>Replace windows at state facilities</t>
  </si>
  <si>
    <t>18636: Replace fire alarm systems at state facilities</t>
  </si>
  <si>
    <t>Replace fire alarm systems at state facilities</t>
  </si>
  <si>
    <t>Office of Natural and Historic Resources</t>
  </si>
  <si>
    <t>02661: State Park Projects Fund</t>
  </si>
  <si>
    <t>State Park Projects Fund</t>
  </si>
  <si>
    <t>18619: Restore and create shoreline habitat at Belle Isle State Park</t>
  </si>
  <si>
    <t>Restore and create shoreline habitat at Belle Isle State Park</t>
  </si>
  <si>
    <t>18620: Repair Lake Edmunds Dam at Staunton River State Park</t>
  </si>
  <si>
    <t>Repair Lake Edmunds Dam at Staunton River State Park</t>
  </si>
  <si>
    <t>18621: Address critical improvements at Machicomoco State Park</t>
  </si>
  <si>
    <t>Address critical improvements at Machicomoco State Park</t>
  </si>
  <si>
    <t>18622: Restore and improve Green Pastures Recreation Area</t>
  </si>
  <si>
    <t>Restore and improve Green Pastures Recreation Area</t>
  </si>
  <si>
    <t>18623: Construct new facilities at an inland location at Westmoreland State Park</t>
  </si>
  <si>
    <t>Construct new facilities at an inland location at Westmoreland State Park</t>
  </si>
  <si>
    <t>18624: Acquire Land and Property</t>
  </si>
  <si>
    <t>Acquire Land and Property</t>
  </si>
  <si>
    <t>Acquire land and property</t>
  </si>
  <si>
    <t>Renew the Capital Infrastructure Fund</t>
  </si>
  <si>
    <t>18625: Acquire, renovate, and expand the Gloucester probation and parole office</t>
  </si>
  <si>
    <t>Acquire, renovate, and expand the Gloucester probation and parole office</t>
  </si>
  <si>
    <t>18626: Acquire, renovate, and expand the Farmville probation and parole office</t>
  </si>
  <si>
    <t>Acquire, renovate, and expand the Farmville probation and parole office</t>
  </si>
  <si>
    <t>15021: Maintenance Reserve</t>
  </si>
  <si>
    <t>18627: Replacement - Virginia Beach/Hilltop Customer Service Center</t>
  </si>
  <si>
    <t>Replacement - Virginia Beach/Hilltop Customer Service Center</t>
  </si>
  <si>
    <t>Improve Cargo Handling Facilities</t>
  </si>
  <si>
    <t>Procure Container Handling Equipment</t>
  </si>
  <si>
    <t>18628: Enhance Norfolk International Terminals North</t>
  </si>
  <si>
    <t>Enhance Norfolk International Terminals North</t>
  </si>
  <si>
    <t>04740: Commonwealth Port Fund</t>
  </si>
  <si>
    <t>Commonwealth Port Fund</t>
  </si>
  <si>
    <t>18629: Offshore wind lease</t>
  </si>
  <si>
    <t>Offshore wind lease</t>
  </si>
  <si>
    <t>Establish offshore wind turbine blade facility</t>
  </si>
  <si>
    <t>18641: Enhance and Strengthen Portsmouth Marine Terminal</t>
  </si>
  <si>
    <t>Enhance and Strengthen Portsmouth Marine Terminal</t>
  </si>
  <si>
    <t>18630: Replace furnishings and fixtures, and make pandemic-related structural modifications at veterans care centers</t>
  </si>
  <si>
    <t>Replace furnishings and fixtures, and make pandemic-related structural modifications at veterans care centers</t>
  </si>
  <si>
    <t>18631: Perform safety renovations at Sitter Barfoot Veterans Care Center</t>
  </si>
  <si>
    <t>Perform safety renovations at Sitter Barfoot Veterans Care Center</t>
  </si>
  <si>
    <t>18632: Expand Suffolk Veterans Cemetery columbarium</t>
  </si>
  <si>
    <t>Expand Suffolk Veterans Cemetery columbarium</t>
  </si>
  <si>
    <t>18369: Improve Readiness Centers</t>
  </si>
  <si>
    <t>Improve Readiness Centers</t>
  </si>
  <si>
    <t>Provide Funding to Continue Improvement of Readiness Centers</t>
  </si>
  <si>
    <t>18633: Provide planning funds to prepare for federal project funding</t>
  </si>
  <si>
    <t>Provide planning funds to prepare for federal project funding</t>
  </si>
  <si>
    <t>Central Maintenance Reserve Allocation</t>
  </si>
  <si>
    <t>C-73</t>
  </si>
  <si>
    <t>C-74</t>
  </si>
  <si>
    <t>C-75</t>
  </si>
  <si>
    <t>18586: 2022 Public Educational Institution Capital Account</t>
  </si>
  <si>
    <t>2022 Public Educational Institution Capital Account</t>
  </si>
  <si>
    <t>2022 Public Educational Institution Capital Account construction pool</t>
  </si>
  <si>
    <t>C-76</t>
  </si>
  <si>
    <t>18587: 2022 State Agency Capital Account</t>
  </si>
  <si>
    <t>2022 State Agency Capital Account</t>
  </si>
  <si>
    <t>2022 State Agency Capital Account construction pool</t>
  </si>
  <si>
    <t>C-77</t>
  </si>
  <si>
    <t>18049: Comprehensive Capital Outlay Program</t>
  </si>
  <si>
    <t>Comprehensive Capital Outlay Program</t>
  </si>
  <si>
    <t>Supplement Project  in Chapter 806 Construction Pool</t>
  </si>
  <si>
    <t>C-78</t>
  </si>
  <si>
    <t>Supplement project in 2020 VPBA Capital Construction Pool</t>
  </si>
  <si>
    <t>C-80</t>
  </si>
  <si>
    <t>Fund programs providing funding for local water-related infrastructure projects</t>
  </si>
  <si>
    <t>C-81</t>
  </si>
  <si>
    <t>191: Virginia Workers' Compensation Commission</t>
  </si>
  <si>
    <t>Virginia Workers' Compensation Commission</t>
  </si>
  <si>
    <t>C-86</t>
  </si>
  <si>
    <t>18637: Maintenance Reserve</t>
  </si>
  <si>
    <t>09191: Dedicated Special Revenue-Vwc</t>
  </si>
  <si>
    <t>Dedicated Special Revenue-Vwc</t>
  </si>
  <si>
    <t>Supplement funding for Life, Health, Safety, Accessibility and Code Compliance</t>
  </si>
  <si>
    <t>FY 2023</t>
  </si>
  <si>
    <t>FY 2024</t>
  </si>
  <si>
    <t>FY 2023 Dollars</t>
  </si>
  <si>
    <t>FY 2024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</si>
</sst>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9"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1"/>
      <color theme="1"/>
      <name val="Calibri"/>
      <family val="2"/>
      <scheme val="minor"/>
    </font>
    <font>
      <b/>
      <i/>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7">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style="thin">
        <color theme="0"/>
      </right>
      <top/>
      <bottom style="medium">
        <color rgb="FFCCCCCC"/>
      </bottom>
      <diagonal/>
    </border>
    <border>
      <left style="thin">
        <color theme="0"/>
      </left>
      <right style="thin">
        <color theme="0"/>
      </right>
      <top/>
      <bottom style="medium">
        <color rgb="FFCCCCCC"/>
      </bottom>
      <diagonal/>
    </border>
    <border>
      <left style="thin">
        <color theme="0"/>
      </left>
      <right style="thin">
        <color theme="0"/>
      </right>
      <top/>
      <bottom/>
      <diagonal/>
    </border>
  </borders>
  <cellStyleXfs count="1">
    <xf numFmtId="0" fontId="0" fillId="0" borderId="0"/>
  </cellStyleXfs>
  <cellXfs count="20">
    <xf numFmtId="0" fontId="0" fillId="0" borderId="0" xfId="0"/>
    <xf numFmtId="0" fontId="2" fillId="0" borderId="0" xfId="0" applyFont="1"/>
    <xf numFmtId="0" fontId="3" fillId="0" borderId="0" xfId="0" applyFont="1"/>
    <xf numFmtId="0" fontId="1" fillId="0" borderId="0" xfId="0" applyFont="1"/>
    <xf numFmtId="6" fontId="1" fillId="0" borderId="0" xfId="0" applyNumberFormat="1" applyFont="1"/>
    <xf numFmtId="0" fontId="0" fillId="0" borderId="0" xfId="0" applyFont="1" applyAlignment="1">
      <alignment horizontal="left" indent="1"/>
    </xf>
    <xf numFmtId="0" fontId="4"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xf numFmtId="0" fontId="5" fillId="0" borderId="0" xfId="0" applyFont="1"/>
    <xf numFmtId="0" fontId="7" fillId="0" borderId="6" xfId="0" applyFont="1" applyBorder="1" applyAlignment="1">
      <alignment horizontal="center" vertical="top"/>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8" fillId="0" borderId="2" xfId="0" applyFont="1" applyFill="1" applyBorder="1" applyAlignment="1">
      <alignment vertical="top" wrapText="1"/>
    </xf>
    <xf numFmtId="0" fontId="8" fillId="0" borderId="1" xfId="0" applyFont="1" applyFill="1" applyBorder="1" applyAlignment="1">
      <alignment vertical="top" wrapText="1"/>
    </xf>
    <xf numFmtId="6" fontId="8" fillId="0" borderId="1" xfId="0" applyNumberFormat="1" applyFont="1" applyFill="1" applyBorder="1" applyAlignment="1">
      <alignment horizontal="right" vertical="top" wrapText="1"/>
    </xf>
    <xf numFmtId="6" fontId="8" fillId="0" borderId="3" xfId="0" applyNumberFormat="1" applyFont="1" applyFill="1" applyBorder="1" applyAlignment="1">
      <alignment horizontal="right" vertical="top" wrapText="1"/>
    </xf>
    <xf numFmtId="0" fontId="8" fillId="0" borderId="1" xfId="0" applyFont="1" applyFill="1" applyBorder="1" applyAlignment="1">
      <alignment horizontal="center" vertical="top" wrapText="1"/>
    </xf>
    <xf numFmtId="0" fontId="0" fillId="0" borderId="0" xfId="0" applyAlignment="1">
      <alignment wrapText="1"/>
    </xf>
  </cellXfs>
  <cellStyles count="1">
    <cellStyle name="Normal" xfId="0" builtinId="0"/>
  </cellStyles>
  <dxfs count="39">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top style="medium">
          <color rgb="FFCCCCCC"/>
        </top>
        <bottom style="medium">
          <color rgb="FFCCCCCC"/>
        </bottom>
      </border>
    </dxf>
    <dxf>
      <font>
        <b val="0"/>
        <i val="0"/>
        <strike val="0"/>
        <condense val="0"/>
        <extend val="0"/>
        <outline val="0"/>
        <shadow val="0"/>
        <u val="none"/>
        <vertAlign val="baseline"/>
        <sz val="11"/>
        <color auto="1"/>
        <name val="Calibri"/>
        <scheme val="minor"/>
      </font>
      <numFmt numFmtId="10" formatCode="&quot;$&quot;#,##0_);[Red]\(&quot;$&quot;#,##0\)"/>
      <fill>
        <patternFill patternType="none">
          <fgColor indexed="64"/>
          <bgColor indexed="65"/>
        </patternFill>
      </fill>
      <alignment horizontal="right"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left style="medium">
          <color rgb="FFCCCCCC"/>
        </left>
        <right style="medium">
          <color rgb="FFCCCCCC"/>
        </right>
        <top style="medium">
          <color rgb="FFCCCCCC"/>
        </top>
        <bottom style="medium">
          <color rgb="FFCCCCCC"/>
        </bottom>
      </border>
    </dxf>
    <dxf>
      <font>
        <strike val="0"/>
        <outline val="0"/>
        <shadow val="0"/>
        <u val="none"/>
        <vertAlign val="baseline"/>
        <sz val="11"/>
        <color auto="1"/>
        <name val="Calibri"/>
        <scheme val="minor"/>
      </font>
      <alignment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medium">
          <color rgb="FFCCCCCC"/>
        </left>
        <right style="medium">
          <color rgb="FFCCCCCC"/>
        </right>
        <top/>
        <bottom/>
      </border>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tableStyleElement type="wholeTable" dxfId="38"/>
      <tableStyleElement type="headerRow" dxfId="37"/>
    </tableStyle>
    <tableStyle name="TableStyleMedium2 2"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mruColors>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haredStrings" Target="sharedStrings.xml"/><Relationship Id="rId5" Type="http://schemas.microsoft.com/office/2007/relationships/slicerCache" Target="slicerCaches/slicerCache3.xml"/><Relationship Id="rId10" Type="http://schemas.openxmlformats.org/officeDocument/2006/relationships/styles" Target="styles.xml"/><Relationship Id="rId4" Type="http://schemas.microsoft.com/office/2007/relationships/slicerCache" Target="slicerCaches/slicerCache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88900</xdr:colOff>
      <xdr:row>24</xdr:row>
      <xdr:rowOff>6350</xdr:rowOff>
    </xdr:from>
    <xdr:to>
      <xdr:col>5</xdr:col>
      <xdr:colOff>704850</xdr:colOff>
      <xdr:row>43</xdr:row>
      <xdr:rowOff>69850</xdr:rowOff>
    </xdr:to>
    <xdr:sp macro="" textlink="">
      <xdr:nvSpPr>
        <xdr:cNvPr id="10" name="TextBox 9"/>
        <xdr:cNvSpPr txBox="1"/>
      </xdr:nvSpPr>
      <xdr:spPr>
        <a:xfrm>
          <a:off x="88900" y="4425950"/>
          <a:ext cx="4114800" cy="3562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2022-2024 Capital Details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2022-2024 Capital Details tab to view filtered information.</a:t>
          </a:r>
        </a:p>
        <a:p>
          <a:endParaRPr lang="en-US" sz="1100" b="0" u="none" baseline="0"/>
        </a:p>
        <a:p>
          <a:endParaRPr lang="en-US" sz="1100" b="0" u="none"/>
        </a:p>
      </xdr:txBody>
    </xdr:sp>
    <xdr:clientData/>
  </xdr:twoCellAnchor>
  <xdr:twoCellAnchor editAs="oneCell">
    <xdr:from>
      <xdr:col>3</xdr:col>
      <xdr:colOff>381000</xdr:colOff>
      <xdr:row>29</xdr:row>
      <xdr:rowOff>127000</xdr:rowOff>
    </xdr:from>
    <xdr:to>
      <xdr:col>3</xdr:col>
      <xdr:colOff>600005</xdr:colOff>
      <xdr:row>31</xdr:row>
      <xdr:rowOff>60502</xdr:rowOff>
    </xdr:to>
    <xdr:pic>
      <xdr:nvPicPr>
        <xdr:cNvPr id="12" name="Picture 11"/>
        <xdr:cNvPicPr>
          <a:picLocks noChangeAspect="1"/>
        </xdr:cNvPicPr>
      </xdr:nvPicPr>
      <xdr:blipFill>
        <a:blip xmlns:r="http://schemas.openxmlformats.org/officeDocument/2006/relationships" r:embed="rId1"/>
        <a:stretch>
          <a:fillRect/>
        </a:stretch>
      </xdr:blipFill>
      <xdr:spPr>
        <a:xfrm>
          <a:off x="2209800" y="5467350"/>
          <a:ext cx="219005" cy="301802"/>
        </a:xfrm>
        <a:prstGeom prst="rect">
          <a:avLst/>
        </a:prstGeom>
      </xdr:spPr>
    </xdr:pic>
    <xdr:clientData/>
  </xdr:twoCellAnchor>
  <xdr:twoCellAnchor editAs="absolute">
    <xdr:from>
      <xdr:col>0</xdr:col>
      <xdr:colOff>0</xdr:colOff>
      <xdr:row>4</xdr:row>
      <xdr:rowOff>1</xdr:rowOff>
    </xdr:from>
    <xdr:to>
      <xdr:col>5</xdr:col>
      <xdr:colOff>927100</xdr:colOff>
      <xdr:row>12</xdr:row>
      <xdr:rowOff>6350</xdr:rowOff>
    </xdr:to>
    <mc:AlternateContent xmlns:mc="http://schemas.openxmlformats.org/markup-compatibility/2006" xmlns:sle15="http://schemas.microsoft.com/office/drawing/2012/slicer">
      <mc:Choice Requires="sle15">
        <xdr:graphicFrame macro="">
          <xdr:nvGraphicFramePr>
            <xdr:cNvPr id="11"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0" y="736601"/>
              <a:ext cx="4425950" cy="14795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990600</xdr:colOff>
      <xdr:row>4</xdr:row>
      <xdr:rowOff>31750</xdr:rowOff>
    </xdr:from>
    <xdr:to>
      <xdr:col>15</xdr:col>
      <xdr:colOff>374650</xdr:colOff>
      <xdr:row>17</xdr:row>
      <xdr:rowOff>161925</xdr:rowOff>
    </xdr:to>
    <mc:AlternateContent xmlns:mc="http://schemas.openxmlformats.org/markup-compatibility/2006" xmlns:sle15="http://schemas.microsoft.com/office/drawing/2012/slicer">
      <mc:Choice Requires="sle15">
        <xdr:graphicFrame macro="">
          <xdr:nvGraphicFramePr>
            <xdr:cNvPr id="13"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4489450" y="768350"/>
              <a:ext cx="6527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996950</xdr:colOff>
      <xdr:row>18</xdr:row>
      <xdr:rowOff>38100</xdr:rowOff>
    </xdr:from>
    <xdr:to>
      <xdr:col>15</xdr:col>
      <xdr:colOff>374650</xdr:colOff>
      <xdr:row>40</xdr:row>
      <xdr:rowOff>12700</xdr:rowOff>
    </xdr:to>
    <mc:AlternateContent xmlns:mc="http://schemas.openxmlformats.org/markup-compatibility/2006" xmlns:sle15="http://schemas.microsoft.com/office/drawing/2012/slicer">
      <mc:Choice Requires="sle15">
        <xdr:graphicFrame macro="">
          <xdr:nvGraphicFramePr>
            <xdr:cNvPr id="14" name="Project"/>
            <xdr:cNvGraphicFramePr/>
          </xdr:nvGraphicFramePr>
          <xdr:xfrm>
            <a:off x="0" y="0"/>
            <a:ext cx="0" cy="0"/>
          </xdr:xfrm>
          <a:graphic>
            <a:graphicData uri="http://schemas.microsoft.com/office/drawing/2010/slicer">
              <sle:slicer xmlns:sle="http://schemas.microsoft.com/office/drawing/2010/slicer" name="Project"/>
            </a:graphicData>
          </a:graphic>
        </xdr:graphicFrame>
      </mc:Choice>
      <mc:Fallback xmlns="">
        <xdr:sp macro="" textlink="">
          <xdr:nvSpPr>
            <xdr:cNvPr id="0" name=""/>
            <xdr:cNvSpPr>
              <a:spLocks noTextEdit="1"/>
            </xdr:cNvSpPr>
          </xdr:nvSpPr>
          <xdr:spPr>
            <a:xfrm>
              <a:off x="4495800" y="3352800"/>
              <a:ext cx="6521450" cy="40259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82550</xdr:colOff>
      <xdr:row>12</xdr:row>
      <xdr:rowOff>44451</xdr:rowOff>
    </xdr:from>
    <xdr:to>
      <xdr:col>5</xdr:col>
      <xdr:colOff>927100</xdr:colOff>
      <xdr:row>23</xdr:row>
      <xdr:rowOff>139700</xdr:rowOff>
    </xdr:to>
    <mc:AlternateContent xmlns:mc="http://schemas.openxmlformats.org/markup-compatibility/2006" xmlns:sle15="http://schemas.microsoft.com/office/drawing/2012/slicer">
      <mc:Choice Requires="sle15">
        <xdr:graphicFrame macro="">
          <xdr:nvGraphicFramePr>
            <xdr:cNvPr id="16" name="Fund Group"/>
            <xdr:cNvGraphicFramePr/>
          </xdr:nvGraphicFramePr>
          <xdr:xfrm>
            <a:off x="0" y="0"/>
            <a:ext cx="0" cy="0"/>
          </xdr:xfrm>
          <a:graphic>
            <a:graphicData uri="http://schemas.microsoft.com/office/drawing/2010/slicer">
              <sle:slicer xmlns:sle="http://schemas.microsoft.com/office/drawing/2010/slicer" name="Fund Group"/>
            </a:graphicData>
          </a:graphic>
        </xdr:graphicFrame>
      </mc:Choice>
      <mc:Fallback xmlns="">
        <xdr:sp macro="" textlink="">
          <xdr:nvSpPr>
            <xdr:cNvPr id="0" name=""/>
            <xdr:cNvSpPr>
              <a:spLocks noTextEdit="1"/>
            </xdr:cNvSpPr>
          </xdr:nvSpPr>
          <xdr:spPr>
            <a:xfrm>
              <a:off x="1911350" y="2254251"/>
              <a:ext cx="2514600" cy="21208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25400</xdr:colOff>
      <xdr:row>12</xdr:row>
      <xdr:rowOff>44451</xdr:rowOff>
    </xdr:from>
    <xdr:to>
      <xdr:col>3</xdr:col>
      <xdr:colOff>25400</xdr:colOff>
      <xdr:row>18</xdr:row>
      <xdr:rowOff>114301</xdr:rowOff>
    </xdr:to>
    <mc:AlternateContent xmlns:mc="http://schemas.openxmlformats.org/markup-compatibility/2006" xmlns:sle15="http://schemas.microsoft.com/office/drawing/2012/slicer">
      <mc:Choice Requires="sle15">
        <xdr:graphicFrame macro="">
          <xdr:nvGraphicFramePr>
            <xdr:cNvPr id="17" name="Session / Chapter"/>
            <xdr:cNvGraphicFramePr/>
          </xdr:nvGraphicFramePr>
          <xdr:xfrm>
            <a:off x="0" y="0"/>
            <a:ext cx="0" cy="0"/>
          </xdr:xfrm>
          <a:graphic>
            <a:graphicData uri="http://schemas.microsoft.com/office/drawing/2010/slicer">
              <sle:slicer xmlns:sle="http://schemas.microsoft.com/office/drawing/2010/slicer" name="Session / Chapter"/>
            </a:graphicData>
          </a:graphic>
        </xdr:graphicFrame>
      </mc:Choice>
      <mc:Fallback xmlns="">
        <xdr:sp macro="" textlink="">
          <xdr:nvSpPr>
            <xdr:cNvPr id="0" name=""/>
            <xdr:cNvSpPr>
              <a:spLocks noTextEdit="1"/>
            </xdr:cNvSpPr>
          </xdr:nvSpPr>
          <xdr:spPr>
            <a:xfrm>
              <a:off x="25400" y="2254251"/>
              <a:ext cx="1828800" cy="117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44450</xdr:colOff>
      <xdr:row>18</xdr:row>
      <xdr:rowOff>165100</xdr:rowOff>
    </xdr:from>
    <xdr:to>
      <xdr:col>3</xdr:col>
      <xdr:colOff>6350</xdr:colOff>
      <xdr:row>23</xdr:row>
      <xdr:rowOff>126999</xdr:rowOff>
    </xdr:to>
    <mc:AlternateContent xmlns:mc="http://schemas.openxmlformats.org/markup-compatibility/2006" xmlns:sle15="http://schemas.microsoft.com/office/drawing/2012/slicer">
      <mc:Choice Requires="sle15">
        <xdr:graphicFrame macro="">
          <xdr:nvGraphicFramePr>
            <xdr:cNvPr id="18" name="GF / NGF"/>
            <xdr:cNvGraphicFramePr/>
          </xdr:nvGraphicFramePr>
          <xdr:xfrm>
            <a:off x="0" y="0"/>
            <a:ext cx="0" cy="0"/>
          </xdr:xfrm>
          <a:graphic>
            <a:graphicData uri="http://schemas.microsoft.com/office/drawing/2010/slicer">
              <sle:slicer xmlns:sle="http://schemas.microsoft.com/office/drawing/2010/slicer" name="GF / NGF"/>
            </a:graphicData>
          </a:graphic>
        </xdr:graphicFrame>
      </mc:Choice>
      <mc:Fallback xmlns="">
        <xdr:sp macro="" textlink="">
          <xdr:nvSpPr>
            <xdr:cNvPr id="0" name=""/>
            <xdr:cNvSpPr>
              <a:spLocks noTextEdit="1"/>
            </xdr:cNvSpPr>
          </xdr:nvSpPr>
          <xdr:spPr>
            <a:xfrm>
              <a:off x="44450" y="3479800"/>
              <a:ext cx="1790700" cy="8826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2"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Project" sourceName="Project">
  <extLst>
    <x:ext xmlns:x15="http://schemas.microsoft.com/office/spreadsheetml/2010/11/main" uri="{2F2917AC-EB37-4324-AD4E-5DD8C200BD13}">
      <x15:tableSlicerCache tableId="2" column="9"/>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Fund_Group" sourceName="Fund Group">
  <extLst>
    <x:ext xmlns:x15="http://schemas.microsoft.com/office/spreadsheetml/2010/11/main" uri="{2F2917AC-EB37-4324-AD4E-5DD8C200BD13}">
      <x15:tableSlicerCache tableId="2" column="13"/>
    </x:ex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ession___Chapter" sourceName="Session / Chapter">
  <extLst>
    <x:ext xmlns:x15="http://schemas.microsoft.com/office/spreadsheetml/2010/11/main" uri="{2F2917AC-EB37-4324-AD4E-5DD8C200BD13}">
      <x15:tableSlicerCache tableId="2" column="18"/>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GF___NGF" sourceName="GF / NGF">
  <extLst>
    <x:ext xmlns:x15="http://schemas.microsoft.com/office/spreadsheetml/2010/11/main" uri="{2F2917AC-EB37-4324-AD4E-5DD8C200BD13}">
      <x15:tableSlicerCache tableId="2" column="12"/>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columnCount="2" style="SlicerStyleDark1 2" rowHeight="182880"/>
  <slicer name="Agency" cache="Slicer_Agency" caption="Agency" columnCount="2" style="SlicerStyleDark1 2" rowHeight="182880"/>
  <slicer name="Project" cache="Slicer_Project" caption="Project" columnCount="2" style="SlicerStyleDark1 2" rowHeight="182880"/>
  <slicer name="Fund Group" cache="Slicer_Fund_Group" caption="Fund Group" style="SlicerStyleDark1 2" rowHeight="182880"/>
  <slicer name="Session / Chapter" cache="Slicer_Session___Chapter" caption="Session / Chapter" style="SlicerStyleDark1 2" rowHeight="182880"/>
  <slicer name="GF / NGF" cache="Slicer_GF___NGF" caption="GF / NGF" columnCount="2" style="SlicerStyleDark1 2" rowHeight="241300"/>
</slicers>
</file>

<file path=xl/tables/table1.xml><?xml version="1.0" encoding="utf-8"?>
<table xmlns="http://schemas.openxmlformats.org/spreadsheetml/2006/main" id="2" name="TblCapDetails" displayName="TblCapDetails" ref="A4:Z97" totalsRowShown="0" headerRowDxfId="29" dataDxfId="28" tableBorderDxfId="27" totalsRowBorderDxfId="26">
  <autoFilter ref="A4:Z97"/>
  <sortState ref="A5:Z97">
    <sortCondition ref="B5:B97"/>
    <sortCondition ref="D5:D97"/>
    <sortCondition ref="H5:H97"/>
    <sortCondition ref="P5:P97"/>
    <sortCondition ref="U5:U97"/>
    <sortCondition ref="W5:W97"/>
    <sortCondition ref="X5:X97"/>
  </sortState>
  <tableColumns count="26">
    <tableColumn id="1" name="Secretarial Area" dataDxfId="25"/>
    <tableColumn id="2" name="Sec Area Sort" dataDxfId="24"/>
    <tableColumn id="3" name="Agency" dataDxfId="23"/>
    <tableColumn id="4" name="Agency Sort" dataDxfId="22"/>
    <tableColumn id="5" name="Agy Code" dataDxfId="21"/>
    <tableColumn id="6" name="Agency Title" dataDxfId="20"/>
    <tableColumn id="7" name="Item" dataDxfId="19"/>
    <tableColumn id="8" name="Item Sort" dataDxfId="18"/>
    <tableColumn id="9" name="Project" dataDxfId="17"/>
    <tableColumn id="10" name="Project Code" dataDxfId="16"/>
    <tableColumn id="11" name="Project Title" dataDxfId="15"/>
    <tableColumn id="12" name="GF / NGF" dataDxfId="14"/>
    <tableColumn id="13" name="Fund Group" dataDxfId="13"/>
    <tableColumn id="14" name="Fund Group Code" dataDxfId="12"/>
    <tableColumn id="15" name="Fund" dataDxfId="11"/>
    <tableColumn id="16" name="Fund Detail Code" dataDxfId="10"/>
    <tableColumn id="17" name="Fund Title" dataDxfId="9"/>
    <tableColumn id="18" name="Session / Chapter" dataDxfId="8"/>
    <tableColumn id="19" name="Chapter" dataDxfId="7"/>
    <tableColumn id="20" name="Session" dataDxfId="6"/>
    <tableColumn id="21" name="Session Sort" dataDxfId="5"/>
    <tableColumn id="22" name="Type" dataDxfId="4"/>
    <tableColumn id="23" name="Type Sort" dataDxfId="3"/>
    <tableColumn id="24" name="Amendment Title" dataDxfId="2"/>
    <tableColumn id="26" name="FY 2023" dataDxfId="1"/>
    <tableColumn id="27" name="FY 2024"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showGridLines="0" tabSelected="1" workbookViewId="0">
      <pane xSplit="11" ySplit="4" topLeftCell="L47" activePane="bottomRight" state="frozen"/>
      <selection pane="topRight" activeCell="L1" sqref="L1"/>
      <selection pane="bottomLeft" activeCell="A5" sqref="A5"/>
      <selection pane="bottomRight" activeCell="C7" sqref="C7"/>
    </sheetView>
  </sheetViews>
  <sheetFormatPr defaultRowHeight="15" x14ac:dyDescent="0.25"/>
  <cols>
    <col min="1" max="1" width="16.42578125" customWidth="1"/>
    <col min="2" max="2" width="14.5703125" hidden="1" customWidth="1"/>
    <col min="3" max="3" width="17.140625" customWidth="1"/>
    <col min="4" max="4" width="13.42578125" hidden="1" customWidth="1"/>
    <col min="5" max="5" width="11.140625" hidden="1" customWidth="1"/>
    <col min="6" max="6" width="30.7109375" hidden="1" customWidth="1"/>
    <col min="8" max="8" width="10.5703125" hidden="1" customWidth="1"/>
    <col min="9" max="9" width="23.7109375" customWidth="1"/>
    <col min="10" max="10" width="13.85546875" hidden="1" customWidth="1"/>
    <col min="11" max="11" width="30.28515625" hidden="1" customWidth="1"/>
    <col min="12" max="12" width="8.5703125" customWidth="1"/>
    <col min="13" max="13" width="19.5703125" customWidth="1"/>
    <col min="14" max="14" width="18.140625" hidden="1" customWidth="1"/>
    <col min="15" max="15" width="18.85546875" customWidth="1"/>
    <col min="16" max="16" width="17.5703125" hidden="1" customWidth="1"/>
    <col min="17" max="17" width="23.5703125" hidden="1" customWidth="1"/>
    <col min="18" max="18" width="13.140625" customWidth="1"/>
    <col min="19" max="20" width="9.5703125" hidden="1" customWidth="1"/>
    <col min="21" max="21" width="13.85546875" hidden="1" customWidth="1"/>
    <col min="22" max="22" width="14.140625" hidden="1" customWidth="1"/>
    <col min="23" max="23" width="11.28515625" hidden="1" customWidth="1"/>
    <col min="24" max="24" width="30.5703125" style="19" customWidth="1"/>
    <col min="25" max="25" width="14.5703125" bestFit="1" customWidth="1"/>
    <col min="26" max="26" width="13.42578125" bestFit="1" customWidth="1"/>
  </cols>
  <sheetData>
    <row r="1" spans="1:26" ht="18.75" x14ac:dyDescent="0.3">
      <c r="A1" s="1" t="s">
        <v>228</v>
      </c>
    </row>
    <row r="2" spans="1:26" ht="15.75" x14ac:dyDescent="0.25">
      <c r="A2" s="2" t="s">
        <v>229</v>
      </c>
    </row>
    <row r="3" spans="1:26" x14ac:dyDescent="0.25">
      <c r="A3" s="10" t="s">
        <v>227</v>
      </c>
      <c r="Y3" s="4">
        <f>SUBTOTAL(109,TblCapDetails[FY 2023])</f>
        <v>2707331156</v>
      </c>
      <c r="Z3" s="4">
        <f>SUBTOTAL(109,TblCapDetails[FY 2024])</f>
        <v>983416000</v>
      </c>
    </row>
    <row r="4" spans="1:26" s="11" customFormat="1" ht="30.75" thickBot="1" x14ac:dyDescent="0.3">
      <c r="A4" s="12" t="s">
        <v>0</v>
      </c>
      <c r="B4" s="13" t="s">
        <v>1</v>
      </c>
      <c r="C4" s="13" t="s">
        <v>2</v>
      </c>
      <c r="D4" s="13" t="s">
        <v>99</v>
      </c>
      <c r="E4" s="13" t="s">
        <v>3</v>
      </c>
      <c r="F4" s="13" t="s">
        <v>4</v>
      </c>
      <c r="G4" s="13" t="s">
        <v>5</v>
      </c>
      <c r="H4" s="13" t="s">
        <v>6</v>
      </c>
      <c r="I4" s="13" t="s">
        <v>100</v>
      </c>
      <c r="J4" s="13" t="s">
        <v>101</v>
      </c>
      <c r="K4" s="13" t="s">
        <v>102</v>
      </c>
      <c r="L4" s="13" t="s">
        <v>103</v>
      </c>
      <c r="M4" s="13" t="s">
        <v>7</v>
      </c>
      <c r="N4" s="13" t="s">
        <v>8</v>
      </c>
      <c r="O4" s="13" t="s">
        <v>9</v>
      </c>
      <c r="P4" s="13" t="s">
        <v>10</v>
      </c>
      <c r="Q4" s="13" t="s">
        <v>11</v>
      </c>
      <c r="R4" s="13" t="s">
        <v>14</v>
      </c>
      <c r="S4" s="13" t="s">
        <v>104</v>
      </c>
      <c r="T4" s="13" t="s">
        <v>12</v>
      </c>
      <c r="U4" s="13" t="s">
        <v>13</v>
      </c>
      <c r="V4" s="13" t="s">
        <v>15</v>
      </c>
      <c r="W4" s="13" t="s">
        <v>16</v>
      </c>
      <c r="X4" s="13" t="s">
        <v>105</v>
      </c>
      <c r="Y4" s="13" t="s">
        <v>393</v>
      </c>
      <c r="Z4" s="13" t="s">
        <v>394</v>
      </c>
    </row>
    <row r="5" spans="1:26" ht="45.75" thickBot="1" x14ac:dyDescent="0.3">
      <c r="A5" s="14" t="s">
        <v>31</v>
      </c>
      <c r="B5" s="18">
        <v>4</v>
      </c>
      <c r="C5" s="15" t="s">
        <v>32</v>
      </c>
      <c r="D5" s="18">
        <v>59000</v>
      </c>
      <c r="E5" s="18">
        <v>194</v>
      </c>
      <c r="F5" s="15" t="s">
        <v>33</v>
      </c>
      <c r="G5" s="18" t="s">
        <v>106</v>
      </c>
      <c r="H5" s="15">
        <v>200000100</v>
      </c>
      <c r="I5" s="15" t="s">
        <v>108</v>
      </c>
      <c r="J5" s="18">
        <v>18528</v>
      </c>
      <c r="K5" s="15" t="s">
        <v>109</v>
      </c>
      <c r="L5" s="18" t="s">
        <v>17</v>
      </c>
      <c r="M5" s="15" t="s">
        <v>18</v>
      </c>
      <c r="N5" s="18">
        <v>1</v>
      </c>
      <c r="O5" s="15" t="s">
        <v>19</v>
      </c>
      <c r="P5" s="18">
        <v>1000</v>
      </c>
      <c r="Q5" s="15" t="s">
        <v>20</v>
      </c>
      <c r="R5" s="18" t="s">
        <v>231</v>
      </c>
      <c r="S5" s="18" t="s">
        <v>232</v>
      </c>
      <c r="T5" s="18">
        <v>2022</v>
      </c>
      <c r="U5" s="18">
        <v>2022</v>
      </c>
      <c r="V5" s="18" t="s">
        <v>26</v>
      </c>
      <c r="W5" s="18">
        <v>30</v>
      </c>
      <c r="X5" s="15" t="s">
        <v>233</v>
      </c>
      <c r="Y5" s="16">
        <v>10820000</v>
      </c>
      <c r="Z5" s="17">
        <v>0</v>
      </c>
    </row>
    <row r="6" spans="1:26" ht="45.75" thickBot="1" x14ac:dyDescent="0.3">
      <c r="A6" s="14" t="s">
        <v>34</v>
      </c>
      <c r="B6" s="18">
        <v>5</v>
      </c>
      <c r="C6" s="15" t="s">
        <v>35</v>
      </c>
      <c r="D6" s="18">
        <v>67000</v>
      </c>
      <c r="E6" s="18">
        <v>411</v>
      </c>
      <c r="F6" s="15" t="s">
        <v>36</v>
      </c>
      <c r="G6" s="18" t="s">
        <v>112</v>
      </c>
      <c r="H6" s="15">
        <v>200000300</v>
      </c>
      <c r="I6" s="15" t="s">
        <v>234</v>
      </c>
      <c r="J6" s="18">
        <v>18588</v>
      </c>
      <c r="K6" s="15" t="s">
        <v>235</v>
      </c>
      <c r="L6" s="18" t="s">
        <v>21</v>
      </c>
      <c r="M6" s="15" t="s">
        <v>27</v>
      </c>
      <c r="N6" s="18">
        <v>9</v>
      </c>
      <c r="O6" s="15" t="s">
        <v>110</v>
      </c>
      <c r="P6" s="18">
        <v>9550</v>
      </c>
      <c r="Q6" s="15" t="s">
        <v>111</v>
      </c>
      <c r="R6" s="18" t="s">
        <v>231</v>
      </c>
      <c r="S6" s="18" t="s">
        <v>232</v>
      </c>
      <c r="T6" s="18">
        <v>2022</v>
      </c>
      <c r="U6" s="18">
        <v>2022</v>
      </c>
      <c r="V6" s="18" t="s">
        <v>26</v>
      </c>
      <c r="W6" s="18">
        <v>30</v>
      </c>
      <c r="X6" s="15" t="s">
        <v>235</v>
      </c>
      <c r="Y6" s="16">
        <v>1060000</v>
      </c>
      <c r="Z6" s="17">
        <v>0</v>
      </c>
    </row>
    <row r="7" spans="1:26" ht="45.75" thickBot="1" x14ac:dyDescent="0.3">
      <c r="A7" s="14" t="s">
        <v>34</v>
      </c>
      <c r="B7" s="18">
        <v>5</v>
      </c>
      <c r="C7" s="15" t="s">
        <v>35</v>
      </c>
      <c r="D7" s="18">
        <v>67000</v>
      </c>
      <c r="E7" s="18">
        <v>411</v>
      </c>
      <c r="F7" s="15" t="s">
        <v>36</v>
      </c>
      <c r="G7" s="18" t="s">
        <v>115</v>
      </c>
      <c r="H7" s="15">
        <v>200000400</v>
      </c>
      <c r="I7" s="15" t="s">
        <v>236</v>
      </c>
      <c r="J7" s="18">
        <v>18589</v>
      </c>
      <c r="K7" s="15" t="s">
        <v>237</v>
      </c>
      <c r="L7" s="18" t="s">
        <v>21</v>
      </c>
      <c r="M7" s="15" t="s">
        <v>27</v>
      </c>
      <c r="N7" s="18">
        <v>9</v>
      </c>
      <c r="O7" s="15" t="s">
        <v>110</v>
      </c>
      <c r="P7" s="18">
        <v>9550</v>
      </c>
      <c r="Q7" s="15" t="s">
        <v>111</v>
      </c>
      <c r="R7" s="18" t="s">
        <v>231</v>
      </c>
      <c r="S7" s="18" t="s">
        <v>232</v>
      </c>
      <c r="T7" s="18">
        <v>2022</v>
      </c>
      <c r="U7" s="18">
        <v>2022</v>
      </c>
      <c r="V7" s="18" t="s">
        <v>26</v>
      </c>
      <c r="W7" s="18">
        <v>30</v>
      </c>
      <c r="X7" s="15" t="s">
        <v>237</v>
      </c>
      <c r="Y7" s="16">
        <v>800000</v>
      </c>
      <c r="Z7" s="17">
        <v>0</v>
      </c>
    </row>
    <row r="8" spans="1:26" ht="45.75" thickBot="1" x14ac:dyDescent="0.3">
      <c r="A8" s="14" t="s">
        <v>37</v>
      </c>
      <c r="B8" s="18">
        <v>7</v>
      </c>
      <c r="C8" s="15" t="s">
        <v>45</v>
      </c>
      <c r="D8" s="18">
        <v>88000</v>
      </c>
      <c r="E8" s="18">
        <v>204</v>
      </c>
      <c r="F8" s="15" t="s">
        <v>46</v>
      </c>
      <c r="G8" s="18" t="s">
        <v>116</v>
      </c>
      <c r="H8" s="15">
        <v>200000500</v>
      </c>
      <c r="I8" s="15" t="s">
        <v>238</v>
      </c>
      <c r="J8" s="18">
        <v>18590</v>
      </c>
      <c r="K8" s="15" t="s">
        <v>239</v>
      </c>
      <c r="L8" s="18" t="s">
        <v>21</v>
      </c>
      <c r="M8" s="15" t="s">
        <v>107</v>
      </c>
      <c r="N8" s="18">
        <v>8</v>
      </c>
      <c r="O8" s="15" t="s">
        <v>113</v>
      </c>
      <c r="P8" s="18">
        <v>8150</v>
      </c>
      <c r="Q8" s="15" t="s">
        <v>114</v>
      </c>
      <c r="R8" s="18" t="s">
        <v>231</v>
      </c>
      <c r="S8" s="18" t="s">
        <v>232</v>
      </c>
      <c r="T8" s="18">
        <v>2022</v>
      </c>
      <c r="U8" s="18">
        <v>2022</v>
      </c>
      <c r="V8" s="18" t="s">
        <v>26</v>
      </c>
      <c r="W8" s="18">
        <v>30</v>
      </c>
      <c r="X8" s="15" t="s">
        <v>240</v>
      </c>
      <c r="Y8" s="16">
        <v>7850000</v>
      </c>
      <c r="Z8" s="17">
        <v>0</v>
      </c>
    </row>
    <row r="9" spans="1:26" ht="45.75" thickBot="1" x14ac:dyDescent="0.3">
      <c r="A9" s="14" t="s">
        <v>37</v>
      </c>
      <c r="B9" s="18">
        <v>7</v>
      </c>
      <c r="C9" s="15" t="s">
        <v>45</v>
      </c>
      <c r="D9" s="18">
        <v>88000</v>
      </c>
      <c r="E9" s="18">
        <v>204</v>
      </c>
      <c r="F9" s="15" t="s">
        <v>46</v>
      </c>
      <c r="G9" s="18" t="s">
        <v>119</v>
      </c>
      <c r="H9" s="15">
        <v>200000600</v>
      </c>
      <c r="I9" s="15" t="s">
        <v>241</v>
      </c>
      <c r="J9" s="18">
        <v>18591</v>
      </c>
      <c r="K9" s="15" t="s">
        <v>242</v>
      </c>
      <c r="L9" s="18" t="s">
        <v>17</v>
      </c>
      <c r="M9" s="15" t="s">
        <v>18</v>
      </c>
      <c r="N9" s="18">
        <v>1</v>
      </c>
      <c r="O9" s="15" t="s">
        <v>19</v>
      </c>
      <c r="P9" s="18">
        <v>1000</v>
      </c>
      <c r="Q9" s="15" t="s">
        <v>20</v>
      </c>
      <c r="R9" s="18" t="s">
        <v>231</v>
      </c>
      <c r="S9" s="18" t="s">
        <v>232</v>
      </c>
      <c r="T9" s="18">
        <v>2022</v>
      </c>
      <c r="U9" s="18">
        <v>2022</v>
      </c>
      <c r="V9" s="18" t="s">
        <v>26</v>
      </c>
      <c r="W9" s="18">
        <v>30</v>
      </c>
      <c r="X9" s="15" t="s">
        <v>243</v>
      </c>
      <c r="Y9" s="16">
        <v>5850000</v>
      </c>
      <c r="Z9" s="17">
        <v>0</v>
      </c>
    </row>
    <row r="10" spans="1:26" ht="45.75" thickBot="1" x14ac:dyDescent="0.3">
      <c r="A10" s="14" t="s">
        <v>37</v>
      </c>
      <c r="B10" s="18">
        <v>7</v>
      </c>
      <c r="C10" s="15" t="s">
        <v>47</v>
      </c>
      <c r="D10" s="18">
        <v>91000</v>
      </c>
      <c r="E10" s="18">
        <v>247</v>
      </c>
      <c r="F10" s="15" t="s">
        <v>48</v>
      </c>
      <c r="G10" s="18" t="s">
        <v>120</v>
      </c>
      <c r="H10" s="15">
        <v>200000700</v>
      </c>
      <c r="I10" s="15" t="s">
        <v>244</v>
      </c>
      <c r="J10" s="18">
        <v>18592</v>
      </c>
      <c r="K10" s="15" t="s">
        <v>245</v>
      </c>
      <c r="L10" s="18" t="s">
        <v>21</v>
      </c>
      <c r="M10" s="15" t="s">
        <v>38</v>
      </c>
      <c r="N10" s="18">
        <v>3</v>
      </c>
      <c r="O10" s="15" t="s">
        <v>39</v>
      </c>
      <c r="P10" s="18">
        <v>3000</v>
      </c>
      <c r="Q10" s="15" t="s">
        <v>40</v>
      </c>
      <c r="R10" s="18" t="s">
        <v>231</v>
      </c>
      <c r="S10" s="18" t="s">
        <v>232</v>
      </c>
      <c r="T10" s="18">
        <v>2022</v>
      </c>
      <c r="U10" s="18">
        <v>2022</v>
      </c>
      <c r="V10" s="18" t="s">
        <v>26</v>
      </c>
      <c r="W10" s="18">
        <v>30</v>
      </c>
      <c r="X10" s="15" t="s">
        <v>245</v>
      </c>
      <c r="Y10" s="16">
        <v>7387000</v>
      </c>
      <c r="Z10" s="17">
        <v>0</v>
      </c>
    </row>
    <row r="11" spans="1:26" ht="45.75" thickBot="1" x14ac:dyDescent="0.3">
      <c r="A11" s="14" t="s">
        <v>37</v>
      </c>
      <c r="B11" s="18">
        <v>7</v>
      </c>
      <c r="C11" s="15" t="s">
        <v>47</v>
      </c>
      <c r="D11" s="18">
        <v>91000</v>
      </c>
      <c r="E11" s="18">
        <v>247</v>
      </c>
      <c r="F11" s="15" t="s">
        <v>48</v>
      </c>
      <c r="G11" s="18" t="s">
        <v>121</v>
      </c>
      <c r="H11" s="15">
        <v>200000800</v>
      </c>
      <c r="I11" s="15" t="s">
        <v>246</v>
      </c>
      <c r="J11" s="18">
        <v>18593</v>
      </c>
      <c r="K11" s="15" t="s">
        <v>247</v>
      </c>
      <c r="L11" s="18" t="s">
        <v>17</v>
      </c>
      <c r="M11" s="15" t="s">
        <v>18</v>
      </c>
      <c r="N11" s="18">
        <v>1</v>
      </c>
      <c r="O11" s="15" t="s">
        <v>19</v>
      </c>
      <c r="P11" s="18">
        <v>1000</v>
      </c>
      <c r="Q11" s="15" t="s">
        <v>20</v>
      </c>
      <c r="R11" s="18" t="s">
        <v>231</v>
      </c>
      <c r="S11" s="18" t="s">
        <v>232</v>
      </c>
      <c r="T11" s="18">
        <v>2022</v>
      </c>
      <c r="U11" s="18">
        <v>2022</v>
      </c>
      <c r="V11" s="18" t="s">
        <v>26</v>
      </c>
      <c r="W11" s="18">
        <v>30</v>
      </c>
      <c r="X11" s="15" t="s">
        <v>247</v>
      </c>
      <c r="Y11" s="16">
        <v>14250000</v>
      </c>
      <c r="Z11" s="17">
        <v>0</v>
      </c>
    </row>
    <row r="12" spans="1:26" ht="45.75" thickBot="1" x14ac:dyDescent="0.3">
      <c r="A12" s="14" t="s">
        <v>37</v>
      </c>
      <c r="B12" s="18">
        <v>7</v>
      </c>
      <c r="C12" s="15" t="s">
        <v>47</v>
      </c>
      <c r="D12" s="18">
        <v>91000</v>
      </c>
      <c r="E12" s="18">
        <v>247</v>
      </c>
      <c r="F12" s="15" t="s">
        <v>48</v>
      </c>
      <c r="G12" s="18" t="s">
        <v>121</v>
      </c>
      <c r="H12" s="15">
        <v>200000800</v>
      </c>
      <c r="I12" s="15" t="s">
        <v>246</v>
      </c>
      <c r="J12" s="18">
        <v>18593</v>
      </c>
      <c r="K12" s="15" t="s">
        <v>247</v>
      </c>
      <c r="L12" s="18" t="s">
        <v>21</v>
      </c>
      <c r="M12" s="15" t="s">
        <v>107</v>
      </c>
      <c r="N12" s="18">
        <v>8</v>
      </c>
      <c r="O12" s="15" t="s">
        <v>113</v>
      </c>
      <c r="P12" s="18">
        <v>8150</v>
      </c>
      <c r="Q12" s="15" t="s">
        <v>114</v>
      </c>
      <c r="R12" s="18" t="s">
        <v>231</v>
      </c>
      <c r="S12" s="18" t="s">
        <v>232</v>
      </c>
      <c r="T12" s="18">
        <v>2022</v>
      </c>
      <c r="U12" s="18">
        <v>2022</v>
      </c>
      <c r="V12" s="18" t="s">
        <v>26</v>
      </c>
      <c r="W12" s="18">
        <v>30</v>
      </c>
      <c r="X12" s="15" t="s">
        <v>247</v>
      </c>
      <c r="Y12" s="16">
        <v>9750000</v>
      </c>
      <c r="Z12" s="17">
        <v>0</v>
      </c>
    </row>
    <row r="13" spans="1:26" ht="45.75" thickBot="1" x14ac:dyDescent="0.3">
      <c r="A13" s="14" t="s">
        <v>37</v>
      </c>
      <c r="B13" s="18">
        <v>7</v>
      </c>
      <c r="C13" s="15" t="s">
        <v>47</v>
      </c>
      <c r="D13" s="18">
        <v>91000</v>
      </c>
      <c r="E13" s="18">
        <v>247</v>
      </c>
      <c r="F13" s="15" t="s">
        <v>48</v>
      </c>
      <c r="G13" s="18" t="s">
        <v>122</v>
      </c>
      <c r="H13" s="15">
        <v>200000900</v>
      </c>
      <c r="I13" s="15" t="s">
        <v>248</v>
      </c>
      <c r="J13" s="18">
        <v>18594</v>
      </c>
      <c r="K13" s="15" t="s">
        <v>249</v>
      </c>
      <c r="L13" s="18" t="s">
        <v>21</v>
      </c>
      <c r="M13" s="15" t="s">
        <v>38</v>
      </c>
      <c r="N13" s="18">
        <v>3</v>
      </c>
      <c r="O13" s="15" t="s">
        <v>39</v>
      </c>
      <c r="P13" s="18">
        <v>3000</v>
      </c>
      <c r="Q13" s="15" t="s">
        <v>40</v>
      </c>
      <c r="R13" s="18" t="s">
        <v>231</v>
      </c>
      <c r="S13" s="18" t="s">
        <v>232</v>
      </c>
      <c r="T13" s="18">
        <v>2022</v>
      </c>
      <c r="U13" s="18">
        <v>2022</v>
      </c>
      <c r="V13" s="18" t="s">
        <v>26</v>
      </c>
      <c r="W13" s="18">
        <v>30</v>
      </c>
      <c r="X13" s="15" t="s">
        <v>249</v>
      </c>
      <c r="Y13" s="16">
        <v>2037000</v>
      </c>
      <c r="Z13" s="17">
        <v>0</v>
      </c>
    </row>
    <row r="14" spans="1:26" ht="45.75" thickBot="1" x14ac:dyDescent="0.3">
      <c r="A14" s="14" t="s">
        <v>37</v>
      </c>
      <c r="B14" s="18">
        <v>7</v>
      </c>
      <c r="C14" s="15" t="s">
        <v>49</v>
      </c>
      <c r="D14" s="18">
        <v>92000</v>
      </c>
      <c r="E14" s="18">
        <v>216</v>
      </c>
      <c r="F14" s="15" t="s">
        <v>50</v>
      </c>
      <c r="G14" s="18" t="s">
        <v>123</v>
      </c>
      <c r="H14" s="15">
        <v>200001000</v>
      </c>
      <c r="I14" s="15" t="s">
        <v>127</v>
      </c>
      <c r="J14" s="18">
        <v>17821</v>
      </c>
      <c r="K14" s="15" t="s">
        <v>128</v>
      </c>
      <c r="L14" s="18" t="s">
        <v>21</v>
      </c>
      <c r="M14" s="15" t="s">
        <v>38</v>
      </c>
      <c r="N14" s="18">
        <v>3</v>
      </c>
      <c r="O14" s="15" t="s">
        <v>43</v>
      </c>
      <c r="P14" s="18">
        <v>3060</v>
      </c>
      <c r="Q14" s="15" t="s">
        <v>44</v>
      </c>
      <c r="R14" s="18" t="s">
        <v>231</v>
      </c>
      <c r="S14" s="18" t="s">
        <v>232</v>
      </c>
      <c r="T14" s="18">
        <v>2022</v>
      </c>
      <c r="U14" s="18">
        <v>2022</v>
      </c>
      <c r="V14" s="18" t="s">
        <v>26</v>
      </c>
      <c r="W14" s="18">
        <v>30</v>
      </c>
      <c r="X14" s="15" t="s">
        <v>128</v>
      </c>
      <c r="Y14" s="16">
        <v>3000000</v>
      </c>
      <c r="Z14" s="17">
        <v>0</v>
      </c>
    </row>
    <row r="15" spans="1:26" ht="45.75" thickBot="1" x14ac:dyDescent="0.3">
      <c r="A15" s="14" t="s">
        <v>37</v>
      </c>
      <c r="B15" s="18">
        <v>7</v>
      </c>
      <c r="C15" s="15" t="s">
        <v>49</v>
      </c>
      <c r="D15" s="18">
        <v>92000</v>
      </c>
      <c r="E15" s="18">
        <v>216</v>
      </c>
      <c r="F15" s="15" t="s">
        <v>50</v>
      </c>
      <c r="G15" s="18" t="s">
        <v>124</v>
      </c>
      <c r="H15" s="15">
        <v>200001100</v>
      </c>
      <c r="I15" s="15" t="s">
        <v>250</v>
      </c>
      <c r="J15" s="18">
        <v>18595</v>
      </c>
      <c r="K15" s="15" t="s">
        <v>251</v>
      </c>
      <c r="L15" s="18" t="s">
        <v>17</v>
      </c>
      <c r="M15" s="15" t="s">
        <v>18</v>
      </c>
      <c r="N15" s="18">
        <v>1</v>
      </c>
      <c r="O15" s="15" t="s">
        <v>19</v>
      </c>
      <c r="P15" s="18">
        <v>1000</v>
      </c>
      <c r="Q15" s="15" t="s">
        <v>20</v>
      </c>
      <c r="R15" s="18" t="s">
        <v>231</v>
      </c>
      <c r="S15" s="18" t="s">
        <v>232</v>
      </c>
      <c r="T15" s="18">
        <v>2022</v>
      </c>
      <c r="U15" s="18">
        <v>2022</v>
      </c>
      <c r="V15" s="18" t="s">
        <v>26</v>
      </c>
      <c r="W15" s="18">
        <v>30</v>
      </c>
      <c r="X15" s="15" t="s">
        <v>252</v>
      </c>
      <c r="Y15" s="16">
        <v>30190000</v>
      </c>
      <c r="Z15" s="17">
        <v>0</v>
      </c>
    </row>
    <row r="16" spans="1:26" ht="45.75" thickBot="1" x14ac:dyDescent="0.3">
      <c r="A16" s="14" t="s">
        <v>37</v>
      </c>
      <c r="B16" s="18">
        <v>7</v>
      </c>
      <c r="C16" s="15" t="s">
        <v>49</v>
      </c>
      <c r="D16" s="18">
        <v>92000</v>
      </c>
      <c r="E16" s="18">
        <v>216</v>
      </c>
      <c r="F16" s="15" t="s">
        <v>50</v>
      </c>
      <c r="G16" s="18" t="s">
        <v>124</v>
      </c>
      <c r="H16" s="15">
        <v>200001100</v>
      </c>
      <c r="I16" s="15" t="s">
        <v>250</v>
      </c>
      <c r="J16" s="18">
        <v>18595</v>
      </c>
      <c r="K16" s="15" t="s">
        <v>251</v>
      </c>
      <c r="L16" s="18" t="s">
        <v>21</v>
      </c>
      <c r="M16" s="15" t="s">
        <v>107</v>
      </c>
      <c r="N16" s="18">
        <v>8</v>
      </c>
      <c r="O16" s="15" t="s">
        <v>113</v>
      </c>
      <c r="P16" s="18">
        <v>8150</v>
      </c>
      <c r="Q16" s="15" t="s">
        <v>114</v>
      </c>
      <c r="R16" s="18" t="s">
        <v>231</v>
      </c>
      <c r="S16" s="18" t="s">
        <v>232</v>
      </c>
      <c r="T16" s="18">
        <v>2022</v>
      </c>
      <c r="U16" s="18">
        <v>2022</v>
      </c>
      <c r="V16" s="18" t="s">
        <v>26</v>
      </c>
      <c r="W16" s="18">
        <v>30</v>
      </c>
      <c r="X16" s="15" t="s">
        <v>252</v>
      </c>
      <c r="Y16" s="16">
        <v>12940000</v>
      </c>
      <c r="Z16" s="17">
        <v>0</v>
      </c>
    </row>
    <row r="17" spans="1:26" ht="45.75" thickBot="1" x14ac:dyDescent="0.3">
      <c r="A17" s="14" t="s">
        <v>37</v>
      </c>
      <c r="B17" s="18">
        <v>7</v>
      </c>
      <c r="C17" s="15" t="s">
        <v>49</v>
      </c>
      <c r="D17" s="18">
        <v>92000</v>
      </c>
      <c r="E17" s="18">
        <v>216</v>
      </c>
      <c r="F17" s="15" t="s">
        <v>50</v>
      </c>
      <c r="G17" s="18" t="s">
        <v>125</v>
      </c>
      <c r="H17" s="15">
        <v>200001200</v>
      </c>
      <c r="I17" s="15" t="s">
        <v>253</v>
      </c>
      <c r="J17" s="18">
        <v>18596</v>
      </c>
      <c r="K17" s="15" t="s">
        <v>254</v>
      </c>
      <c r="L17" s="18" t="s">
        <v>21</v>
      </c>
      <c r="M17" s="15" t="s">
        <v>38</v>
      </c>
      <c r="N17" s="18">
        <v>3</v>
      </c>
      <c r="O17" s="15" t="s">
        <v>39</v>
      </c>
      <c r="P17" s="18">
        <v>3000</v>
      </c>
      <c r="Q17" s="15" t="s">
        <v>40</v>
      </c>
      <c r="R17" s="18" t="s">
        <v>231</v>
      </c>
      <c r="S17" s="18" t="s">
        <v>232</v>
      </c>
      <c r="T17" s="18">
        <v>2022</v>
      </c>
      <c r="U17" s="18">
        <v>2022</v>
      </c>
      <c r="V17" s="18" t="s">
        <v>26</v>
      </c>
      <c r="W17" s="18">
        <v>30</v>
      </c>
      <c r="X17" s="15" t="s">
        <v>254</v>
      </c>
      <c r="Y17" s="16">
        <v>11000000</v>
      </c>
      <c r="Z17" s="17">
        <v>0</v>
      </c>
    </row>
    <row r="18" spans="1:26" ht="45.75" thickBot="1" x14ac:dyDescent="0.3">
      <c r="A18" s="14" t="s">
        <v>37</v>
      </c>
      <c r="B18" s="18">
        <v>7</v>
      </c>
      <c r="C18" s="15" t="s">
        <v>49</v>
      </c>
      <c r="D18" s="18">
        <v>92000</v>
      </c>
      <c r="E18" s="18">
        <v>216</v>
      </c>
      <c r="F18" s="15" t="s">
        <v>50</v>
      </c>
      <c r="G18" s="18" t="s">
        <v>125</v>
      </c>
      <c r="H18" s="15">
        <v>200001200</v>
      </c>
      <c r="I18" s="15" t="s">
        <v>253</v>
      </c>
      <c r="J18" s="18">
        <v>18596</v>
      </c>
      <c r="K18" s="15" t="s">
        <v>254</v>
      </c>
      <c r="L18" s="18" t="s">
        <v>21</v>
      </c>
      <c r="M18" s="15" t="s">
        <v>107</v>
      </c>
      <c r="N18" s="18">
        <v>8</v>
      </c>
      <c r="O18" s="15" t="s">
        <v>117</v>
      </c>
      <c r="P18" s="18">
        <v>8130</v>
      </c>
      <c r="Q18" s="15" t="s">
        <v>118</v>
      </c>
      <c r="R18" s="18" t="s">
        <v>231</v>
      </c>
      <c r="S18" s="18" t="s">
        <v>232</v>
      </c>
      <c r="T18" s="18">
        <v>2022</v>
      </c>
      <c r="U18" s="18">
        <v>2022</v>
      </c>
      <c r="V18" s="18" t="s">
        <v>26</v>
      </c>
      <c r="W18" s="18">
        <v>30</v>
      </c>
      <c r="X18" s="15" t="s">
        <v>254</v>
      </c>
      <c r="Y18" s="16">
        <v>55240000</v>
      </c>
      <c r="Z18" s="17">
        <v>0</v>
      </c>
    </row>
    <row r="19" spans="1:26" ht="45.75" thickBot="1" x14ac:dyDescent="0.3">
      <c r="A19" s="14" t="s">
        <v>37</v>
      </c>
      <c r="B19" s="18">
        <v>7</v>
      </c>
      <c r="C19" s="15" t="s">
        <v>255</v>
      </c>
      <c r="D19" s="18">
        <v>94000</v>
      </c>
      <c r="E19" s="18">
        <v>213</v>
      </c>
      <c r="F19" s="15" t="s">
        <v>256</v>
      </c>
      <c r="G19" s="18" t="s">
        <v>126</v>
      </c>
      <c r="H19" s="15">
        <v>200001300</v>
      </c>
      <c r="I19" s="15" t="s">
        <v>257</v>
      </c>
      <c r="J19" s="18">
        <v>18597</v>
      </c>
      <c r="K19" s="15" t="s">
        <v>258</v>
      </c>
      <c r="L19" s="18" t="s">
        <v>17</v>
      </c>
      <c r="M19" s="15" t="s">
        <v>18</v>
      </c>
      <c r="N19" s="18">
        <v>1</v>
      </c>
      <c r="O19" s="15" t="s">
        <v>19</v>
      </c>
      <c r="P19" s="18">
        <v>1000</v>
      </c>
      <c r="Q19" s="15" t="s">
        <v>20</v>
      </c>
      <c r="R19" s="18" t="s">
        <v>231</v>
      </c>
      <c r="S19" s="18" t="s">
        <v>232</v>
      </c>
      <c r="T19" s="18">
        <v>2022</v>
      </c>
      <c r="U19" s="18">
        <v>2022</v>
      </c>
      <c r="V19" s="18" t="s">
        <v>26</v>
      </c>
      <c r="W19" s="18">
        <v>30</v>
      </c>
      <c r="X19" s="15" t="s">
        <v>258</v>
      </c>
      <c r="Y19" s="16">
        <v>58331500</v>
      </c>
      <c r="Z19" s="17">
        <v>0</v>
      </c>
    </row>
    <row r="20" spans="1:26" ht="30.75" thickBot="1" x14ac:dyDescent="0.3">
      <c r="A20" s="14" t="s">
        <v>37</v>
      </c>
      <c r="B20" s="18">
        <v>7</v>
      </c>
      <c r="C20" s="15" t="s">
        <v>255</v>
      </c>
      <c r="D20" s="18">
        <v>94000</v>
      </c>
      <c r="E20" s="18">
        <v>213</v>
      </c>
      <c r="F20" s="15" t="s">
        <v>256</v>
      </c>
      <c r="G20" s="18" t="s">
        <v>129</v>
      </c>
      <c r="H20" s="15">
        <v>200001400</v>
      </c>
      <c r="I20" s="15" t="s">
        <v>259</v>
      </c>
      <c r="J20" s="18">
        <v>18643</v>
      </c>
      <c r="K20" s="15" t="s">
        <v>260</v>
      </c>
      <c r="L20" s="18" t="s">
        <v>17</v>
      </c>
      <c r="M20" s="15" t="s">
        <v>18</v>
      </c>
      <c r="N20" s="18">
        <v>1</v>
      </c>
      <c r="O20" s="15" t="s">
        <v>19</v>
      </c>
      <c r="P20" s="18">
        <v>1000</v>
      </c>
      <c r="Q20" s="15" t="s">
        <v>20</v>
      </c>
      <c r="R20" s="18" t="s">
        <v>231</v>
      </c>
      <c r="S20" s="18" t="s">
        <v>232</v>
      </c>
      <c r="T20" s="18">
        <v>2022</v>
      </c>
      <c r="U20" s="18">
        <v>2022</v>
      </c>
      <c r="V20" s="18" t="s">
        <v>26</v>
      </c>
      <c r="W20" s="18">
        <v>30</v>
      </c>
      <c r="X20" s="15" t="s">
        <v>260</v>
      </c>
      <c r="Y20" s="16">
        <v>52210750</v>
      </c>
      <c r="Z20" s="17">
        <v>0</v>
      </c>
    </row>
    <row r="21" spans="1:26" ht="45.75" thickBot="1" x14ac:dyDescent="0.3">
      <c r="A21" s="14" t="s">
        <v>37</v>
      </c>
      <c r="B21" s="18">
        <v>7</v>
      </c>
      <c r="C21" s="15" t="s">
        <v>51</v>
      </c>
      <c r="D21" s="18">
        <v>95000</v>
      </c>
      <c r="E21" s="18">
        <v>221</v>
      </c>
      <c r="F21" s="15" t="s">
        <v>52</v>
      </c>
      <c r="G21" s="18" t="s">
        <v>130</v>
      </c>
      <c r="H21" s="15">
        <v>200001500</v>
      </c>
      <c r="I21" s="15" t="s">
        <v>261</v>
      </c>
      <c r="J21" s="18">
        <v>18599</v>
      </c>
      <c r="K21" s="15" t="s">
        <v>262</v>
      </c>
      <c r="L21" s="18" t="s">
        <v>17</v>
      </c>
      <c r="M21" s="15" t="s">
        <v>18</v>
      </c>
      <c r="N21" s="18">
        <v>1</v>
      </c>
      <c r="O21" s="15" t="s">
        <v>19</v>
      </c>
      <c r="P21" s="18">
        <v>1000</v>
      </c>
      <c r="Q21" s="15" t="s">
        <v>20</v>
      </c>
      <c r="R21" s="18" t="s">
        <v>231</v>
      </c>
      <c r="S21" s="18" t="s">
        <v>232</v>
      </c>
      <c r="T21" s="18">
        <v>2022</v>
      </c>
      <c r="U21" s="18">
        <v>2022</v>
      </c>
      <c r="V21" s="18" t="s">
        <v>26</v>
      </c>
      <c r="W21" s="18">
        <v>30</v>
      </c>
      <c r="X21" s="15" t="s">
        <v>262</v>
      </c>
      <c r="Y21" s="16">
        <v>2507201</v>
      </c>
      <c r="Z21" s="17">
        <v>0</v>
      </c>
    </row>
    <row r="22" spans="1:26" ht="45.75" thickBot="1" x14ac:dyDescent="0.3">
      <c r="A22" s="14" t="s">
        <v>37</v>
      </c>
      <c r="B22" s="18">
        <v>7</v>
      </c>
      <c r="C22" s="15" t="s">
        <v>53</v>
      </c>
      <c r="D22" s="18">
        <v>96000</v>
      </c>
      <c r="E22" s="18">
        <v>217</v>
      </c>
      <c r="F22" s="15" t="s">
        <v>54</v>
      </c>
      <c r="G22" s="18" t="s">
        <v>131</v>
      </c>
      <c r="H22" s="15">
        <v>200001600</v>
      </c>
      <c r="I22" s="15" t="s">
        <v>263</v>
      </c>
      <c r="J22" s="18">
        <v>18598</v>
      </c>
      <c r="K22" s="15" t="s">
        <v>264</v>
      </c>
      <c r="L22" s="18" t="s">
        <v>17</v>
      </c>
      <c r="M22" s="15" t="s">
        <v>18</v>
      </c>
      <c r="N22" s="18">
        <v>1</v>
      </c>
      <c r="O22" s="15" t="s">
        <v>19</v>
      </c>
      <c r="P22" s="18">
        <v>1000</v>
      </c>
      <c r="Q22" s="15" t="s">
        <v>20</v>
      </c>
      <c r="R22" s="18" t="s">
        <v>231</v>
      </c>
      <c r="S22" s="18" t="s">
        <v>232</v>
      </c>
      <c r="T22" s="18">
        <v>2022</v>
      </c>
      <c r="U22" s="18">
        <v>2022</v>
      </c>
      <c r="V22" s="18" t="s">
        <v>26</v>
      </c>
      <c r="W22" s="18">
        <v>30</v>
      </c>
      <c r="X22" s="15" t="s">
        <v>264</v>
      </c>
      <c r="Y22" s="16">
        <v>11200000</v>
      </c>
      <c r="Z22" s="17">
        <v>0</v>
      </c>
    </row>
    <row r="23" spans="1:26" ht="45.75" thickBot="1" x14ac:dyDescent="0.3">
      <c r="A23" s="14" t="s">
        <v>37</v>
      </c>
      <c r="B23" s="18">
        <v>7</v>
      </c>
      <c r="C23" s="15" t="s">
        <v>53</v>
      </c>
      <c r="D23" s="18">
        <v>96000</v>
      </c>
      <c r="E23" s="18">
        <v>217</v>
      </c>
      <c r="F23" s="15" t="s">
        <v>54</v>
      </c>
      <c r="G23" s="18" t="s">
        <v>131</v>
      </c>
      <c r="H23" s="15">
        <v>200001600</v>
      </c>
      <c r="I23" s="15" t="s">
        <v>263</v>
      </c>
      <c r="J23" s="18">
        <v>18598</v>
      </c>
      <c r="K23" s="15" t="s">
        <v>264</v>
      </c>
      <c r="L23" s="18" t="s">
        <v>21</v>
      </c>
      <c r="M23" s="15" t="s">
        <v>38</v>
      </c>
      <c r="N23" s="18">
        <v>3</v>
      </c>
      <c r="O23" s="15" t="s">
        <v>43</v>
      </c>
      <c r="P23" s="18">
        <v>3060</v>
      </c>
      <c r="Q23" s="15" t="s">
        <v>44</v>
      </c>
      <c r="R23" s="18" t="s">
        <v>231</v>
      </c>
      <c r="S23" s="18" t="s">
        <v>232</v>
      </c>
      <c r="T23" s="18">
        <v>2022</v>
      </c>
      <c r="U23" s="18">
        <v>2022</v>
      </c>
      <c r="V23" s="18" t="s">
        <v>26</v>
      </c>
      <c r="W23" s="18">
        <v>30</v>
      </c>
      <c r="X23" s="15" t="s">
        <v>264</v>
      </c>
      <c r="Y23" s="16">
        <v>4800000</v>
      </c>
      <c r="Z23" s="17">
        <v>0</v>
      </c>
    </row>
    <row r="24" spans="1:26" ht="30.75" thickBot="1" x14ac:dyDescent="0.3">
      <c r="A24" s="14" t="s">
        <v>37</v>
      </c>
      <c r="B24" s="18">
        <v>7</v>
      </c>
      <c r="C24" s="15" t="s">
        <v>53</v>
      </c>
      <c r="D24" s="18">
        <v>96000</v>
      </c>
      <c r="E24" s="18">
        <v>217</v>
      </c>
      <c r="F24" s="15" t="s">
        <v>54</v>
      </c>
      <c r="G24" s="18" t="s">
        <v>132</v>
      </c>
      <c r="H24" s="15">
        <v>200001700</v>
      </c>
      <c r="I24" s="15" t="s">
        <v>265</v>
      </c>
      <c r="J24" s="18">
        <v>18600</v>
      </c>
      <c r="K24" s="15" t="s">
        <v>266</v>
      </c>
      <c r="L24" s="18" t="s">
        <v>17</v>
      </c>
      <c r="M24" s="15" t="s">
        <v>18</v>
      </c>
      <c r="N24" s="18">
        <v>1</v>
      </c>
      <c r="O24" s="15" t="s">
        <v>19</v>
      </c>
      <c r="P24" s="18">
        <v>1000</v>
      </c>
      <c r="Q24" s="15" t="s">
        <v>20</v>
      </c>
      <c r="R24" s="18" t="s">
        <v>231</v>
      </c>
      <c r="S24" s="18" t="s">
        <v>232</v>
      </c>
      <c r="T24" s="18">
        <v>2022</v>
      </c>
      <c r="U24" s="18">
        <v>2022</v>
      </c>
      <c r="V24" s="18" t="s">
        <v>26</v>
      </c>
      <c r="W24" s="18">
        <v>30</v>
      </c>
      <c r="X24" s="15" t="s">
        <v>266</v>
      </c>
      <c r="Y24" s="16">
        <v>15425000</v>
      </c>
      <c r="Z24" s="17">
        <v>0</v>
      </c>
    </row>
    <row r="25" spans="1:26" ht="45.75" thickBot="1" x14ac:dyDescent="0.3">
      <c r="A25" s="14" t="s">
        <v>37</v>
      </c>
      <c r="B25" s="18">
        <v>7</v>
      </c>
      <c r="C25" s="15" t="s">
        <v>55</v>
      </c>
      <c r="D25" s="18">
        <v>97000</v>
      </c>
      <c r="E25" s="18">
        <v>215</v>
      </c>
      <c r="F25" s="15" t="s">
        <v>56</v>
      </c>
      <c r="G25" s="18" t="s">
        <v>133</v>
      </c>
      <c r="H25" s="15">
        <v>200001800</v>
      </c>
      <c r="I25" s="15" t="s">
        <v>267</v>
      </c>
      <c r="J25" s="18">
        <v>18601</v>
      </c>
      <c r="K25" s="15" t="s">
        <v>268</v>
      </c>
      <c r="L25" s="18" t="s">
        <v>17</v>
      </c>
      <c r="M25" s="15" t="s">
        <v>18</v>
      </c>
      <c r="N25" s="18">
        <v>1</v>
      </c>
      <c r="O25" s="15" t="s">
        <v>19</v>
      </c>
      <c r="P25" s="18">
        <v>1000</v>
      </c>
      <c r="Q25" s="15" t="s">
        <v>20</v>
      </c>
      <c r="R25" s="18" t="s">
        <v>231</v>
      </c>
      <c r="S25" s="18" t="s">
        <v>232</v>
      </c>
      <c r="T25" s="18">
        <v>2022</v>
      </c>
      <c r="U25" s="18">
        <v>2022</v>
      </c>
      <c r="V25" s="18" t="s">
        <v>26</v>
      </c>
      <c r="W25" s="18">
        <v>30</v>
      </c>
      <c r="X25" s="15" t="s">
        <v>268</v>
      </c>
      <c r="Y25" s="16">
        <v>11250000</v>
      </c>
      <c r="Z25" s="17">
        <v>0</v>
      </c>
    </row>
    <row r="26" spans="1:26" ht="45.75" thickBot="1" x14ac:dyDescent="0.3">
      <c r="A26" s="14" t="s">
        <v>37</v>
      </c>
      <c r="B26" s="18">
        <v>7</v>
      </c>
      <c r="C26" s="15" t="s">
        <v>269</v>
      </c>
      <c r="D26" s="18">
        <v>98000</v>
      </c>
      <c r="E26" s="18">
        <v>207</v>
      </c>
      <c r="F26" s="15" t="s">
        <v>270</v>
      </c>
      <c r="G26" s="18" t="s">
        <v>134</v>
      </c>
      <c r="H26" s="15">
        <v>200001900</v>
      </c>
      <c r="I26" s="15" t="s">
        <v>271</v>
      </c>
      <c r="J26" s="18">
        <v>18602</v>
      </c>
      <c r="K26" s="15" t="s">
        <v>272</v>
      </c>
      <c r="L26" s="18" t="s">
        <v>21</v>
      </c>
      <c r="M26" s="15" t="s">
        <v>38</v>
      </c>
      <c r="N26" s="18">
        <v>3</v>
      </c>
      <c r="O26" s="15" t="s">
        <v>41</v>
      </c>
      <c r="P26" s="18">
        <v>3020</v>
      </c>
      <c r="Q26" s="15" t="s">
        <v>42</v>
      </c>
      <c r="R26" s="18" t="s">
        <v>231</v>
      </c>
      <c r="S26" s="18" t="s">
        <v>232</v>
      </c>
      <c r="T26" s="18">
        <v>2022</v>
      </c>
      <c r="U26" s="18">
        <v>2022</v>
      </c>
      <c r="V26" s="18" t="s">
        <v>26</v>
      </c>
      <c r="W26" s="18">
        <v>30</v>
      </c>
      <c r="X26" s="15" t="s">
        <v>272</v>
      </c>
      <c r="Y26" s="16">
        <v>11108000</v>
      </c>
      <c r="Z26" s="17">
        <v>0</v>
      </c>
    </row>
    <row r="27" spans="1:26" ht="45.75" thickBot="1" x14ac:dyDescent="0.3">
      <c r="A27" s="14" t="s">
        <v>37</v>
      </c>
      <c r="B27" s="18">
        <v>7</v>
      </c>
      <c r="C27" s="15" t="s">
        <v>57</v>
      </c>
      <c r="D27" s="18">
        <v>103000</v>
      </c>
      <c r="E27" s="18">
        <v>211</v>
      </c>
      <c r="F27" s="15" t="s">
        <v>58</v>
      </c>
      <c r="G27" s="18" t="s">
        <v>135</v>
      </c>
      <c r="H27" s="15">
        <v>200002000</v>
      </c>
      <c r="I27" s="15" t="s">
        <v>273</v>
      </c>
      <c r="J27" s="18">
        <v>18542</v>
      </c>
      <c r="K27" s="15" t="s">
        <v>274</v>
      </c>
      <c r="L27" s="18" t="s">
        <v>21</v>
      </c>
      <c r="M27" s="15" t="s">
        <v>38</v>
      </c>
      <c r="N27" s="18">
        <v>3</v>
      </c>
      <c r="O27" s="15" t="s">
        <v>43</v>
      </c>
      <c r="P27" s="18">
        <v>3060</v>
      </c>
      <c r="Q27" s="15" t="s">
        <v>44</v>
      </c>
      <c r="R27" s="18" t="s">
        <v>231</v>
      </c>
      <c r="S27" s="18" t="s">
        <v>232</v>
      </c>
      <c r="T27" s="18">
        <v>2022</v>
      </c>
      <c r="U27" s="18">
        <v>2022</v>
      </c>
      <c r="V27" s="18" t="s">
        <v>26</v>
      </c>
      <c r="W27" s="18">
        <v>30</v>
      </c>
      <c r="X27" s="15" t="s">
        <v>275</v>
      </c>
      <c r="Y27" s="16">
        <v>1489179</v>
      </c>
      <c r="Z27" s="17">
        <v>0</v>
      </c>
    </row>
    <row r="28" spans="1:26" ht="30.75" thickBot="1" x14ac:dyDescent="0.3">
      <c r="A28" s="14" t="s">
        <v>37</v>
      </c>
      <c r="B28" s="18">
        <v>7</v>
      </c>
      <c r="C28" s="15" t="s">
        <v>57</v>
      </c>
      <c r="D28" s="18">
        <v>103000</v>
      </c>
      <c r="E28" s="18">
        <v>211</v>
      </c>
      <c r="F28" s="15" t="s">
        <v>58</v>
      </c>
      <c r="G28" s="18" t="s">
        <v>136</v>
      </c>
      <c r="H28" s="15">
        <v>200002100</v>
      </c>
      <c r="I28" s="15" t="s">
        <v>276</v>
      </c>
      <c r="J28" s="18">
        <v>18604</v>
      </c>
      <c r="K28" s="15" t="s">
        <v>277</v>
      </c>
      <c r="L28" s="18" t="s">
        <v>17</v>
      </c>
      <c r="M28" s="15" t="s">
        <v>18</v>
      </c>
      <c r="N28" s="18">
        <v>1</v>
      </c>
      <c r="O28" s="15" t="s">
        <v>19</v>
      </c>
      <c r="P28" s="18">
        <v>1000</v>
      </c>
      <c r="Q28" s="15" t="s">
        <v>20</v>
      </c>
      <c r="R28" s="18" t="s">
        <v>231</v>
      </c>
      <c r="S28" s="18" t="s">
        <v>232</v>
      </c>
      <c r="T28" s="18">
        <v>2022</v>
      </c>
      <c r="U28" s="18">
        <v>2022</v>
      </c>
      <c r="V28" s="18" t="s">
        <v>26</v>
      </c>
      <c r="W28" s="18">
        <v>30</v>
      </c>
      <c r="X28" s="15" t="s">
        <v>277</v>
      </c>
      <c r="Y28" s="16">
        <v>32300000</v>
      </c>
      <c r="Z28" s="17">
        <v>0</v>
      </c>
    </row>
    <row r="29" spans="1:26" ht="60.75" thickBot="1" x14ac:dyDescent="0.3">
      <c r="A29" s="14" t="s">
        <v>37</v>
      </c>
      <c r="B29" s="18">
        <v>7</v>
      </c>
      <c r="C29" s="15" t="s">
        <v>59</v>
      </c>
      <c r="D29" s="18">
        <v>104000</v>
      </c>
      <c r="E29" s="18">
        <v>208</v>
      </c>
      <c r="F29" s="15" t="s">
        <v>60</v>
      </c>
      <c r="G29" s="18" t="s">
        <v>137</v>
      </c>
      <c r="H29" s="15">
        <v>200002300</v>
      </c>
      <c r="I29" s="15" t="s">
        <v>278</v>
      </c>
      <c r="J29" s="18">
        <v>18478</v>
      </c>
      <c r="K29" s="15" t="s">
        <v>279</v>
      </c>
      <c r="L29" s="18" t="s">
        <v>17</v>
      </c>
      <c r="M29" s="15" t="s">
        <v>18</v>
      </c>
      <c r="N29" s="18">
        <v>1</v>
      </c>
      <c r="O29" s="15" t="s">
        <v>19</v>
      </c>
      <c r="P29" s="18">
        <v>1000</v>
      </c>
      <c r="Q29" s="15" t="s">
        <v>20</v>
      </c>
      <c r="R29" s="18" t="s">
        <v>231</v>
      </c>
      <c r="S29" s="18" t="s">
        <v>232</v>
      </c>
      <c r="T29" s="18">
        <v>2022</v>
      </c>
      <c r="U29" s="18">
        <v>2022</v>
      </c>
      <c r="V29" s="18" t="s">
        <v>26</v>
      </c>
      <c r="W29" s="18">
        <v>30</v>
      </c>
      <c r="X29" s="15" t="s">
        <v>392</v>
      </c>
      <c r="Y29" s="16">
        <v>7300000</v>
      </c>
      <c r="Z29" s="17">
        <v>0</v>
      </c>
    </row>
    <row r="30" spans="1:26" ht="60.75" thickBot="1" x14ac:dyDescent="0.3">
      <c r="A30" s="14" t="s">
        <v>37</v>
      </c>
      <c r="B30" s="18">
        <v>7</v>
      </c>
      <c r="C30" s="15" t="s">
        <v>59</v>
      </c>
      <c r="D30" s="18">
        <v>104000</v>
      </c>
      <c r="E30" s="18">
        <v>208</v>
      </c>
      <c r="F30" s="15" t="s">
        <v>60</v>
      </c>
      <c r="G30" s="18" t="s">
        <v>138</v>
      </c>
      <c r="H30" s="15">
        <v>200002400</v>
      </c>
      <c r="I30" s="15" t="s">
        <v>280</v>
      </c>
      <c r="J30" s="18">
        <v>18605</v>
      </c>
      <c r="K30" s="15" t="s">
        <v>281</v>
      </c>
      <c r="L30" s="18" t="s">
        <v>21</v>
      </c>
      <c r="M30" s="15" t="s">
        <v>38</v>
      </c>
      <c r="N30" s="18">
        <v>3</v>
      </c>
      <c r="O30" s="15" t="s">
        <v>41</v>
      </c>
      <c r="P30" s="18">
        <v>3020</v>
      </c>
      <c r="Q30" s="15" t="s">
        <v>42</v>
      </c>
      <c r="R30" s="18" t="s">
        <v>231</v>
      </c>
      <c r="S30" s="18" t="s">
        <v>232</v>
      </c>
      <c r="T30" s="18">
        <v>2022</v>
      </c>
      <c r="U30" s="18">
        <v>2022</v>
      </c>
      <c r="V30" s="18" t="s">
        <v>26</v>
      </c>
      <c r="W30" s="18">
        <v>30</v>
      </c>
      <c r="X30" s="15" t="s">
        <v>281</v>
      </c>
      <c r="Y30" s="16">
        <v>12113000</v>
      </c>
      <c r="Z30" s="17">
        <v>0</v>
      </c>
    </row>
    <row r="31" spans="1:26" ht="60.75" thickBot="1" x14ac:dyDescent="0.3">
      <c r="A31" s="14" t="s">
        <v>37</v>
      </c>
      <c r="B31" s="18">
        <v>7</v>
      </c>
      <c r="C31" s="15" t="s">
        <v>59</v>
      </c>
      <c r="D31" s="18">
        <v>104000</v>
      </c>
      <c r="E31" s="18">
        <v>208</v>
      </c>
      <c r="F31" s="15" t="s">
        <v>60</v>
      </c>
      <c r="G31" s="18" t="s">
        <v>138</v>
      </c>
      <c r="H31" s="15">
        <v>200002400</v>
      </c>
      <c r="I31" s="15" t="s">
        <v>280</v>
      </c>
      <c r="J31" s="18">
        <v>18605</v>
      </c>
      <c r="K31" s="15" t="s">
        <v>281</v>
      </c>
      <c r="L31" s="18" t="s">
        <v>21</v>
      </c>
      <c r="M31" s="15" t="s">
        <v>38</v>
      </c>
      <c r="N31" s="18">
        <v>3</v>
      </c>
      <c r="O31" s="15" t="s">
        <v>43</v>
      </c>
      <c r="P31" s="18">
        <v>3060</v>
      </c>
      <c r="Q31" s="15" t="s">
        <v>44</v>
      </c>
      <c r="R31" s="18" t="s">
        <v>231</v>
      </c>
      <c r="S31" s="18" t="s">
        <v>232</v>
      </c>
      <c r="T31" s="18">
        <v>2022</v>
      </c>
      <c r="U31" s="18">
        <v>2022</v>
      </c>
      <c r="V31" s="18" t="s">
        <v>26</v>
      </c>
      <c r="W31" s="18">
        <v>30</v>
      </c>
      <c r="X31" s="15" t="s">
        <v>281</v>
      </c>
      <c r="Y31" s="16">
        <v>1371000</v>
      </c>
      <c r="Z31" s="17">
        <v>0</v>
      </c>
    </row>
    <row r="32" spans="1:26" ht="60.75" thickBot="1" x14ac:dyDescent="0.3">
      <c r="A32" s="14" t="s">
        <v>37</v>
      </c>
      <c r="B32" s="18">
        <v>7</v>
      </c>
      <c r="C32" s="15" t="s">
        <v>59</v>
      </c>
      <c r="D32" s="18">
        <v>104000</v>
      </c>
      <c r="E32" s="18">
        <v>208</v>
      </c>
      <c r="F32" s="15" t="s">
        <v>60</v>
      </c>
      <c r="G32" s="18" t="s">
        <v>138</v>
      </c>
      <c r="H32" s="15">
        <v>200002400</v>
      </c>
      <c r="I32" s="15" t="s">
        <v>280</v>
      </c>
      <c r="J32" s="18">
        <v>18605</v>
      </c>
      <c r="K32" s="15" t="s">
        <v>281</v>
      </c>
      <c r="L32" s="18" t="s">
        <v>21</v>
      </c>
      <c r="M32" s="15" t="s">
        <v>107</v>
      </c>
      <c r="N32" s="18">
        <v>8</v>
      </c>
      <c r="O32" s="15" t="s">
        <v>117</v>
      </c>
      <c r="P32" s="18">
        <v>8130</v>
      </c>
      <c r="Q32" s="15" t="s">
        <v>118</v>
      </c>
      <c r="R32" s="18" t="s">
        <v>231</v>
      </c>
      <c r="S32" s="18" t="s">
        <v>232</v>
      </c>
      <c r="T32" s="18">
        <v>2022</v>
      </c>
      <c r="U32" s="18">
        <v>2022</v>
      </c>
      <c r="V32" s="18" t="s">
        <v>26</v>
      </c>
      <c r="W32" s="18">
        <v>30</v>
      </c>
      <c r="X32" s="15" t="s">
        <v>281</v>
      </c>
      <c r="Y32" s="16">
        <v>45629000</v>
      </c>
      <c r="Z32" s="17">
        <v>0</v>
      </c>
    </row>
    <row r="33" spans="1:26" ht="60.75" thickBot="1" x14ac:dyDescent="0.3">
      <c r="A33" s="14" t="s">
        <v>37</v>
      </c>
      <c r="B33" s="18">
        <v>7</v>
      </c>
      <c r="C33" s="15" t="s">
        <v>59</v>
      </c>
      <c r="D33" s="18">
        <v>104000</v>
      </c>
      <c r="E33" s="18">
        <v>208</v>
      </c>
      <c r="F33" s="15" t="s">
        <v>60</v>
      </c>
      <c r="G33" s="18" t="s">
        <v>138</v>
      </c>
      <c r="H33" s="15">
        <v>200002400</v>
      </c>
      <c r="I33" s="15" t="s">
        <v>280</v>
      </c>
      <c r="J33" s="18">
        <v>18605</v>
      </c>
      <c r="K33" s="15" t="s">
        <v>281</v>
      </c>
      <c r="L33" s="18" t="s">
        <v>21</v>
      </c>
      <c r="M33" s="15" t="s">
        <v>107</v>
      </c>
      <c r="N33" s="18">
        <v>8</v>
      </c>
      <c r="O33" s="15" t="s">
        <v>113</v>
      </c>
      <c r="P33" s="18">
        <v>8150</v>
      </c>
      <c r="Q33" s="15" t="s">
        <v>114</v>
      </c>
      <c r="R33" s="18" t="s">
        <v>231</v>
      </c>
      <c r="S33" s="18" t="s">
        <v>232</v>
      </c>
      <c r="T33" s="18">
        <v>2022</v>
      </c>
      <c r="U33" s="18">
        <v>2022</v>
      </c>
      <c r="V33" s="18" t="s">
        <v>26</v>
      </c>
      <c r="W33" s="18">
        <v>30</v>
      </c>
      <c r="X33" s="15" t="s">
        <v>281</v>
      </c>
      <c r="Y33" s="16">
        <v>25887000</v>
      </c>
      <c r="Z33" s="17">
        <v>0</v>
      </c>
    </row>
    <row r="34" spans="1:26" ht="75.75" thickBot="1" x14ac:dyDescent="0.3">
      <c r="A34" s="14" t="s">
        <v>37</v>
      </c>
      <c r="B34" s="18">
        <v>7</v>
      </c>
      <c r="C34" s="15" t="s">
        <v>59</v>
      </c>
      <c r="D34" s="18">
        <v>104000</v>
      </c>
      <c r="E34" s="18">
        <v>208</v>
      </c>
      <c r="F34" s="15" t="s">
        <v>60</v>
      </c>
      <c r="G34" s="18" t="s">
        <v>139</v>
      </c>
      <c r="H34" s="15">
        <v>200002500</v>
      </c>
      <c r="I34" s="15" t="s">
        <v>282</v>
      </c>
      <c r="J34" s="18">
        <v>18606</v>
      </c>
      <c r="K34" s="15" t="s">
        <v>283</v>
      </c>
      <c r="L34" s="18" t="s">
        <v>21</v>
      </c>
      <c r="M34" s="15" t="s">
        <v>38</v>
      </c>
      <c r="N34" s="18">
        <v>3</v>
      </c>
      <c r="O34" s="15" t="s">
        <v>43</v>
      </c>
      <c r="P34" s="18">
        <v>3060</v>
      </c>
      <c r="Q34" s="15" t="s">
        <v>44</v>
      </c>
      <c r="R34" s="18" t="s">
        <v>231</v>
      </c>
      <c r="S34" s="18" t="s">
        <v>232</v>
      </c>
      <c r="T34" s="18">
        <v>2022</v>
      </c>
      <c r="U34" s="18">
        <v>2022</v>
      </c>
      <c r="V34" s="18" t="s">
        <v>26</v>
      </c>
      <c r="W34" s="18">
        <v>30</v>
      </c>
      <c r="X34" s="15" t="s">
        <v>283</v>
      </c>
      <c r="Y34" s="16">
        <v>6003000</v>
      </c>
      <c r="Z34" s="17">
        <v>0</v>
      </c>
    </row>
    <row r="35" spans="1:26" ht="30.75" thickBot="1" x14ac:dyDescent="0.3">
      <c r="A35" s="14" t="s">
        <v>37</v>
      </c>
      <c r="B35" s="18">
        <v>7</v>
      </c>
      <c r="C35" s="15" t="s">
        <v>61</v>
      </c>
      <c r="D35" s="18">
        <v>106000</v>
      </c>
      <c r="E35" s="18">
        <v>212</v>
      </c>
      <c r="F35" s="15" t="s">
        <v>62</v>
      </c>
      <c r="G35" s="18" t="s">
        <v>140</v>
      </c>
      <c r="H35" s="15">
        <v>200002600</v>
      </c>
      <c r="I35" s="15" t="s">
        <v>284</v>
      </c>
      <c r="J35" s="18">
        <v>18607</v>
      </c>
      <c r="K35" s="15" t="s">
        <v>285</v>
      </c>
      <c r="L35" s="18" t="s">
        <v>17</v>
      </c>
      <c r="M35" s="15" t="s">
        <v>18</v>
      </c>
      <c r="N35" s="18">
        <v>1</v>
      </c>
      <c r="O35" s="15" t="s">
        <v>19</v>
      </c>
      <c r="P35" s="18">
        <v>1000</v>
      </c>
      <c r="Q35" s="15" t="s">
        <v>20</v>
      </c>
      <c r="R35" s="18" t="s">
        <v>231</v>
      </c>
      <c r="S35" s="18" t="s">
        <v>232</v>
      </c>
      <c r="T35" s="18">
        <v>2022</v>
      </c>
      <c r="U35" s="18">
        <v>2022</v>
      </c>
      <c r="V35" s="18" t="s">
        <v>26</v>
      </c>
      <c r="W35" s="18">
        <v>30</v>
      </c>
      <c r="X35" s="15" t="s">
        <v>285</v>
      </c>
      <c r="Y35" s="16">
        <v>13899852</v>
      </c>
      <c r="Z35" s="17">
        <v>0</v>
      </c>
    </row>
    <row r="36" spans="1:26" ht="45.75" thickBot="1" x14ac:dyDescent="0.3">
      <c r="A36" s="14" t="s">
        <v>37</v>
      </c>
      <c r="B36" s="18">
        <v>7</v>
      </c>
      <c r="C36" s="15" t="s">
        <v>61</v>
      </c>
      <c r="D36" s="18">
        <v>106000</v>
      </c>
      <c r="E36" s="18">
        <v>212</v>
      </c>
      <c r="F36" s="15" t="s">
        <v>62</v>
      </c>
      <c r="G36" s="18" t="s">
        <v>141</v>
      </c>
      <c r="H36" s="15">
        <v>200002700</v>
      </c>
      <c r="I36" s="15" t="s">
        <v>286</v>
      </c>
      <c r="J36" s="18">
        <v>18608</v>
      </c>
      <c r="K36" s="15" t="s">
        <v>287</v>
      </c>
      <c r="L36" s="18" t="s">
        <v>17</v>
      </c>
      <c r="M36" s="15" t="s">
        <v>18</v>
      </c>
      <c r="N36" s="18">
        <v>1</v>
      </c>
      <c r="O36" s="15" t="s">
        <v>19</v>
      </c>
      <c r="P36" s="18">
        <v>1000</v>
      </c>
      <c r="Q36" s="15" t="s">
        <v>20</v>
      </c>
      <c r="R36" s="18" t="s">
        <v>231</v>
      </c>
      <c r="S36" s="18" t="s">
        <v>232</v>
      </c>
      <c r="T36" s="18">
        <v>2022</v>
      </c>
      <c r="U36" s="18">
        <v>2022</v>
      </c>
      <c r="V36" s="18" t="s">
        <v>26</v>
      </c>
      <c r="W36" s="18">
        <v>30</v>
      </c>
      <c r="X36" s="15" t="s">
        <v>287</v>
      </c>
      <c r="Y36" s="16">
        <v>19147000</v>
      </c>
      <c r="Z36" s="17">
        <v>0</v>
      </c>
    </row>
    <row r="37" spans="1:26" ht="30.75" thickBot="1" x14ac:dyDescent="0.3">
      <c r="A37" s="14" t="s">
        <v>37</v>
      </c>
      <c r="B37" s="18">
        <v>7</v>
      </c>
      <c r="C37" s="15" t="s">
        <v>61</v>
      </c>
      <c r="D37" s="18">
        <v>106000</v>
      </c>
      <c r="E37" s="18">
        <v>212</v>
      </c>
      <c r="F37" s="15" t="s">
        <v>62</v>
      </c>
      <c r="G37" s="18" t="s">
        <v>142</v>
      </c>
      <c r="H37" s="15">
        <v>200002800</v>
      </c>
      <c r="I37" s="15" t="s">
        <v>288</v>
      </c>
      <c r="J37" s="18">
        <v>18609</v>
      </c>
      <c r="K37" s="15" t="s">
        <v>289</v>
      </c>
      <c r="L37" s="18" t="s">
        <v>17</v>
      </c>
      <c r="M37" s="15" t="s">
        <v>18</v>
      </c>
      <c r="N37" s="18">
        <v>1</v>
      </c>
      <c r="O37" s="15" t="s">
        <v>19</v>
      </c>
      <c r="P37" s="18">
        <v>1000</v>
      </c>
      <c r="Q37" s="15" t="s">
        <v>20</v>
      </c>
      <c r="R37" s="18" t="s">
        <v>231</v>
      </c>
      <c r="S37" s="18" t="s">
        <v>232</v>
      </c>
      <c r="T37" s="18">
        <v>2022</v>
      </c>
      <c r="U37" s="18">
        <v>2022</v>
      </c>
      <c r="V37" s="18" t="s">
        <v>26</v>
      </c>
      <c r="W37" s="18">
        <v>30</v>
      </c>
      <c r="X37" s="15" t="s">
        <v>289</v>
      </c>
      <c r="Y37" s="16">
        <v>26436783</v>
      </c>
      <c r="Z37" s="17">
        <v>0</v>
      </c>
    </row>
    <row r="38" spans="1:26" ht="45.75" thickBot="1" x14ac:dyDescent="0.3">
      <c r="A38" s="14" t="s">
        <v>37</v>
      </c>
      <c r="B38" s="18">
        <v>7</v>
      </c>
      <c r="C38" s="15" t="s">
        <v>290</v>
      </c>
      <c r="D38" s="18">
        <v>109000</v>
      </c>
      <c r="E38" s="18">
        <v>417</v>
      </c>
      <c r="F38" s="15" t="s">
        <v>291</v>
      </c>
      <c r="G38" s="18" t="s">
        <v>143</v>
      </c>
      <c r="H38" s="15">
        <v>200002900</v>
      </c>
      <c r="I38" s="15" t="s">
        <v>292</v>
      </c>
      <c r="J38" s="18">
        <v>18610</v>
      </c>
      <c r="K38" s="15" t="s">
        <v>293</v>
      </c>
      <c r="L38" s="18" t="s">
        <v>17</v>
      </c>
      <c r="M38" s="15" t="s">
        <v>18</v>
      </c>
      <c r="N38" s="18">
        <v>1</v>
      </c>
      <c r="O38" s="15" t="s">
        <v>19</v>
      </c>
      <c r="P38" s="18">
        <v>1000</v>
      </c>
      <c r="Q38" s="15" t="s">
        <v>20</v>
      </c>
      <c r="R38" s="18" t="s">
        <v>231</v>
      </c>
      <c r="S38" s="18" t="s">
        <v>232</v>
      </c>
      <c r="T38" s="18">
        <v>2022</v>
      </c>
      <c r="U38" s="18">
        <v>2022</v>
      </c>
      <c r="V38" s="18" t="s">
        <v>26</v>
      </c>
      <c r="W38" s="18">
        <v>30</v>
      </c>
      <c r="X38" s="15" t="s">
        <v>293</v>
      </c>
      <c r="Y38" s="16">
        <v>350000</v>
      </c>
      <c r="Z38" s="17">
        <v>0</v>
      </c>
    </row>
    <row r="39" spans="1:26" ht="45.75" thickBot="1" x14ac:dyDescent="0.3">
      <c r="A39" s="14" t="s">
        <v>37</v>
      </c>
      <c r="B39" s="18">
        <v>7</v>
      </c>
      <c r="C39" s="15" t="s">
        <v>294</v>
      </c>
      <c r="D39" s="18">
        <v>110000</v>
      </c>
      <c r="E39" s="18">
        <v>425</v>
      </c>
      <c r="F39" s="15" t="s">
        <v>295</v>
      </c>
      <c r="G39" s="18" t="s">
        <v>144</v>
      </c>
      <c r="H39" s="15">
        <v>200003000</v>
      </c>
      <c r="I39" s="15" t="s">
        <v>296</v>
      </c>
      <c r="J39" s="18">
        <v>18611</v>
      </c>
      <c r="K39" s="15" t="s">
        <v>297</v>
      </c>
      <c r="L39" s="18" t="s">
        <v>17</v>
      </c>
      <c r="M39" s="15" t="s">
        <v>18</v>
      </c>
      <c r="N39" s="18">
        <v>1</v>
      </c>
      <c r="O39" s="15" t="s">
        <v>19</v>
      </c>
      <c r="P39" s="18">
        <v>1000</v>
      </c>
      <c r="Q39" s="15" t="s">
        <v>20</v>
      </c>
      <c r="R39" s="18" t="s">
        <v>231</v>
      </c>
      <c r="S39" s="18" t="s">
        <v>232</v>
      </c>
      <c r="T39" s="18">
        <v>2022</v>
      </c>
      <c r="U39" s="18">
        <v>2022</v>
      </c>
      <c r="V39" s="18" t="s">
        <v>26</v>
      </c>
      <c r="W39" s="18">
        <v>30</v>
      </c>
      <c r="X39" s="15" t="s">
        <v>297</v>
      </c>
      <c r="Y39" s="16">
        <v>494000</v>
      </c>
      <c r="Z39" s="17">
        <v>0</v>
      </c>
    </row>
    <row r="40" spans="1:26" ht="45.75" thickBot="1" x14ac:dyDescent="0.3">
      <c r="A40" s="14" t="s">
        <v>37</v>
      </c>
      <c r="B40" s="18">
        <v>7</v>
      </c>
      <c r="C40" s="15" t="s">
        <v>294</v>
      </c>
      <c r="D40" s="18">
        <v>110000</v>
      </c>
      <c r="E40" s="18">
        <v>425</v>
      </c>
      <c r="F40" s="15" t="s">
        <v>295</v>
      </c>
      <c r="G40" s="18" t="s">
        <v>145</v>
      </c>
      <c r="H40" s="15">
        <v>200003100</v>
      </c>
      <c r="I40" s="15" t="s">
        <v>298</v>
      </c>
      <c r="J40" s="18">
        <v>18612</v>
      </c>
      <c r="K40" s="15" t="s">
        <v>299</v>
      </c>
      <c r="L40" s="18" t="s">
        <v>17</v>
      </c>
      <c r="M40" s="15" t="s">
        <v>18</v>
      </c>
      <c r="N40" s="18">
        <v>1</v>
      </c>
      <c r="O40" s="15" t="s">
        <v>19</v>
      </c>
      <c r="P40" s="18">
        <v>1000</v>
      </c>
      <c r="Q40" s="15" t="s">
        <v>20</v>
      </c>
      <c r="R40" s="18" t="s">
        <v>231</v>
      </c>
      <c r="S40" s="18" t="s">
        <v>232</v>
      </c>
      <c r="T40" s="18">
        <v>2022</v>
      </c>
      <c r="U40" s="18">
        <v>2022</v>
      </c>
      <c r="V40" s="18" t="s">
        <v>26</v>
      </c>
      <c r="W40" s="18">
        <v>30</v>
      </c>
      <c r="X40" s="15" t="s">
        <v>299</v>
      </c>
      <c r="Y40" s="16">
        <v>358000</v>
      </c>
      <c r="Z40" s="17">
        <v>0</v>
      </c>
    </row>
    <row r="41" spans="1:26" ht="45.75" thickBot="1" x14ac:dyDescent="0.3">
      <c r="A41" s="14" t="s">
        <v>37</v>
      </c>
      <c r="B41" s="18">
        <v>7</v>
      </c>
      <c r="C41" s="15" t="s">
        <v>294</v>
      </c>
      <c r="D41" s="18">
        <v>110000</v>
      </c>
      <c r="E41" s="18">
        <v>425</v>
      </c>
      <c r="F41" s="15" t="s">
        <v>295</v>
      </c>
      <c r="G41" s="18" t="s">
        <v>146</v>
      </c>
      <c r="H41" s="15">
        <v>200003200</v>
      </c>
      <c r="I41" s="15" t="s">
        <v>300</v>
      </c>
      <c r="J41" s="18">
        <v>18613</v>
      </c>
      <c r="K41" s="15" t="s">
        <v>301</v>
      </c>
      <c r="L41" s="18" t="s">
        <v>17</v>
      </c>
      <c r="M41" s="15" t="s">
        <v>18</v>
      </c>
      <c r="N41" s="18">
        <v>1</v>
      </c>
      <c r="O41" s="15" t="s">
        <v>19</v>
      </c>
      <c r="P41" s="18">
        <v>1000</v>
      </c>
      <c r="Q41" s="15" t="s">
        <v>20</v>
      </c>
      <c r="R41" s="18" t="s">
        <v>231</v>
      </c>
      <c r="S41" s="18" t="s">
        <v>232</v>
      </c>
      <c r="T41" s="18">
        <v>2022</v>
      </c>
      <c r="U41" s="18">
        <v>2022</v>
      </c>
      <c r="V41" s="18" t="s">
        <v>26</v>
      </c>
      <c r="W41" s="18">
        <v>30</v>
      </c>
      <c r="X41" s="15" t="s">
        <v>301</v>
      </c>
      <c r="Y41" s="16">
        <v>837500</v>
      </c>
      <c r="Z41" s="17">
        <v>0</v>
      </c>
    </row>
    <row r="42" spans="1:26" ht="45.75" thickBot="1" x14ac:dyDescent="0.3">
      <c r="A42" s="14" t="s">
        <v>37</v>
      </c>
      <c r="B42" s="18">
        <v>7</v>
      </c>
      <c r="C42" s="15" t="s">
        <v>63</v>
      </c>
      <c r="D42" s="18">
        <v>114000</v>
      </c>
      <c r="E42" s="18">
        <v>238</v>
      </c>
      <c r="F42" s="15" t="s">
        <v>64</v>
      </c>
      <c r="G42" s="18" t="s">
        <v>148</v>
      </c>
      <c r="H42" s="15">
        <v>200003400</v>
      </c>
      <c r="I42" s="15" t="s">
        <v>302</v>
      </c>
      <c r="J42" s="18">
        <v>18614</v>
      </c>
      <c r="K42" s="15" t="s">
        <v>303</v>
      </c>
      <c r="L42" s="18" t="s">
        <v>17</v>
      </c>
      <c r="M42" s="15" t="s">
        <v>18</v>
      </c>
      <c r="N42" s="18">
        <v>1</v>
      </c>
      <c r="O42" s="15" t="s">
        <v>19</v>
      </c>
      <c r="P42" s="18">
        <v>1000</v>
      </c>
      <c r="Q42" s="15" t="s">
        <v>20</v>
      </c>
      <c r="R42" s="18" t="s">
        <v>231</v>
      </c>
      <c r="S42" s="18" t="s">
        <v>232</v>
      </c>
      <c r="T42" s="18">
        <v>2022</v>
      </c>
      <c r="U42" s="18">
        <v>2022</v>
      </c>
      <c r="V42" s="18" t="s">
        <v>26</v>
      </c>
      <c r="W42" s="18">
        <v>30</v>
      </c>
      <c r="X42" s="15" t="s">
        <v>303</v>
      </c>
      <c r="Y42" s="16">
        <v>2700000</v>
      </c>
      <c r="Z42" s="17">
        <v>0</v>
      </c>
    </row>
    <row r="43" spans="1:26" ht="45.75" thickBot="1" x14ac:dyDescent="0.3">
      <c r="A43" s="14" t="s">
        <v>37</v>
      </c>
      <c r="B43" s="18">
        <v>7</v>
      </c>
      <c r="C43" s="15" t="s">
        <v>304</v>
      </c>
      <c r="D43" s="18">
        <v>118000</v>
      </c>
      <c r="E43" s="18">
        <v>935</v>
      </c>
      <c r="F43" s="15" t="s">
        <v>305</v>
      </c>
      <c r="G43" s="18" t="s">
        <v>149</v>
      </c>
      <c r="H43" s="15">
        <v>200003500</v>
      </c>
      <c r="I43" s="15" t="s">
        <v>306</v>
      </c>
      <c r="J43" s="18">
        <v>18615</v>
      </c>
      <c r="K43" s="15" t="s">
        <v>307</v>
      </c>
      <c r="L43" s="18" t="s">
        <v>17</v>
      </c>
      <c r="M43" s="15" t="s">
        <v>18</v>
      </c>
      <c r="N43" s="18">
        <v>1</v>
      </c>
      <c r="O43" s="15" t="s">
        <v>19</v>
      </c>
      <c r="P43" s="18">
        <v>1000</v>
      </c>
      <c r="Q43" s="15" t="s">
        <v>20</v>
      </c>
      <c r="R43" s="18" t="s">
        <v>231</v>
      </c>
      <c r="S43" s="18" t="s">
        <v>232</v>
      </c>
      <c r="T43" s="18">
        <v>2022</v>
      </c>
      <c r="U43" s="18">
        <v>2022</v>
      </c>
      <c r="V43" s="18" t="s">
        <v>26</v>
      </c>
      <c r="W43" s="18">
        <v>30</v>
      </c>
      <c r="X43" s="15" t="s">
        <v>307</v>
      </c>
      <c r="Y43" s="16">
        <v>3796200</v>
      </c>
      <c r="Z43" s="17">
        <v>0</v>
      </c>
    </row>
    <row r="44" spans="1:26" ht="45.75" thickBot="1" x14ac:dyDescent="0.3">
      <c r="A44" s="14" t="s">
        <v>37</v>
      </c>
      <c r="B44" s="18">
        <v>7</v>
      </c>
      <c r="C44" s="15" t="s">
        <v>304</v>
      </c>
      <c r="D44" s="18">
        <v>118000</v>
      </c>
      <c r="E44" s="18">
        <v>935</v>
      </c>
      <c r="F44" s="15" t="s">
        <v>305</v>
      </c>
      <c r="G44" s="18" t="s">
        <v>150</v>
      </c>
      <c r="H44" s="15">
        <v>200003600</v>
      </c>
      <c r="I44" s="15" t="s">
        <v>308</v>
      </c>
      <c r="J44" s="18">
        <v>18616</v>
      </c>
      <c r="K44" s="15" t="s">
        <v>309</v>
      </c>
      <c r="L44" s="18" t="s">
        <v>17</v>
      </c>
      <c r="M44" s="15" t="s">
        <v>18</v>
      </c>
      <c r="N44" s="18">
        <v>1</v>
      </c>
      <c r="O44" s="15" t="s">
        <v>19</v>
      </c>
      <c r="P44" s="18">
        <v>1000</v>
      </c>
      <c r="Q44" s="15" t="s">
        <v>20</v>
      </c>
      <c r="R44" s="18" t="s">
        <v>231</v>
      </c>
      <c r="S44" s="18" t="s">
        <v>232</v>
      </c>
      <c r="T44" s="18">
        <v>2022</v>
      </c>
      <c r="U44" s="18">
        <v>2022</v>
      </c>
      <c r="V44" s="18" t="s">
        <v>26</v>
      </c>
      <c r="W44" s="18">
        <v>30</v>
      </c>
      <c r="X44" s="15" t="s">
        <v>309</v>
      </c>
      <c r="Y44" s="16">
        <v>250000</v>
      </c>
      <c r="Z44" s="17">
        <v>0</v>
      </c>
    </row>
    <row r="45" spans="1:26" ht="60.75" thickBot="1" x14ac:dyDescent="0.3">
      <c r="A45" s="14" t="s">
        <v>37</v>
      </c>
      <c r="B45" s="18">
        <v>7</v>
      </c>
      <c r="C45" s="15" t="s">
        <v>310</v>
      </c>
      <c r="D45" s="18">
        <v>156000</v>
      </c>
      <c r="E45" s="18">
        <v>942</v>
      </c>
      <c r="F45" s="15" t="s">
        <v>311</v>
      </c>
      <c r="G45" s="18" t="s">
        <v>147</v>
      </c>
      <c r="H45" s="15">
        <v>200003300</v>
      </c>
      <c r="I45" s="15" t="s">
        <v>312</v>
      </c>
      <c r="J45" s="18">
        <v>18617</v>
      </c>
      <c r="K45" s="15" t="s">
        <v>313</v>
      </c>
      <c r="L45" s="18" t="s">
        <v>17</v>
      </c>
      <c r="M45" s="15" t="s">
        <v>18</v>
      </c>
      <c r="N45" s="18">
        <v>1</v>
      </c>
      <c r="O45" s="15" t="s">
        <v>19</v>
      </c>
      <c r="P45" s="18">
        <v>1000</v>
      </c>
      <c r="Q45" s="15" t="s">
        <v>20</v>
      </c>
      <c r="R45" s="18" t="s">
        <v>231</v>
      </c>
      <c r="S45" s="18" t="s">
        <v>232</v>
      </c>
      <c r="T45" s="18">
        <v>2022</v>
      </c>
      <c r="U45" s="18">
        <v>2022</v>
      </c>
      <c r="V45" s="18" t="s">
        <v>26</v>
      </c>
      <c r="W45" s="18">
        <v>30</v>
      </c>
      <c r="X45" s="15" t="s">
        <v>313</v>
      </c>
      <c r="Y45" s="16">
        <v>720000</v>
      </c>
      <c r="Z45" s="17">
        <v>0</v>
      </c>
    </row>
    <row r="46" spans="1:26" ht="75.75" thickBot="1" x14ac:dyDescent="0.3">
      <c r="A46" s="14" t="s">
        <v>65</v>
      </c>
      <c r="B46" s="18">
        <v>9</v>
      </c>
      <c r="C46" s="15" t="s">
        <v>66</v>
      </c>
      <c r="D46" s="18">
        <v>138000</v>
      </c>
      <c r="E46" s="18">
        <v>720</v>
      </c>
      <c r="F46" s="15" t="s">
        <v>67</v>
      </c>
      <c r="G46" s="18" t="s">
        <v>151</v>
      </c>
      <c r="H46" s="15">
        <v>200003700</v>
      </c>
      <c r="I46" s="15" t="s">
        <v>314</v>
      </c>
      <c r="J46" s="18">
        <v>18634</v>
      </c>
      <c r="K46" s="15" t="s">
        <v>315</v>
      </c>
      <c r="L46" s="18" t="s">
        <v>17</v>
      </c>
      <c r="M46" s="15" t="s">
        <v>18</v>
      </c>
      <c r="N46" s="18">
        <v>1</v>
      </c>
      <c r="O46" s="15" t="s">
        <v>19</v>
      </c>
      <c r="P46" s="18">
        <v>1000</v>
      </c>
      <c r="Q46" s="15" t="s">
        <v>20</v>
      </c>
      <c r="R46" s="18" t="s">
        <v>231</v>
      </c>
      <c r="S46" s="18" t="s">
        <v>232</v>
      </c>
      <c r="T46" s="18">
        <v>2022</v>
      </c>
      <c r="U46" s="18">
        <v>2022</v>
      </c>
      <c r="V46" s="18" t="s">
        <v>26</v>
      </c>
      <c r="W46" s="18">
        <v>30</v>
      </c>
      <c r="X46" s="15" t="s">
        <v>315</v>
      </c>
      <c r="Y46" s="16">
        <v>5800000</v>
      </c>
      <c r="Z46" s="17">
        <v>0</v>
      </c>
    </row>
    <row r="47" spans="1:26" ht="75.75" thickBot="1" x14ac:dyDescent="0.3">
      <c r="A47" s="14" t="s">
        <v>65</v>
      </c>
      <c r="B47" s="18">
        <v>9</v>
      </c>
      <c r="C47" s="15" t="s">
        <v>66</v>
      </c>
      <c r="D47" s="18">
        <v>138000</v>
      </c>
      <c r="E47" s="18">
        <v>720</v>
      </c>
      <c r="F47" s="15" t="s">
        <v>67</v>
      </c>
      <c r="G47" s="18" t="s">
        <v>152</v>
      </c>
      <c r="H47" s="15">
        <v>200003800</v>
      </c>
      <c r="I47" s="15" t="s">
        <v>316</v>
      </c>
      <c r="J47" s="18">
        <v>18635</v>
      </c>
      <c r="K47" s="15" t="s">
        <v>317</v>
      </c>
      <c r="L47" s="18" t="s">
        <v>17</v>
      </c>
      <c r="M47" s="15" t="s">
        <v>18</v>
      </c>
      <c r="N47" s="18">
        <v>1</v>
      </c>
      <c r="O47" s="15" t="s">
        <v>19</v>
      </c>
      <c r="P47" s="18">
        <v>1000</v>
      </c>
      <c r="Q47" s="15" t="s">
        <v>20</v>
      </c>
      <c r="R47" s="18" t="s">
        <v>231</v>
      </c>
      <c r="S47" s="18" t="s">
        <v>232</v>
      </c>
      <c r="T47" s="18">
        <v>2022</v>
      </c>
      <c r="U47" s="18">
        <v>2022</v>
      </c>
      <c r="V47" s="18" t="s">
        <v>26</v>
      </c>
      <c r="W47" s="18">
        <v>30</v>
      </c>
      <c r="X47" s="15" t="s">
        <v>317</v>
      </c>
      <c r="Y47" s="16">
        <v>7029000</v>
      </c>
      <c r="Z47" s="17">
        <v>0</v>
      </c>
    </row>
    <row r="48" spans="1:26" ht="75.75" thickBot="1" x14ac:dyDescent="0.3">
      <c r="A48" s="14" t="s">
        <v>65</v>
      </c>
      <c r="B48" s="18">
        <v>9</v>
      </c>
      <c r="C48" s="15" t="s">
        <v>66</v>
      </c>
      <c r="D48" s="18">
        <v>138000</v>
      </c>
      <c r="E48" s="18">
        <v>720</v>
      </c>
      <c r="F48" s="15" t="s">
        <v>67</v>
      </c>
      <c r="G48" s="18" t="s">
        <v>153</v>
      </c>
      <c r="H48" s="15">
        <v>200003900</v>
      </c>
      <c r="I48" s="15" t="s">
        <v>318</v>
      </c>
      <c r="J48" s="18">
        <v>18636</v>
      </c>
      <c r="K48" s="15" t="s">
        <v>319</v>
      </c>
      <c r="L48" s="18" t="s">
        <v>17</v>
      </c>
      <c r="M48" s="15" t="s">
        <v>18</v>
      </c>
      <c r="N48" s="18">
        <v>1</v>
      </c>
      <c r="O48" s="15" t="s">
        <v>19</v>
      </c>
      <c r="P48" s="18">
        <v>1000</v>
      </c>
      <c r="Q48" s="15" t="s">
        <v>20</v>
      </c>
      <c r="R48" s="18" t="s">
        <v>231</v>
      </c>
      <c r="S48" s="18" t="s">
        <v>232</v>
      </c>
      <c r="T48" s="18">
        <v>2022</v>
      </c>
      <c r="U48" s="18">
        <v>2022</v>
      </c>
      <c r="V48" s="18" t="s">
        <v>26</v>
      </c>
      <c r="W48" s="18">
        <v>30</v>
      </c>
      <c r="X48" s="15" t="s">
        <v>319</v>
      </c>
      <c r="Y48" s="16">
        <v>6810000</v>
      </c>
      <c r="Z48" s="17">
        <v>0</v>
      </c>
    </row>
    <row r="49" spans="1:26" ht="60.75" thickBot="1" x14ac:dyDescent="0.3">
      <c r="A49" s="14" t="s">
        <v>320</v>
      </c>
      <c r="B49" s="18">
        <v>11</v>
      </c>
      <c r="C49" s="15" t="s">
        <v>68</v>
      </c>
      <c r="D49" s="18">
        <v>151000</v>
      </c>
      <c r="E49" s="18">
        <v>199</v>
      </c>
      <c r="F49" s="15" t="s">
        <v>69</v>
      </c>
      <c r="G49" s="18" t="s">
        <v>154</v>
      </c>
      <c r="H49" s="15">
        <v>200004000</v>
      </c>
      <c r="I49" s="15" t="s">
        <v>157</v>
      </c>
      <c r="J49" s="18">
        <v>18366</v>
      </c>
      <c r="K49" s="15" t="s">
        <v>158</v>
      </c>
      <c r="L49" s="18" t="s">
        <v>17</v>
      </c>
      <c r="M49" s="15" t="s">
        <v>18</v>
      </c>
      <c r="N49" s="18">
        <v>1</v>
      </c>
      <c r="O49" s="15" t="s">
        <v>19</v>
      </c>
      <c r="P49" s="18">
        <v>1000</v>
      </c>
      <c r="Q49" s="15" t="s">
        <v>20</v>
      </c>
      <c r="R49" s="18" t="s">
        <v>231</v>
      </c>
      <c r="S49" s="18" t="s">
        <v>232</v>
      </c>
      <c r="T49" s="18">
        <v>2022</v>
      </c>
      <c r="U49" s="18">
        <v>2022</v>
      </c>
      <c r="V49" s="18" t="s">
        <v>26</v>
      </c>
      <c r="W49" s="18">
        <v>30</v>
      </c>
      <c r="X49" s="15" t="s">
        <v>158</v>
      </c>
      <c r="Y49" s="16">
        <v>5000000</v>
      </c>
      <c r="Z49" s="17">
        <v>0</v>
      </c>
    </row>
    <row r="50" spans="1:26" ht="45.75" thickBot="1" x14ac:dyDescent="0.3">
      <c r="A50" s="14" t="s">
        <v>320</v>
      </c>
      <c r="B50" s="18">
        <v>11</v>
      </c>
      <c r="C50" s="15" t="s">
        <v>68</v>
      </c>
      <c r="D50" s="18">
        <v>151000</v>
      </c>
      <c r="E50" s="18">
        <v>199</v>
      </c>
      <c r="F50" s="15" t="s">
        <v>69</v>
      </c>
      <c r="G50" s="18" t="s">
        <v>155</v>
      </c>
      <c r="H50" s="15">
        <v>200004100</v>
      </c>
      <c r="I50" s="15" t="s">
        <v>160</v>
      </c>
      <c r="J50" s="18">
        <v>18429</v>
      </c>
      <c r="K50" s="15" t="s">
        <v>161</v>
      </c>
      <c r="L50" s="18" t="s">
        <v>17</v>
      </c>
      <c r="M50" s="15" t="s">
        <v>18</v>
      </c>
      <c r="N50" s="18">
        <v>1</v>
      </c>
      <c r="O50" s="15" t="s">
        <v>19</v>
      </c>
      <c r="P50" s="18">
        <v>1000</v>
      </c>
      <c r="Q50" s="15" t="s">
        <v>20</v>
      </c>
      <c r="R50" s="18" t="s">
        <v>231</v>
      </c>
      <c r="S50" s="18" t="s">
        <v>232</v>
      </c>
      <c r="T50" s="18">
        <v>2022</v>
      </c>
      <c r="U50" s="18">
        <v>2022</v>
      </c>
      <c r="V50" s="18" t="s">
        <v>26</v>
      </c>
      <c r="W50" s="18">
        <v>30</v>
      </c>
      <c r="X50" s="15" t="s">
        <v>161</v>
      </c>
      <c r="Y50" s="16">
        <v>1500000</v>
      </c>
      <c r="Z50" s="17">
        <v>0</v>
      </c>
    </row>
    <row r="51" spans="1:26" ht="45.75" thickBot="1" x14ac:dyDescent="0.3">
      <c r="A51" s="14" t="s">
        <v>320</v>
      </c>
      <c r="B51" s="18">
        <v>11</v>
      </c>
      <c r="C51" s="15" t="s">
        <v>68</v>
      </c>
      <c r="D51" s="18">
        <v>151000</v>
      </c>
      <c r="E51" s="18">
        <v>199</v>
      </c>
      <c r="F51" s="15" t="s">
        <v>69</v>
      </c>
      <c r="G51" s="18" t="s">
        <v>155</v>
      </c>
      <c r="H51" s="15">
        <v>200004100</v>
      </c>
      <c r="I51" s="15" t="s">
        <v>160</v>
      </c>
      <c r="J51" s="18">
        <v>18429</v>
      </c>
      <c r="K51" s="15" t="s">
        <v>161</v>
      </c>
      <c r="L51" s="18" t="s">
        <v>21</v>
      </c>
      <c r="M51" s="15" t="s">
        <v>22</v>
      </c>
      <c r="N51" s="18">
        <v>2</v>
      </c>
      <c r="O51" s="15" t="s">
        <v>321</v>
      </c>
      <c r="P51" s="18">
        <v>2661</v>
      </c>
      <c r="Q51" s="15" t="s">
        <v>322</v>
      </c>
      <c r="R51" s="18" t="s">
        <v>231</v>
      </c>
      <c r="S51" s="18" t="s">
        <v>232</v>
      </c>
      <c r="T51" s="18">
        <v>2022</v>
      </c>
      <c r="U51" s="18">
        <v>2022</v>
      </c>
      <c r="V51" s="18" t="s">
        <v>26</v>
      </c>
      <c r="W51" s="18">
        <v>30</v>
      </c>
      <c r="X51" s="15" t="s">
        <v>161</v>
      </c>
      <c r="Y51" s="16">
        <v>1500000</v>
      </c>
      <c r="Z51" s="17">
        <v>0</v>
      </c>
    </row>
    <row r="52" spans="1:26" ht="45.75" thickBot="1" x14ac:dyDescent="0.3">
      <c r="A52" s="14" t="s">
        <v>320</v>
      </c>
      <c r="B52" s="18">
        <v>11</v>
      </c>
      <c r="C52" s="15" t="s">
        <v>68</v>
      </c>
      <c r="D52" s="18">
        <v>151000</v>
      </c>
      <c r="E52" s="18">
        <v>199</v>
      </c>
      <c r="F52" s="15" t="s">
        <v>69</v>
      </c>
      <c r="G52" s="18" t="s">
        <v>156</v>
      </c>
      <c r="H52" s="15">
        <v>200004200</v>
      </c>
      <c r="I52" s="15" t="s">
        <v>163</v>
      </c>
      <c r="J52" s="18">
        <v>18484</v>
      </c>
      <c r="K52" s="15" t="s">
        <v>164</v>
      </c>
      <c r="L52" s="18" t="s">
        <v>17</v>
      </c>
      <c r="M52" s="15" t="s">
        <v>18</v>
      </c>
      <c r="N52" s="18">
        <v>1</v>
      </c>
      <c r="O52" s="15" t="s">
        <v>19</v>
      </c>
      <c r="P52" s="18">
        <v>1000</v>
      </c>
      <c r="Q52" s="15" t="s">
        <v>20</v>
      </c>
      <c r="R52" s="18" t="s">
        <v>231</v>
      </c>
      <c r="S52" s="18" t="s">
        <v>232</v>
      </c>
      <c r="T52" s="18">
        <v>2022</v>
      </c>
      <c r="U52" s="18">
        <v>2022</v>
      </c>
      <c r="V52" s="18" t="s">
        <v>26</v>
      </c>
      <c r="W52" s="18">
        <v>30</v>
      </c>
      <c r="X52" s="15" t="s">
        <v>164</v>
      </c>
      <c r="Y52" s="16">
        <v>22330000</v>
      </c>
      <c r="Z52" s="17">
        <v>0</v>
      </c>
    </row>
    <row r="53" spans="1:26" ht="45.75" thickBot="1" x14ac:dyDescent="0.3">
      <c r="A53" s="14" t="s">
        <v>320</v>
      </c>
      <c r="B53" s="18">
        <v>11</v>
      </c>
      <c r="C53" s="15" t="s">
        <v>68</v>
      </c>
      <c r="D53" s="18">
        <v>151000</v>
      </c>
      <c r="E53" s="18">
        <v>199</v>
      </c>
      <c r="F53" s="15" t="s">
        <v>69</v>
      </c>
      <c r="G53" s="18" t="s">
        <v>159</v>
      </c>
      <c r="H53" s="15">
        <v>200004300</v>
      </c>
      <c r="I53" s="15" t="s">
        <v>166</v>
      </c>
      <c r="J53" s="18">
        <v>18489</v>
      </c>
      <c r="K53" s="15" t="s">
        <v>167</v>
      </c>
      <c r="L53" s="18" t="s">
        <v>17</v>
      </c>
      <c r="M53" s="15" t="s">
        <v>18</v>
      </c>
      <c r="N53" s="18">
        <v>1</v>
      </c>
      <c r="O53" s="15" t="s">
        <v>19</v>
      </c>
      <c r="P53" s="18">
        <v>1000</v>
      </c>
      <c r="Q53" s="15" t="s">
        <v>20</v>
      </c>
      <c r="R53" s="18" t="s">
        <v>231</v>
      </c>
      <c r="S53" s="18" t="s">
        <v>232</v>
      </c>
      <c r="T53" s="18">
        <v>2022</v>
      </c>
      <c r="U53" s="18">
        <v>2022</v>
      </c>
      <c r="V53" s="18" t="s">
        <v>26</v>
      </c>
      <c r="W53" s="18">
        <v>30</v>
      </c>
      <c r="X53" s="15" t="s">
        <v>167</v>
      </c>
      <c r="Y53" s="16">
        <v>45500000</v>
      </c>
      <c r="Z53" s="17">
        <v>0</v>
      </c>
    </row>
    <row r="54" spans="1:26" ht="45.75" thickBot="1" x14ac:dyDescent="0.3">
      <c r="A54" s="14" t="s">
        <v>320</v>
      </c>
      <c r="B54" s="18">
        <v>11</v>
      </c>
      <c r="C54" s="15" t="s">
        <v>68</v>
      </c>
      <c r="D54" s="18">
        <v>151000</v>
      </c>
      <c r="E54" s="18">
        <v>199</v>
      </c>
      <c r="F54" s="15" t="s">
        <v>69</v>
      </c>
      <c r="G54" s="18" t="s">
        <v>162</v>
      </c>
      <c r="H54" s="15">
        <v>200004400</v>
      </c>
      <c r="I54" s="15" t="s">
        <v>170</v>
      </c>
      <c r="J54" s="18">
        <v>18491</v>
      </c>
      <c r="K54" s="15" t="s">
        <v>171</v>
      </c>
      <c r="L54" s="18" t="s">
        <v>17</v>
      </c>
      <c r="M54" s="15" t="s">
        <v>18</v>
      </c>
      <c r="N54" s="18">
        <v>1</v>
      </c>
      <c r="O54" s="15" t="s">
        <v>19</v>
      </c>
      <c r="P54" s="18">
        <v>1000</v>
      </c>
      <c r="Q54" s="15" t="s">
        <v>20</v>
      </c>
      <c r="R54" s="18" t="s">
        <v>231</v>
      </c>
      <c r="S54" s="18" t="s">
        <v>232</v>
      </c>
      <c r="T54" s="18">
        <v>2022</v>
      </c>
      <c r="U54" s="18">
        <v>2022</v>
      </c>
      <c r="V54" s="18" t="s">
        <v>26</v>
      </c>
      <c r="W54" s="18">
        <v>30</v>
      </c>
      <c r="X54" s="15" t="s">
        <v>171</v>
      </c>
      <c r="Y54" s="16">
        <v>20000000</v>
      </c>
      <c r="Z54" s="17">
        <v>0</v>
      </c>
    </row>
    <row r="55" spans="1:26" ht="45.75" thickBot="1" x14ac:dyDescent="0.3">
      <c r="A55" s="14" t="s">
        <v>320</v>
      </c>
      <c r="B55" s="18">
        <v>11</v>
      </c>
      <c r="C55" s="15" t="s">
        <v>68</v>
      </c>
      <c r="D55" s="18">
        <v>151000</v>
      </c>
      <c r="E55" s="18">
        <v>199</v>
      </c>
      <c r="F55" s="15" t="s">
        <v>69</v>
      </c>
      <c r="G55" s="18" t="s">
        <v>165</v>
      </c>
      <c r="H55" s="15">
        <v>200004500</v>
      </c>
      <c r="I55" s="15" t="s">
        <v>323</v>
      </c>
      <c r="J55" s="18">
        <v>18619</v>
      </c>
      <c r="K55" s="15" t="s">
        <v>324</v>
      </c>
      <c r="L55" s="18" t="s">
        <v>17</v>
      </c>
      <c r="M55" s="15" t="s">
        <v>18</v>
      </c>
      <c r="N55" s="18">
        <v>1</v>
      </c>
      <c r="O55" s="15" t="s">
        <v>19</v>
      </c>
      <c r="P55" s="18">
        <v>1000</v>
      </c>
      <c r="Q55" s="15" t="s">
        <v>20</v>
      </c>
      <c r="R55" s="18" t="s">
        <v>231</v>
      </c>
      <c r="S55" s="18" t="s">
        <v>232</v>
      </c>
      <c r="T55" s="18">
        <v>2022</v>
      </c>
      <c r="U55" s="18">
        <v>2022</v>
      </c>
      <c r="V55" s="18" t="s">
        <v>26</v>
      </c>
      <c r="W55" s="18">
        <v>30</v>
      </c>
      <c r="X55" s="15" t="s">
        <v>324</v>
      </c>
      <c r="Y55" s="16">
        <v>2156350</v>
      </c>
      <c r="Z55" s="17">
        <v>0</v>
      </c>
    </row>
    <row r="56" spans="1:26" ht="45.75" thickBot="1" x14ac:dyDescent="0.3">
      <c r="A56" s="14" t="s">
        <v>320</v>
      </c>
      <c r="B56" s="18">
        <v>11</v>
      </c>
      <c r="C56" s="15" t="s">
        <v>68</v>
      </c>
      <c r="D56" s="18">
        <v>151000</v>
      </c>
      <c r="E56" s="18">
        <v>199</v>
      </c>
      <c r="F56" s="15" t="s">
        <v>69</v>
      </c>
      <c r="G56" s="18" t="s">
        <v>168</v>
      </c>
      <c r="H56" s="15">
        <v>200004600</v>
      </c>
      <c r="I56" s="15" t="s">
        <v>325</v>
      </c>
      <c r="J56" s="18">
        <v>18620</v>
      </c>
      <c r="K56" s="15" t="s">
        <v>326</v>
      </c>
      <c r="L56" s="18" t="s">
        <v>17</v>
      </c>
      <c r="M56" s="15" t="s">
        <v>18</v>
      </c>
      <c r="N56" s="18">
        <v>1</v>
      </c>
      <c r="O56" s="15" t="s">
        <v>19</v>
      </c>
      <c r="P56" s="18">
        <v>1000</v>
      </c>
      <c r="Q56" s="15" t="s">
        <v>20</v>
      </c>
      <c r="R56" s="18" t="s">
        <v>231</v>
      </c>
      <c r="S56" s="18" t="s">
        <v>232</v>
      </c>
      <c r="T56" s="18">
        <v>2022</v>
      </c>
      <c r="U56" s="18">
        <v>2022</v>
      </c>
      <c r="V56" s="18" t="s">
        <v>26</v>
      </c>
      <c r="W56" s="18">
        <v>30</v>
      </c>
      <c r="X56" s="15" t="s">
        <v>326</v>
      </c>
      <c r="Y56" s="16">
        <v>1925000</v>
      </c>
      <c r="Z56" s="17">
        <v>0</v>
      </c>
    </row>
    <row r="57" spans="1:26" ht="45.75" thickBot="1" x14ac:dyDescent="0.3">
      <c r="A57" s="14" t="s">
        <v>320</v>
      </c>
      <c r="B57" s="18">
        <v>11</v>
      </c>
      <c r="C57" s="15" t="s">
        <v>68</v>
      </c>
      <c r="D57" s="18">
        <v>151000</v>
      </c>
      <c r="E57" s="18">
        <v>199</v>
      </c>
      <c r="F57" s="15" t="s">
        <v>69</v>
      </c>
      <c r="G57" s="18" t="s">
        <v>169</v>
      </c>
      <c r="H57" s="15">
        <v>200004700</v>
      </c>
      <c r="I57" s="15" t="s">
        <v>327</v>
      </c>
      <c r="J57" s="18">
        <v>18621</v>
      </c>
      <c r="K57" s="15" t="s">
        <v>328</v>
      </c>
      <c r="L57" s="18" t="s">
        <v>17</v>
      </c>
      <c r="M57" s="15" t="s">
        <v>18</v>
      </c>
      <c r="N57" s="18">
        <v>1</v>
      </c>
      <c r="O57" s="15" t="s">
        <v>19</v>
      </c>
      <c r="P57" s="18">
        <v>1000</v>
      </c>
      <c r="Q57" s="15" t="s">
        <v>20</v>
      </c>
      <c r="R57" s="18" t="s">
        <v>231</v>
      </c>
      <c r="S57" s="18" t="s">
        <v>232</v>
      </c>
      <c r="T57" s="18">
        <v>2022</v>
      </c>
      <c r="U57" s="18">
        <v>2022</v>
      </c>
      <c r="V57" s="18" t="s">
        <v>26</v>
      </c>
      <c r="W57" s="18">
        <v>30</v>
      </c>
      <c r="X57" s="15" t="s">
        <v>328</v>
      </c>
      <c r="Y57" s="16">
        <v>2660000</v>
      </c>
      <c r="Z57" s="17">
        <v>0</v>
      </c>
    </row>
    <row r="58" spans="1:26" ht="45.75" thickBot="1" x14ac:dyDescent="0.3">
      <c r="A58" s="14" t="s">
        <v>320</v>
      </c>
      <c r="B58" s="18">
        <v>11</v>
      </c>
      <c r="C58" s="15" t="s">
        <v>68</v>
      </c>
      <c r="D58" s="18">
        <v>151000</v>
      </c>
      <c r="E58" s="18">
        <v>199</v>
      </c>
      <c r="F58" s="15" t="s">
        <v>69</v>
      </c>
      <c r="G58" s="18" t="s">
        <v>172</v>
      </c>
      <c r="H58" s="15">
        <v>200004800</v>
      </c>
      <c r="I58" s="15" t="s">
        <v>329</v>
      </c>
      <c r="J58" s="18">
        <v>18622</v>
      </c>
      <c r="K58" s="15" t="s">
        <v>330</v>
      </c>
      <c r="L58" s="18" t="s">
        <v>17</v>
      </c>
      <c r="M58" s="15" t="s">
        <v>18</v>
      </c>
      <c r="N58" s="18">
        <v>1</v>
      </c>
      <c r="O58" s="15" t="s">
        <v>19</v>
      </c>
      <c r="P58" s="18">
        <v>1000</v>
      </c>
      <c r="Q58" s="15" t="s">
        <v>20</v>
      </c>
      <c r="R58" s="18" t="s">
        <v>231</v>
      </c>
      <c r="S58" s="18" t="s">
        <v>232</v>
      </c>
      <c r="T58" s="18">
        <v>2022</v>
      </c>
      <c r="U58" s="18">
        <v>2022</v>
      </c>
      <c r="V58" s="18" t="s">
        <v>26</v>
      </c>
      <c r="W58" s="18">
        <v>30</v>
      </c>
      <c r="X58" s="15" t="s">
        <v>330</v>
      </c>
      <c r="Y58" s="16">
        <v>5000000</v>
      </c>
      <c r="Z58" s="17">
        <v>0</v>
      </c>
    </row>
    <row r="59" spans="1:26" ht="75.75" thickBot="1" x14ac:dyDescent="0.3">
      <c r="A59" s="14" t="s">
        <v>320</v>
      </c>
      <c r="B59" s="18">
        <v>11</v>
      </c>
      <c r="C59" s="15" t="s">
        <v>68</v>
      </c>
      <c r="D59" s="18">
        <v>151000</v>
      </c>
      <c r="E59" s="18">
        <v>199</v>
      </c>
      <c r="F59" s="15" t="s">
        <v>69</v>
      </c>
      <c r="G59" s="18" t="s">
        <v>173</v>
      </c>
      <c r="H59" s="15">
        <v>200004900</v>
      </c>
      <c r="I59" s="15" t="s">
        <v>331</v>
      </c>
      <c r="J59" s="18">
        <v>18623</v>
      </c>
      <c r="K59" s="15" t="s">
        <v>332</v>
      </c>
      <c r="L59" s="18" t="s">
        <v>17</v>
      </c>
      <c r="M59" s="15" t="s">
        <v>18</v>
      </c>
      <c r="N59" s="18">
        <v>1</v>
      </c>
      <c r="O59" s="15" t="s">
        <v>19</v>
      </c>
      <c r="P59" s="18">
        <v>1000</v>
      </c>
      <c r="Q59" s="15" t="s">
        <v>20</v>
      </c>
      <c r="R59" s="18" t="s">
        <v>231</v>
      </c>
      <c r="S59" s="18" t="s">
        <v>232</v>
      </c>
      <c r="T59" s="18">
        <v>2022</v>
      </c>
      <c r="U59" s="18">
        <v>2022</v>
      </c>
      <c r="V59" s="18" t="s">
        <v>26</v>
      </c>
      <c r="W59" s="18">
        <v>30</v>
      </c>
      <c r="X59" s="15" t="s">
        <v>332</v>
      </c>
      <c r="Y59" s="16">
        <v>6564000</v>
      </c>
      <c r="Z59" s="17">
        <v>0</v>
      </c>
    </row>
    <row r="60" spans="1:26" ht="45.75" thickBot="1" x14ac:dyDescent="0.3">
      <c r="A60" s="14" t="s">
        <v>320</v>
      </c>
      <c r="B60" s="18">
        <v>11</v>
      </c>
      <c r="C60" s="15" t="s">
        <v>70</v>
      </c>
      <c r="D60" s="18">
        <v>153000</v>
      </c>
      <c r="E60" s="18">
        <v>403</v>
      </c>
      <c r="F60" s="15" t="s">
        <v>71</v>
      </c>
      <c r="G60" s="18" t="s">
        <v>175</v>
      </c>
      <c r="H60" s="15">
        <v>200005200</v>
      </c>
      <c r="I60" s="15" t="s">
        <v>333</v>
      </c>
      <c r="J60" s="18">
        <v>18624</v>
      </c>
      <c r="K60" s="15" t="s">
        <v>334</v>
      </c>
      <c r="L60" s="18" t="s">
        <v>21</v>
      </c>
      <c r="M60" s="15" t="s">
        <v>27</v>
      </c>
      <c r="N60" s="18">
        <v>9</v>
      </c>
      <c r="O60" s="15" t="s">
        <v>72</v>
      </c>
      <c r="P60" s="18">
        <v>9403</v>
      </c>
      <c r="Q60" s="15" t="s">
        <v>73</v>
      </c>
      <c r="R60" s="18" t="s">
        <v>231</v>
      </c>
      <c r="S60" s="18" t="s">
        <v>232</v>
      </c>
      <c r="T60" s="18">
        <v>2022</v>
      </c>
      <c r="U60" s="18">
        <v>2022</v>
      </c>
      <c r="V60" s="18" t="s">
        <v>26</v>
      </c>
      <c r="W60" s="18">
        <v>30</v>
      </c>
      <c r="X60" s="15" t="s">
        <v>335</v>
      </c>
      <c r="Y60" s="16">
        <v>500000</v>
      </c>
      <c r="Z60" s="17">
        <v>500000</v>
      </c>
    </row>
    <row r="61" spans="1:26" ht="45.75" thickBot="1" x14ac:dyDescent="0.3">
      <c r="A61" s="14" t="s">
        <v>320</v>
      </c>
      <c r="B61" s="18">
        <v>11</v>
      </c>
      <c r="C61" s="15" t="s">
        <v>70</v>
      </c>
      <c r="D61" s="18">
        <v>153000</v>
      </c>
      <c r="E61" s="18">
        <v>403</v>
      </c>
      <c r="F61" s="15" t="s">
        <v>71</v>
      </c>
      <c r="G61" s="18" t="s">
        <v>175</v>
      </c>
      <c r="H61" s="15">
        <v>200005200</v>
      </c>
      <c r="I61" s="15" t="s">
        <v>333</v>
      </c>
      <c r="J61" s="18">
        <v>18624</v>
      </c>
      <c r="K61" s="15" t="s">
        <v>334</v>
      </c>
      <c r="L61" s="18" t="s">
        <v>21</v>
      </c>
      <c r="M61" s="15" t="s">
        <v>23</v>
      </c>
      <c r="N61" s="18">
        <v>10</v>
      </c>
      <c r="O61" s="15" t="s">
        <v>24</v>
      </c>
      <c r="P61" s="18">
        <v>10000</v>
      </c>
      <c r="Q61" s="15" t="s">
        <v>25</v>
      </c>
      <c r="R61" s="18" t="s">
        <v>231</v>
      </c>
      <c r="S61" s="18" t="s">
        <v>232</v>
      </c>
      <c r="T61" s="18">
        <v>2022</v>
      </c>
      <c r="U61" s="18">
        <v>2022</v>
      </c>
      <c r="V61" s="18" t="s">
        <v>26</v>
      </c>
      <c r="W61" s="18">
        <v>30</v>
      </c>
      <c r="X61" s="15" t="s">
        <v>335</v>
      </c>
      <c r="Y61" s="16">
        <v>4500000</v>
      </c>
      <c r="Z61" s="17">
        <v>4500000</v>
      </c>
    </row>
    <row r="62" spans="1:26" ht="45.75" thickBot="1" x14ac:dyDescent="0.3">
      <c r="A62" s="14" t="s">
        <v>74</v>
      </c>
      <c r="B62" s="18">
        <v>12</v>
      </c>
      <c r="C62" s="15" t="s">
        <v>75</v>
      </c>
      <c r="D62" s="18">
        <v>161000</v>
      </c>
      <c r="E62" s="18">
        <v>799</v>
      </c>
      <c r="F62" s="15" t="s">
        <v>76</v>
      </c>
      <c r="G62" s="18" t="s">
        <v>176</v>
      </c>
      <c r="H62" s="15">
        <v>200005300</v>
      </c>
      <c r="I62" s="15" t="s">
        <v>179</v>
      </c>
      <c r="J62" s="18">
        <v>18480</v>
      </c>
      <c r="K62" s="15" t="s">
        <v>180</v>
      </c>
      <c r="L62" s="18" t="s">
        <v>17</v>
      </c>
      <c r="M62" s="15" t="s">
        <v>18</v>
      </c>
      <c r="N62" s="18">
        <v>1</v>
      </c>
      <c r="O62" s="15" t="s">
        <v>19</v>
      </c>
      <c r="P62" s="18">
        <v>1000</v>
      </c>
      <c r="Q62" s="15" t="s">
        <v>20</v>
      </c>
      <c r="R62" s="18" t="s">
        <v>231</v>
      </c>
      <c r="S62" s="18" t="s">
        <v>232</v>
      </c>
      <c r="T62" s="18">
        <v>2022</v>
      </c>
      <c r="U62" s="18">
        <v>2022</v>
      </c>
      <c r="V62" s="18" t="s">
        <v>26</v>
      </c>
      <c r="W62" s="18">
        <v>30</v>
      </c>
      <c r="X62" s="15" t="s">
        <v>336</v>
      </c>
      <c r="Y62" s="16">
        <v>20000000</v>
      </c>
      <c r="Z62" s="17">
        <v>20000000</v>
      </c>
    </row>
    <row r="63" spans="1:26" ht="60.75" thickBot="1" x14ac:dyDescent="0.3">
      <c r="A63" s="14" t="s">
        <v>74</v>
      </c>
      <c r="B63" s="18">
        <v>12</v>
      </c>
      <c r="C63" s="15" t="s">
        <v>75</v>
      </c>
      <c r="D63" s="18">
        <v>161000</v>
      </c>
      <c r="E63" s="18">
        <v>799</v>
      </c>
      <c r="F63" s="15" t="s">
        <v>76</v>
      </c>
      <c r="G63" s="18" t="s">
        <v>177</v>
      </c>
      <c r="H63" s="15">
        <v>200005400</v>
      </c>
      <c r="I63" s="15" t="s">
        <v>337</v>
      </c>
      <c r="J63" s="18">
        <v>18625</v>
      </c>
      <c r="K63" s="15" t="s">
        <v>338</v>
      </c>
      <c r="L63" s="18" t="s">
        <v>17</v>
      </c>
      <c r="M63" s="15" t="s">
        <v>18</v>
      </c>
      <c r="N63" s="18">
        <v>1</v>
      </c>
      <c r="O63" s="15" t="s">
        <v>19</v>
      </c>
      <c r="P63" s="18">
        <v>1000</v>
      </c>
      <c r="Q63" s="15" t="s">
        <v>20</v>
      </c>
      <c r="R63" s="18" t="s">
        <v>231</v>
      </c>
      <c r="S63" s="18" t="s">
        <v>232</v>
      </c>
      <c r="T63" s="18">
        <v>2022</v>
      </c>
      <c r="U63" s="18">
        <v>2022</v>
      </c>
      <c r="V63" s="18" t="s">
        <v>26</v>
      </c>
      <c r="W63" s="18">
        <v>30</v>
      </c>
      <c r="X63" s="15" t="s">
        <v>338</v>
      </c>
      <c r="Y63" s="16">
        <v>2396058</v>
      </c>
      <c r="Z63" s="17">
        <v>0</v>
      </c>
    </row>
    <row r="64" spans="1:26" ht="60.75" thickBot="1" x14ac:dyDescent="0.3">
      <c r="A64" s="14" t="s">
        <v>74</v>
      </c>
      <c r="B64" s="18">
        <v>12</v>
      </c>
      <c r="C64" s="15" t="s">
        <v>75</v>
      </c>
      <c r="D64" s="18">
        <v>161000</v>
      </c>
      <c r="E64" s="18">
        <v>799</v>
      </c>
      <c r="F64" s="15" t="s">
        <v>76</v>
      </c>
      <c r="G64" s="18" t="s">
        <v>178</v>
      </c>
      <c r="H64" s="15">
        <v>200005500</v>
      </c>
      <c r="I64" s="15" t="s">
        <v>339</v>
      </c>
      <c r="J64" s="18">
        <v>18626</v>
      </c>
      <c r="K64" s="15" t="s">
        <v>340</v>
      </c>
      <c r="L64" s="18" t="s">
        <v>17</v>
      </c>
      <c r="M64" s="15" t="s">
        <v>18</v>
      </c>
      <c r="N64" s="18">
        <v>1</v>
      </c>
      <c r="O64" s="15" t="s">
        <v>19</v>
      </c>
      <c r="P64" s="18">
        <v>1000</v>
      </c>
      <c r="Q64" s="15" t="s">
        <v>20</v>
      </c>
      <c r="R64" s="18" t="s">
        <v>231</v>
      </c>
      <c r="S64" s="18" t="s">
        <v>232</v>
      </c>
      <c r="T64" s="18">
        <v>2022</v>
      </c>
      <c r="U64" s="18">
        <v>2022</v>
      </c>
      <c r="V64" s="18" t="s">
        <v>26</v>
      </c>
      <c r="W64" s="18">
        <v>30</v>
      </c>
      <c r="X64" s="15" t="s">
        <v>340</v>
      </c>
      <c r="Y64" s="16">
        <v>3854750</v>
      </c>
      <c r="Z64" s="17">
        <v>0</v>
      </c>
    </row>
    <row r="65" spans="1:26" ht="60.75" thickBot="1" x14ac:dyDescent="0.3">
      <c r="A65" s="14" t="s">
        <v>74</v>
      </c>
      <c r="B65" s="18">
        <v>12</v>
      </c>
      <c r="C65" s="15" t="s">
        <v>77</v>
      </c>
      <c r="D65" s="18">
        <v>168000</v>
      </c>
      <c r="E65" s="18">
        <v>156</v>
      </c>
      <c r="F65" s="15" t="s">
        <v>78</v>
      </c>
      <c r="G65" s="18" t="s">
        <v>181</v>
      </c>
      <c r="H65" s="15">
        <v>200005600</v>
      </c>
      <c r="I65" s="15" t="s">
        <v>182</v>
      </c>
      <c r="J65" s="18">
        <v>18414</v>
      </c>
      <c r="K65" s="15" t="s">
        <v>183</v>
      </c>
      <c r="L65" s="18" t="s">
        <v>17</v>
      </c>
      <c r="M65" s="15" t="s">
        <v>18</v>
      </c>
      <c r="N65" s="18">
        <v>1</v>
      </c>
      <c r="O65" s="15" t="s">
        <v>19</v>
      </c>
      <c r="P65" s="18">
        <v>1000</v>
      </c>
      <c r="Q65" s="15" t="s">
        <v>20</v>
      </c>
      <c r="R65" s="18" t="s">
        <v>231</v>
      </c>
      <c r="S65" s="18" t="s">
        <v>232</v>
      </c>
      <c r="T65" s="18">
        <v>2022</v>
      </c>
      <c r="U65" s="18">
        <v>2022</v>
      </c>
      <c r="V65" s="18" t="s">
        <v>26</v>
      </c>
      <c r="W65" s="18">
        <v>30</v>
      </c>
      <c r="X65" s="15" t="s">
        <v>183</v>
      </c>
      <c r="Y65" s="16">
        <v>12475530</v>
      </c>
      <c r="Z65" s="17">
        <v>0</v>
      </c>
    </row>
    <row r="66" spans="1:26" ht="45.75" thickBot="1" x14ac:dyDescent="0.3">
      <c r="A66" s="14" t="s">
        <v>79</v>
      </c>
      <c r="B66" s="18">
        <v>14</v>
      </c>
      <c r="C66" s="15" t="s">
        <v>80</v>
      </c>
      <c r="D66" s="18">
        <v>177000</v>
      </c>
      <c r="E66" s="18">
        <v>154</v>
      </c>
      <c r="F66" s="15" t="s">
        <v>81</v>
      </c>
      <c r="G66" s="18" t="s">
        <v>184</v>
      </c>
      <c r="H66" s="15">
        <v>200005700</v>
      </c>
      <c r="I66" s="15" t="s">
        <v>341</v>
      </c>
      <c r="J66" s="18">
        <v>15021</v>
      </c>
      <c r="K66" s="15" t="s">
        <v>174</v>
      </c>
      <c r="L66" s="18" t="s">
        <v>21</v>
      </c>
      <c r="M66" s="15" t="s">
        <v>28</v>
      </c>
      <c r="N66" s="18">
        <v>4</v>
      </c>
      <c r="O66" s="15" t="s">
        <v>82</v>
      </c>
      <c r="P66" s="18">
        <v>4540</v>
      </c>
      <c r="Q66" s="15" t="s">
        <v>83</v>
      </c>
      <c r="R66" s="18" t="s">
        <v>231</v>
      </c>
      <c r="S66" s="18" t="s">
        <v>232</v>
      </c>
      <c r="T66" s="18">
        <v>2022</v>
      </c>
      <c r="U66" s="18">
        <v>2022</v>
      </c>
      <c r="V66" s="18" t="s">
        <v>26</v>
      </c>
      <c r="W66" s="18">
        <v>30</v>
      </c>
      <c r="X66" s="15" t="s">
        <v>174</v>
      </c>
      <c r="Y66" s="16">
        <v>2000000</v>
      </c>
      <c r="Z66" s="17">
        <v>0</v>
      </c>
    </row>
    <row r="67" spans="1:26" ht="45.75" thickBot="1" x14ac:dyDescent="0.3">
      <c r="A67" s="14" t="s">
        <v>79</v>
      </c>
      <c r="B67" s="18">
        <v>14</v>
      </c>
      <c r="C67" s="15" t="s">
        <v>80</v>
      </c>
      <c r="D67" s="18">
        <v>177000</v>
      </c>
      <c r="E67" s="18">
        <v>154</v>
      </c>
      <c r="F67" s="15" t="s">
        <v>81</v>
      </c>
      <c r="G67" s="18" t="s">
        <v>186</v>
      </c>
      <c r="H67" s="15">
        <v>200005800</v>
      </c>
      <c r="I67" s="15" t="s">
        <v>342</v>
      </c>
      <c r="J67" s="18">
        <v>18627</v>
      </c>
      <c r="K67" s="15" t="s">
        <v>343</v>
      </c>
      <c r="L67" s="18" t="s">
        <v>21</v>
      </c>
      <c r="M67" s="15" t="s">
        <v>28</v>
      </c>
      <c r="N67" s="18">
        <v>4</v>
      </c>
      <c r="O67" s="15" t="s">
        <v>82</v>
      </c>
      <c r="P67" s="18">
        <v>4540</v>
      </c>
      <c r="Q67" s="15" t="s">
        <v>83</v>
      </c>
      <c r="R67" s="18" t="s">
        <v>231</v>
      </c>
      <c r="S67" s="18" t="s">
        <v>232</v>
      </c>
      <c r="T67" s="18">
        <v>2022</v>
      </c>
      <c r="U67" s="18">
        <v>2022</v>
      </c>
      <c r="V67" s="18" t="s">
        <v>26</v>
      </c>
      <c r="W67" s="18">
        <v>30</v>
      </c>
      <c r="X67" s="15" t="s">
        <v>343</v>
      </c>
      <c r="Y67" s="16">
        <v>0</v>
      </c>
      <c r="Z67" s="17">
        <v>7500000</v>
      </c>
    </row>
    <row r="68" spans="1:26" ht="30.75" thickBot="1" x14ac:dyDescent="0.3">
      <c r="A68" s="14" t="s">
        <v>79</v>
      </c>
      <c r="B68" s="18">
        <v>14</v>
      </c>
      <c r="C68" s="15" t="s">
        <v>84</v>
      </c>
      <c r="D68" s="18">
        <v>181000</v>
      </c>
      <c r="E68" s="18">
        <v>501</v>
      </c>
      <c r="F68" s="15" t="s">
        <v>85</v>
      </c>
      <c r="G68" s="18" t="s">
        <v>190</v>
      </c>
      <c r="H68" s="15">
        <v>200005900</v>
      </c>
      <c r="I68" s="15" t="s">
        <v>185</v>
      </c>
      <c r="J68" s="18">
        <v>15732</v>
      </c>
      <c r="K68" s="15" t="s">
        <v>174</v>
      </c>
      <c r="L68" s="18" t="s">
        <v>21</v>
      </c>
      <c r="M68" s="15" t="s">
        <v>28</v>
      </c>
      <c r="N68" s="18">
        <v>4</v>
      </c>
      <c r="O68" s="15" t="s">
        <v>29</v>
      </c>
      <c r="P68" s="18">
        <v>4720</v>
      </c>
      <c r="Q68" s="15" t="s">
        <v>30</v>
      </c>
      <c r="R68" s="18" t="s">
        <v>231</v>
      </c>
      <c r="S68" s="18" t="s">
        <v>232</v>
      </c>
      <c r="T68" s="18">
        <v>2022</v>
      </c>
      <c r="U68" s="18">
        <v>2022</v>
      </c>
      <c r="V68" s="18" t="s">
        <v>26</v>
      </c>
      <c r="W68" s="18">
        <v>30</v>
      </c>
      <c r="X68" s="15" t="s">
        <v>174</v>
      </c>
      <c r="Y68" s="16">
        <v>5000000</v>
      </c>
      <c r="Z68" s="17">
        <v>5000000</v>
      </c>
    </row>
    <row r="69" spans="1:26" ht="45.75" thickBot="1" x14ac:dyDescent="0.3">
      <c r="A69" s="14" t="s">
        <v>79</v>
      </c>
      <c r="B69" s="18">
        <v>14</v>
      </c>
      <c r="C69" s="15" t="s">
        <v>84</v>
      </c>
      <c r="D69" s="18">
        <v>181000</v>
      </c>
      <c r="E69" s="18">
        <v>501</v>
      </c>
      <c r="F69" s="15" t="s">
        <v>85</v>
      </c>
      <c r="G69" s="18" t="s">
        <v>193</v>
      </c>
      <c r="H69" s="15">
        <v>200006000</v>
      </c>
      <c r="I69" s="15" t="s">
        <v>187</v>
      </c>
      <c r="J69" s="18">
        <v>18130</v>
      </c>
      <c r="K69" s="15" t="s">
        <v>188</v>
      </c>
      <c r="L69" s="18" t="s">
        <v>21</v>
      </c>
      <c r="M69" s="15" t="s">
        <v>28</v>
      </c>
      <c r="N69" s="18">
        <v>4</v>
      </c>
      <c r="O69" s="15" t="s">
        <v>29</v>
      </c>
      <c r="P69" s="18">
        <v>4720</v>
      </c>
      <c r="Q69" s="15" t="s">
        <v>30</v>
      </c>
      <c r="R69" s="18" t="s">
        <v>231</v>
      </c>
      <c r="S69" s="18" t="s">
        <v>232</v>
      </c>
      <c r="T69" s="18">
        <v>2022</v>
      </c>
      <c r="U69" s="18">
        <v>2022</v>
      </c>
      <c r="V69" s="18" t="s">
        <v>26</v>
      </c>
      <c r="W69" s="18">
        <v>30</v>
      </c>
      <c r="X69" s="15" t="s">
        <v>189</v>
      </c>
      <c r="Y69" s="16">
        <v>35000000</v>
      </c>
      <c r="Z69" s="17">
        <v>35000000</v>
      </c>
    </row>
    <row r="70" spans="1:26" ht="30.75" thickBot="1" x14ac:dyDescent="0.3">
      <c r="A70" s="14" t="s">
        <v>79</v>
      </c>
      <c r="B70" s="18">
        <v>14</v>
      </c>
      <c r="C70" s="15" t="s">
        <v>86</v>
      </c>
      <c r="D70" s="18">
        <v>183000</v>
      </c>
      <c r="E70" s="18">
        <v>407</v>
      </c>
      <c r="F70" s="15" t="s">
        <v>87</v>
      </c>
      <c r="G70" s="18" t="s">
        <v>196</v>
      </c>
      <c r="H70" s="15">
        <v>200006100</v>
      </c>
      <c r="I70" s="15" t="s">
        <v>191</v>
      </c>
      <c r="J70" s="18">
        <v>16048</v>
      </c>
      <c r="K70" s="15" t="s">
        <v>192</v>
      </c>
      <c r="L70" s="18" t="s">
        <v>21</v>
      </c>
      <c r="M70" s="15" t="s">
        <v>22</v>
      </c>
      <c r="N70" s="18">
        <v>2</v>
      </c>
      <c r="O70" s="15" t="s">
        <v>88</v>
      </c>
      <c r="P70" s="18">
        <v>2407</v>
      </c>
      <c r="Q70" s="15" t="s">
        <v>89</v>
      </c>
      <c r="R70" s="18" t="s">
        <v>231</v>
      </c>
      <c r="S70" s="18" t="s">
        <v>232</v>
      </c>
      <c r="T70" s="18">
        <v>2022</v>
      </c>
      <c r="U70" s="18">
        <v>2022</v>
      </c>
      <c r="V70" s="18" t="s">
        <v>26</v>
      </c>
      <c r="W70" s="18">
        <v>30</v>
      </c>
      <c r="X70" s="15" t="s">
        <v>344</v>
      </c>
      <c r="Y70" s="16">
        <v>70000000</v>
      </c>
      <c r="Z70" s="17">
        <v>75000000</v>
      </c>
    </row>
    <row r="71" spans="1:26" ht="30.75" thickBot="1" x14ac:dyDescent="0.3">
      <c r="A71" s="14" t="s">
        <v>79</v>
      </c>
      <c r="B71" s="18">
        <v>14</v>
      </c>
      <c r="C71" s="15" t="s">
        <v>86</v>
      </c>
      <c r="D71" s="18">
        <v>183000</v>
      </c>
      <c r="E71" s="18">
        <v>407</v>
      </c>
      <c r="F71" s="15" t="s">
        <v>87</v>
      </c>
      <c r="G71" s="18" t="s">
        <v>199</v>
      </c>
      <c r="H71" s="15">
        <v>200006200</v>
      </c>
      <c r="I71" s="15" t="s">
        <v>194</v>
      </c>
      <c r="J71" s="18">
        <v>16643</v>
      </c>
      <c r="K71" s="15" t="s">
        <v>195</v>
      </c>
      <c r="L71" s="18" t="s">
        <v>21</v>
      </c>
      <c r="M71" s="15" t="s">
        <v>22</v>
      </c>
      <c r="N71" s="18">
        <v>2</v>
      </c>
      <c r="O71" s="15" t="s">
        <v>88</v>
      </c>
      <c r="P71" s="18">
        <v>2407</v>
      </c>
      <c r="Q71" s="15" t="s">
        <v>89</v>
      </c>
      <c r="R71" s="18" t="s">
        <v>231</v>
      </c>
      <c r="S71" s="18" t="s">
        <v>232</v>
      </c>
      <c r="T71" s="18">
        <v>2022</v>
      </c>
      <c r="U71" s="18">
        <v>2022</v>
      </c>
      <c r="V71" s="18" t="s">
        <v>26</v>
      </c>
      <c r="W71" s="18">
        <v>30</v>
      </c>
      <c r="X71" s="15" t="s">
        <v>195</v>
      </c>
      <c r="Y71" s="16">
        <v>70000000</v>
      </c>
      <c r="Z71" s="17">
        <v>75000000</v>
      </c>
    </row>
    <row r="72" spans="1:26" ht="30.75" thickBot="1" x14ac:dyDescent="0.3">
      <c r="A72" s="14" t="s">
        <v>79</v>
      </c>
      <c r="B72" s="18">
        <v>14</v>
      </c>
      <c r="C72" s="15" t="s">
        <v>86</v>
      </c>
      <c r="D72" s="18">
        <v>183000</v>
      </c>
      <c r="E72" s="18">
        <v>407</v>
      </c>
      <c r="F72" s="15" t="s">
        <v>87</v>
      </c>
      <c r="G72" s="18" t="s">
        <v>200</v>
      </c>
      <c r="H72" s="15">
        <v>200006300</v>
      </c>
      <c r="I72" s="15" t="s">
        <v>197</v>
      </c>
      <c r="J72" s="18">
        <v>18125</v>
      </c>
      <c r="K72" s="15" t="s">
        <v>198</v>
      </c>
      <c r="L72" s="18" t="s">
        <v>21</v>
      </c>
      <c r="M72" s="15" t="s">
        <v>22</v>
      </c>
      <c r="N72" s="18">
        <v>2</v>
      </c>
      <c r="O72" s="15" t="s">
        <v>88</v>
      </c>
      <c r="P72" s="18">
        <v>2407</v>
      </c>
      <c r="Q72" s="15" t="s">
        <v>89</v>
      </c>
      <c r="R72" s="18" t="s">
        <v>231</v>
      </c>
      <c r="S72" s="18" t="s">
        <v>232</v>
      </c>
      <c r="T72" s="18">
        <v>2022</v>
      </c>
      <c r="U72" s="18">
        <v>2022</v>
      </c>
      <c r="V72" s="18" t="s">
        <v>26</v>
      </c>
      <c r="W72" s="18">
        <v>30</v>
      </c>
      <c r="X72" s="15" t="s">
        <v>345</v>
      </c>
      <c r="Y72" s="16">
        <v>120000000</v>
      </c>
      <c r="Z72" s="17">
        <v>0</v>
      </c>
    </row>
    <row r="73" spans="1:26" ht="45.75" thickBot="1" x14ac:dyDescent="0.3">
      <c r="A73" s="14" t="s">
        <v>79</v>
      </c>
      <c r="B73" s="18">
        <v>14</v>
      </c>
      <c r="C73" s="15" t="s">
        <v>86</v>
      </c>
      <c r="D73" s="18">
        <v>183000</v>
      </c>
      <c r="E73" s="18">
        <v>407</v>
      </c>
      <c r="F73" s="15" t="s">
        <v>87</v>
      </c>
      <c r="G73" s="18" t="s">
        <v>203</v>
      </c>
      <c r="H73" s="15">
        <v>200006400</v>
      </c>
      <c r="I73" s="15" t="s">
        <v>346</v>
      </c>
      <c r="J73" s="18">
        <v>18628</v>
      </c>
      <c r="K73" s="15" t="s">
        <v>347</v>
      </c>
      <c r="L73" s="18" t="s">
        <v>17</v>
      </c>
      <c r="M73" s="15" t="s">
        <v>18</v>
      </c>
      <c r="N73" s="18">
        <v>1</v>
      </c>
      <c r="O73" s="15" t="s">
        <v>19</v>
      </c>
      <c r="P73" s="18">
        <v>1000</v>
      </c>
      <c r="Q73" s="15" t="s">
        <v>20</v>
      </c>
      <c r="R73" s="18" t="s">
        <v>231</v>
      </c>
      <c r="S73" s="18" t="s">
        <v>232</v>
      </c>
      <c r="T73" s="18">
        <v>2022</v>
      </c>
      <c r="U73" s="18">
        <v>2022</v>
      </c>
      <c r="V73" s="18" t="s">
        <v>26</v>
      </c>
      <c r="W73" s="18">
        <v>30</v>
      </c>
      <c r="X73" s="15" t="s">
        <v>347</v>
      </c>
      <c r="Y73" s="16">
        <v>266000000</v>
      </c>
      <c r="Z73" s="17">
        <v>0</v>
      </c>
    </row>
    <row r="74" spans="1:26" ht="45.75" thickBot="1" x14ac:dyDescent="0.3">
      <c r="A74" s="14" t="s">
        <v>79</v>
      </c>
      <c r="B74" s="18">
        <v>14</v>
      </c>
      <c r="C74" s="15" t="s">
        <v>86</v>
      </c>
      <c r="D74" s="18">
        <v>183000</v>
      </c>
      <c r="E74" s="18">
        <v>407</v>
      </c>
      <c r="F74" s="15" t="s">
        <v>87</v>
      </c>
      <c r="G74" s="18" t="s">
        <v>203</v>
      </c>
      <c r="H74" s="15">
        <v>200006400</v>
      </c>
      <c r="I74" s="15" t="s">
        <v>346</v>
      </c>
      <c r="J74" s="18">
        <v>18628</v>
      </c>
      <c r="K74" s="15" t="s">
        <v>347</v>
      </c>
      <c r="L74" s="18" t="s">
        <v>21</v>
      </c>
      <c r="M74" s="15" t="s">
        <v>28</v>
      </c>
      <c r="N74" s="18">
        <v>4</v>
      </c>
      <c r="O74" s="15" t="s">
        <v>348</v>
      </c>
      <c r="P74" s="18">
        <v>4740</v>
      </c>
      <c r="Q74" s="15" t="s">
        <v>349</v>
      </c>
      <c r="R74" s="18" t="s">
        <v>231</v>
      </c>
      <c r="S74" s="18" t="s">
        <v>232</v>
      </c>
      <c r="T74" s="18">
        <v>2022</v>
      </c>
      <c r="U74" s="18">
        <v>2022</v>
      </c>
      <c r="V74" s="18" t="s">
        <v>26</v>
      </c>
      <c r="W74" s="18">
        <v>30</v>
      </c>
      <c r="X74" s="15" t="s">
        <v>347</v>
      </c>
      <c r="Y74" s="16">
        <v>166000000</v>
      </c>
      <c r="Z74" s="17">
        <v>0</v>
      </c>
    </row>
    <row r="75" spans="1:26" ht="30.75" thickBot="1" x14ac:dyDescent="0.3">
      <c r="A75" s="14" t="s">
        <v>79</v>
      </c>
      <c r="B75" s="18">
        <v>14</v>
      </c>
      <c r="C75" s="15" t="s">
        <v>86</v>
      </c>
      <c r="D75" s="18">
        <v>183000</v>
      </c>
      <c r="E75" s="18">
        <v>407</v>
      </c>
      <c r="F75" s="15" t="s">
        <v>87</v>
      </c>
      <c r="G75" s="18" t="s">
        <v>206</v>
      </c>
      <c r="H75" s="15">
        <v>200006500</v>
      </c>
      <c r="I75" s="15" t="s">
        <v>350</v>
      </c>
      <c r="J75" s="18">
        <v>18629</v>
      </c>
      <c r="K75" s="15" t="s">
        <v>351</v>
      </c>
      <c r="L75" s="18" t="s">
        <v>17</v>
      </c>
      <c r="M75" s="15" t="s">
        <v>18</v>
      </c>
      <c r="N75" s="18">
        <v>1</v>
      </c>
      <c r="O75" s="15" t="s">
        <v>19</v>
      </c>
      <c r="P75" s="18">
        <v>1000</v>
      </c>
      <c r="Q75" s="15" t="s">
        <v>20</v>
      </c>
      <c r="R75" s="18" t="s">
        <v>231</v>
      </c>
      <c r="S75" s="18" t="s">
        <v>232</v>
      </c>
      <c r="T75" s="18">
        <v>2022</v>
      </c>
      <c r="U75" s="18">
        <v>2022</v>
      </c>
      <c r="V75" s="18" t="s">
        <v>26</v>
      </c>
      <c r="W75" s="18">
        <v>30</v>
      </c>
      <c r="X75" s="15" t="s">
        <v>352</v>
      </c>
      <c r="Y75" s="16">
        <v>17000000</v>
      </c>
      <c r="Z75" s="17">
        <v>0</v>
      </c>
    </row>
    <row r="76" spans="1:26" ht="45.75" thickBot="1" x14ac:dyDescent="0.3">
      <c r="A76" s="14" t="s">
        <v>79</v>
      </c>
      <c r="B76" s="18">
        <v>14</v>
      </c>
      <c r="C76" s="15" t="s">
        <v>86</v>
      </c>
      <c r="D76" s="18">
        <v>183000</v>
      </c>
      <c r="E76" s="18">
        <v>407</v>
      </c>
      <c r="F76" s="15" t="s">
        <v>87</v>
      </c>
      <c r="G76" s="18" t="s">
        <v>209</v>
      </c>
      <c r="H76" s="15">
        <v>200006600</v>
      </c>
      <c r="I76" s="15" t="s">
        <v>353</v>
      </c>
      <c r="J76" s="18">
        <v>18641</v>
      </c>
      <c r="K76" s="15" t="s">
        <v>354</v>
      </c>
      <c r="L76" s="18" t="s">
        <v>21</v>
      </c>
      <c r="M76" s="15" t="s">
        <v>22</v>
      </c>
      <c r="N76" s="18">
        <v>2</v>
      </c>
      <c r="O76" s="15" t="s">
        <v>88</v>
      </c>
      <c r="P76" s="18">
        <v>2407</v>
      </c>
      <c r="Q76" s="15" t="s">
        <v>89</v>
      </c>
      <c r="R76" s="18" t="s">
        <v>231</v>
      </c>
      <c r="S76" s="18" t="s">
        <v>232</v>
      </c>
      <c r="T76" s="18">
        <v>2022</v>
      </c>
      <c r="U76" s="18">
        <v>2022</v>
      </c>
      <c r="V76" s="18" t="s">
        <v>26</v>
      </c>
      <c r="W76" s="18">
        <v>30</v>
      </c>
      <c r="X76" s="15" t="s">
        <v>354</v>
      </c>
      <c r="Y76" s="16">
        <v>192000000</v>
      </c>
      <c r="Z76" s="17">
        <v>0</v>
      </c>
    </row>
    <row r="77" spans="1:26" ht="90.75" thickBot="1" x14ac:dyDescent="0.3">
      <c r="A77" s="14" t="s">
        <v>90</v>
      </c>
      <c r="B77" s="18">
        <v>15</v>
      </c>
      <c r="C77" s="15" t="s">
        <v>91</v>
      </c>
      <c r="D77" s="18">
        <v>183030</v>
      </c>
      <c r="E77" s="18">
        <v>912</v>
      </c>
      <c r="F77" s="15" t="s">
        <v>92</v>
      </c>
      <c r="G77" s="18" t="s">
        <v>212</v>
      </c>
      <c r="H77" s="15">
        <v>200006700</v>
      </c>
      <c r="I77" s="15" t="s">
        <v>355</v>
      </c>
      <c r="J77" s="18">
        <v>18630</v>
      </c>
      <c r="K77" s="15" t="s">
        <v>356</v>
      </c>
      <c r="L77" s="18" t="s">
        <v>17</v>
      </c>
      <c r="M77" s="15" t="s">
        <v>18</v>
      </c>
      <c r="N77" s="18">
        <v>1</v>
      </c>
      <c r="O77" s="15" t="s">
        <v>19</v>
      </c>
      <c r="P77" s="18">
        <v>1000</v>
      </c>
      <c r="Q77" s="15" t="s">
        <v>20</v>
      </c>
      <c r="R77" s="18" t="s">
        <v>231</v>
      </c>
      <c r="S77" s="18" t="s">
        <v>232</v>
      </c>
      <c r="T77" s="18">
        <v>2022</v>
      </c>
      <c r="U77" s="18">
        <v>2022</v>
      </c>
      <c r="V77" s="18" t="s">
        <v>26</v>
      </c>
      <c r="W77" s="18">
        <v>30</v>
      </c>
      <c r="X77" s="15" t="s">
        <v>356</v>
      </c>
      <c r="Y77" s="16">
        <v>6462147</v>
      </c>
      <c r="Z77" s="17">
        <v>0</v>
      </c>
    </row>
    <row r="78" spans="1:26" ht="90.75" thickBot="1" x14ac:dyDescent="0.3">
      <c r="A78" s="14" t="s">
        <v>90</v>
      </c>
      <c r="B78" s="18">
        <v>15</v>
      </c>
      <c r="C78" s="15" t="s">
        <v>91</v>
      </c>
      <c r="D78" s="18">
        <v>183030</v>
      </c>
      <c r="E78" s="18">
        <v>912</v>
      </c>
      <c r="F78" s="15" t="s">
        <v>92</v>
      </c>
      <c r="G78" s="18" t="s">
        <v>212</v>
      </c>
      <c r="H78" s="15">
        <v>200006700</v>
      </c>
      <c r="I78" s="15" t="s">
        <v>355</v>
      </c>
      <c r="J78" s="18">
        <v>18630</v>
      </c>
      <c r="K78" s="15" t="s">
        <v>356</v>
      </c>
      <c r="L78" s="18" t="s">
        <v>21</v>
      </c>
      <c r="M78" s="15" t="s">
        <v>23</v>
      </c>
      <c r="N78" s="18">
        <v>10</v>
      </c>
      <c r="O78" s="15" t="s">
        <v>24</v>
      </c>
      <c r="P78" s="18">
        <v>10000</v>
      </c>
      <c r="Q78" s="15" t="s">
        <v>25</v>
      </c>
      <c r="R78" s="18" t="s">
        <v>231</v>
      </c>
      <c r="S78" s="18" t="s">
        <v>232</v>
      </c>
      <c r="T78" s="18">
        <v>2022</v>
      </c>
      <c r="U78" s="18">
        <v>2022</v>
      </c>
      <c r="V78" s="18" t="s">
        <v>26</v>
      </c>
      <c r="W78" s="18">
        <v>30</v>
      </c>
      <c r="X78" s="15" t="s">
        <v>356</v>
      </c>
      <c r="Y78" s="16">
        <v>12001133</v>
      </c>
      <c r="Z78" s="17">
        <v>0</v>
      </c>
    </row>
    <row r="79" spans="1:26" ht="60.75" thickBot="1" x14ac:dyDescent="0.3">
      <c r="A79" s="14" t="s">
        <v>90</v>
      </c>
      <c r="B79" s="18">
        <v>15</v>
      </c>
      <c r="C79" s="15" t="s">
        <v>91</v>
      </c>
      <c r="D79" s="18">
        <v>183030</v>
      </c>
      <c r="E79" s="18">
        <v>912</v>
      </c>
      <c r="F79" s="15" t="s">
        <v>92</v>
      </c>
      <c r="G79" s="18" t="s">
        <v>215</v>
      </c>
      <c r="H79" s="15">
        <v>200006800</v>
      </c>
      <c r="I79" s="15" t="s">
        <v>357</v>
      </c>
      <c r="J79" s="18">
        <v>18631</v>
      </c>
      <c r="K79" s="15" t="s">
        <v>358</v>
      </c>
      <c r="L79" s="18" t="s">
        <v>17</v>
      </c>
      <c r="M79" s="15" t="s">
        <v>18</v>
      </c>
      <c r="N79" s="18">
        <v>1</v>
      </c>
      <c r="O79" s="15" t="s">
        <v>19</v>
      </c>
      <c r="P79" s="18">
        <v>1000</v>
      </c>
      <c r="Q79" s="15" t="s">
        <v>20</v>
      </c>
      <c r="R79" s="18" t="s">
        <v>231</v>
      </c>
      <c r="S79" s="18" t="s">
        <v>232</v>
      </c>
      <c r="T79" s="18">
        <v>2022</v>
      </c>
      <c r="U79" s="18">
        <v>2022</v>
      </c>
      <c r="V79" s="18" t="s">
        <v>26</v>
      </c>
      <c r="W79" s="18">
        <v>30</v>
      </c>
      <c r="X79" s="15" t="s">
        <v>358</v>
      </c>
      <c r="Y79" s="16">
        <v>244314</v>
      </c>
      <c r="Z79" s="17">
        <v>0</v>
      </c>
    </row>
    <row r="80" spans="1:26" ht="60.75" thickBot="1" x14ac:dyDescent="0.3">
      <c r="A80" s="14" t="s">
        <v>90</v>
      </c>
      <c r="B80" s="18">
        <v>15</v>
      </c>
      <c r="C80" s="15" t="s">
        <v>91</v>
      </c>
      <c r="D80" s="18">
        <v>183030</v>
      </c>
      <c r="E80" s="18">
        <v>912</v>
      </c>
      <c r="F80" s="15" t="s">
        <v>92</v>
      </c>
      <c r="G80" s="18" t="s">
        <v>215</v>
      </c>
      <c r="H80" s="15">
        <v>200006800</v>
      </c>
      <c r="I80" s="15" t="s">
        <v>357</v>
      </c>
      <c r="J80" s="18">
        <v>18631</v>
      </c>
      <c r="K80" s="15" t="s">
        <v>358</v>
      </c>
      <c r="L80" s="18" t="s">
        <v>21</v>
      </c>
      <c r="M80" s="15" t="s">
        <v>23</v>
      </c>
      <c r="N80" s="18">
        <v>10</v>
      </c>
      <c r="O80" s="15" t="s">
        <v>24</v>
      </c>
      <c r="P80" s="18">
        <v>10000</v>
      </c>
      <c r="Q80" s="15" t="s">
        <v>25</v>
      </c>
      <c r="R80" s="18" t="s">
        <v>231</v>
      </c>
      <c r="S80" s="18" t="s">
        <v>232</v>
      </c>
      <c r="T80" s="18">
        <v>2022</v>
      </c>
      <c r="U80" s="18">
        <v>2022</v>
      </c>
      <c r="V80" s="18" t="s">
        <v>26</v>
      </c>
      <c r="W80" s="18">
        <v>30</v>
      </c>
      <c r="X80" s="15" t="s">
        <v>358</v>
      </c>
      <c r="Y80" s="16">
        <v>453726</v>
      </c>
      <c r="Z80" s="17">
        <v>0</v>
      </c>
    </row>
    <row r="81" spans="1:26" ht="45.75" thickBot="1" x14ac:dyDescent="0.3">
      <c r="A81" s="14" t="s">
        <v>90</v>
      </c>
      <c r="B81" s="18">
        <v>15</v>
      </c>
      <c r="C81" s="15" t="s">
        <v>91</v>
      </c>
      <c r="D81" s="18">
        <v>183030</v>
      </c>
      <c r="E81" s="18">
        <v>912</v>
      </c>
      <c r="F81" s="15" t="s">
        <v>92</v>
      </c>
      <c r="G81" s="18" t="s">
        <v>216</v>
      </c>
      <c r="H81" s="15">
        <v>200006900</v>
      </c>
      <c r="I81" s="15" t="s">
        <v>359</v>
      </c>
      <c r="J81" s="18">
        <v>18632</v>
      </c>
      <c r="K81" s="15" t="s">
        <v>360</v>
      </c>
      <c r="L81" s="18" t="s">
        <v>21</v>
      </c>
      <c r="M81" s="15" t="s">
        <v>23</v>
      </c>
      <c r="N81" s="18">
        <v>10</v>
      </c>
      <c r="O81" s="15" t="s">
        <v>24</v>
      </c>
      <c r="P81" s="18">
        <v>10000</v>
      </c>
      <c r="Q81" s="15" t="s">
        <v>25</v>
      </c>
      <c r="R81" s="18" t="s">
        <v>231</v>
      </c>
      <c r="S81" s="18" t="s">
        <v>232</v>
      </c>
      <c r="T81" s="18">
        <v>2022</v>
      </c>
      <c r="U81" s="18">
        <v>2022</v>
      </c>
      <c r="V81" s="18" t="s">
        <v>26</v>
      </c>
      <c r="W81" s="18">
        <v>30</v>
      </c>
      <c r="X81" s="15" t="s">
        <v>360</v>
      </c>
      <c r="Y81" s="16">
        <v>4133183</v>
      </c>
      <c r="Z81" s="17">
        <v>0</v>
      </c>
    </row>
    <row r="82" spans="1:26" ht="45.75" thickBot="1" x14ac:dyDescent="0.3">
      <c r="A82" s="14" t="s">
        <v>90</v>
      </c>
      <c r="B82" s="18">
        <v>15</v>
      </c>
      <c r="C82" s="15" t="s">
        <v>93</v>
      </c>
      <c r="D82" s="18">
        <v>183510</v>
      </c>
      <c r="E82" s="18">
        <v>123</v>
      </c>
      <c r="F82" s="15" t="s">
        <v>94</v>
      </c>
      <c r="G82" s="18" t="s">
        <v>219</v>
      </c>
      <c r="H82" s="15">
        <v>200007000</v>
      </c>
      <c r="I82" s="15" t="s">
        <v>361</v>
      </c>
      <c r="J82" s="18">
        <v>18369</v>
      </c>
      <c r="K82" s="15" t="s">
        <v>362</v>
      </c>
      <c r="L82" s="18" t="s">
        <v>17</v>
      </c>
      <c r="M82" s="15" t="s">
        <v>18</v>
      </c>
      <c r="N82" s="18">
        <v>1</v>
      </c>
      <c r="O82" s="15" t="s">
        <v>19</v>
      </c>
      <c r="P82" s="18">
        <v>1000</v>
      </c>
      <c r="Q82" s="15" t="s">
        <v>20</v>
      </c>
      <c r="R82" s="18" t="s">
        <v>231</v>
      </c>
      <c r="S82" s="18" t="s">
        <v>232</v>
      </c>
      <c r="T82" s="18">
        <v>2022</v>
      </c>
      <c r="U82" s="18">
        <v>2022</v>
      </c>
      <c r="V82" s="18" t="s">
        <v>26</v>
      </c>
      <c r="W82" s="18">
        <v>30</v>
      </c>
      <c r="X82" s="15" t="s">
        <v>363</v>
      </c>
      <c r="Y82" s="16">
        <v>3000000</v>
      </c>
      <c r="Z82" s="17">
        <v>0</v>
      </c>
    </row>
    <row r="83" spans="1:26" ht="45.75" thickBot="1" x14ac:dyDescent="0.3">
      <c r="A83" s="14" t="s">
        <v>90</v>
      </c>
      <c r="B83" s="18">
        <v>15</v>
      </c>
      <c r="C83" s="15" t="s">
        <v>93</v>
      </c>
      <c r="D83" s="18">
        <v>183510</v>
      </c>
      <c r="E83" s="18">
        <v>123</v>
      </c>
      <c r="F83" s="15" t="s">
        <v>94</v>
      </c>
      <c r="G83" s="18" t="s">
        <v>219</v>
      </c>
      <c r="H83" s="15">
        <v>200007000</v>
      </c>
      <c r="I83" s="15" t="s">
        <v>361</v>
      </c>
      <c r="J83" s="18">
        <v>18369</v>
      </c>
      <c r="K83" s="15" t="s">
        <v>362</v>
      </c>
      <c r="L83" s="18" t="s">
        <v>21</v>
      </c>
      <c r="M83" s="15" t="s">
        <v>23</v>
      </c>
      <c r="N83" s="18">
        <v>10</v>
      </c>
      <c r="O83" s="15" t="s">
        <v>24</v>
      </c>
      <c r="P83" s="18">
        <v>10000</v>
      </c>
      <c r="Q83" s="15" t="s">
        <v>25</v>
      </c>
      <c r="R83" s="18" t="s">
        <v>231</v>
      </c>
      <c r="S83" s="18" t="s">
        <v>232</v>
      </c>
      <c r="T83" s="18">
        <v>2022</v>
      </c>
      <c r="U83" s="18">
        <v>2022</v>
      </c>
      <c r="V83" s="18" t="s">
        <v>26</v>
      </c>
      <c r="W83" s="18">
        <v>30</v>
      </c>
      <c r="X83" s="15" t="s">
        <v>363</v>
      </c>
      <c r="Y83" s="16">
        <v>9000000</v>
      </c>
      <c r="Z83" s="17">
        <v>0</v>
      </c>
    </row>
    <row r="84" spans="1:26" ht="45.75" thickBot="1" x14ac:dyDescent="0.3">
      <c r="A84" s="14" t="s">
        <v>90</v>
      </c>
      <c r="B84" s="18">
        <v>15</v>
      </c>
      <c r="C84" s="15" t="s">
        <v>93</v>
      </c>
      <c r="D84" s="18">
        <v>183510</v>
      </c>
      <c r="E84" s="18">
        <v>123</v>
      </c>
      <c r="F84" s="15" t="s">
        <v>94</v>
      </c>
      <c r="G84" s="18" t="s">
        <v>222</v>
      </c>
      <c r="H84" s="15">
        <v>200007100</v>
      </c>
      <c r="I84" s="15" t="s">
        <v>364</v>
      </c>
      <c r="J84" s="18">
        <v>18633</v>
      </c>
      <c r="K84" s="15" t="s">
        <v>365</v>
      </c>
      <c r="L84" s="18" t="s">
        <v>17</v>
      </c>
      <c r="M84" s="15" t="s">
        <v>18</v>
      </c>
      <c r="N84" s="18">
        <v>1</v>
      </c>
      <c r="O84" s="15" t="s">
        <v>19</v>
      </c>
      <c r="P84" s="18">
        <v>1000</v>
      </c>
      <c r="Q84" s="15" t="s">
        <v>20</v>
      </c>
      <c r="R84" s="18" t="s">
        <v>231</v>
      </c>
      <c r="S84" s="18" t="s">
        <v>232</v>
      </c>
      <c r="T84" s="18">
        <v>2022</v>
      </c>
      <c r="U84" s="18">
        <v>2022</v>
      </c>
      <c r="V84" s="18" t="s">
        <v>26</v>
      </c>
      <c r="W84" s="18">
        <v>30</v>
      </c>
      <c r="X84" s="15" t="s">
        <v>365</v>
      </c>
      <c r="Y84" s="16">
        <v>250000</v>
      </c>
      <c r="Z84" s="17">
        <v>250000</v>
      </c>
    </row>
    <row r="85" spans="1:26" ht="30.75" thickBot="1" x14ac:dyDescent="0.3">
      <c r="A85" s="14" t="s">
        <v>95</v>
      </c>
      <c r="B85" s="18">
        <v>16</v>
      </c>
      <c r="C85" s="15" t="s">
        <v>201</v>
      </c>
      <c r="D85" s="18">
        <v>185000</v>
      </c>
      <c r="E85" s="18">
        <v>949</v>
      </c>
      <c r="F85" s="15" t="s">
        <v>202</v>
      </c>
      <c r="G85" s="18" t="s">
        <v>225</v>
      </c>
      <c r="H85" s="15">
        <v>200007200</v>
      </c>
      <c r="I85" s="15" t="s">
        <v>204</v>
      </c>
      <c r="J85" s="18">
        <v>15776</v>
      </c>
      <c r="K85" s="15" t="s">
        <v>205</v>
      </c>
      <c r="L85" s="18" t="s">
        <v>17</v>
      </c>
      <c r="M85" s="15" t="s">
        <v>18</v>
      </c>
      <c r="N85" s="18">
        <v>1</v>
      </c>
      <c r="O85" s="15" t="s">
        <v>19</v>
      </c>
      <c r="P85" s="18">
        <v>1000</v>
      </c>
      <c r="Q85" s="15" t="s">
        <v>20</v>
      </c>
      <c r="R85" s="18" t="s">
        <v>231</v>
      </c>
      <c r="S85" s="18" t="s">
        <v>232</v>
      </c>
      <c r="T85" s="18">
        <v>2022</v>
      </c>
      <c r="U85" s="18">
        <v>2022</v>
      </c>
      <c r="V85" s="18" t="s">
        <v>26</v>
      </c>
      <c r="W85" s="18">
        <v>30</v>
      </c>
      <c r="X85" s="15" t="s">
        <v>366</v>
      </c>
      <c r="Y85" s="16">
        <v>177000000</v>
      </c>
      <c r="Z85" s="17">
        <v>177000000</v>
      </c>
    </row>
    <row r="86" spans="1:26" ht="45.75" thickBot="1" x14ac:dyDescent="0.3">
      <c r="A86" s="14" t="s">
        <v>95</v>
      </c>
      <c r="B86" s="18">
        <v>16</v>
      </c>
      <c r="C86" s="15" t="s">
        <v>201</v>
      </c>
      <c r="D86" s="18">
        <v>185000</v>
      </c>
      <c r="E86" s="18">
        <v>949</v>
      </c>
      <c r="F86" s="15" t="s">
        <v>202</v>
      </c>
      <c r="G86" s="18" t="s">
        <v>367</v>
      </c>
      <c r="H86" s="15">
        <v>200007300</v>
      </c>
      <c r="I86" s="15" t="s">
        <v>207</v>
      </c>
      <c r="J86" s="18">
        <v>17954</v>
      </c>
      <c r="K86" s="15" t="s">
        <v>208</v>
      </c>
      <c r="L86" s="18" t="s">
        <v>17</v>
      </c>
      <c r="M86" s="15" t="s">
        <v>18</v>
      </c>
      <c r="N86" s="18">
        <v>1</v>
      </c>
      <c r="O86" s="15" t="s">
        <v>19</v>
      </c>
      <c r="P86" s="18">
        <v>1000</v>
      </c>
      <c r="Q86" s="15" t="s">
        <v>20</v>
      </c>
      <c r="R86" s="18" t="s">
        <v>231</v>
      </c>
      <c r="S86" s="18" t="s">
        <v>232</v>
      </c>
      <c r="T86" s="18">
        <v>2022</v>
      </c>
      <c r="U86" s="18">
        <v>2022</v>
      </c>
      <c r="V86" s="18" t="s">
        <v>26</v>
      </c>
      <c r="W86" s="18">
        <v>30</v>
      </c>
      <c r="X86" s="15" t="s">
        <v>208</v>
      </c>
      <c r="Y86" s="16">
        <v>31035000</v>
      </c>
      <c r="Z86" s="17">
        <v>0</v>
      </c>
    </row>
    <row r="87" spans="1:26" ht="30.75" thickBot="1" x14ac:dyDescent="0.3">
      <c r="A87" s="14" t="s">
        <v>95</v>
      </c>
      <c r="B87" s="18">
        <v>16</v>
      </c>
      <c r="C87" s="15" t="s">
        <v>201</v>
      </c>
      <c r="D87" s="18">
        <v>185000</v>
      </c>
      <c r="E87" s="18">
        <v>949</v>
      </c>
      <c r="F87" s="15" t="s">
        <v>202</v>
      </c>
      <c r="G87" s="18" t="s">
        <v>368</v>
      </c>
      <c r="H87" s="15">
        <v>200007400</v>
      </c>
      <c r="I87" s="15" t="s">
        <v>210</v>
      </c>
      <c r="J87" s="18">
        <v>17968</v>
      </c>
      <c r="K87" s="15" t="s">
        <v>211</v>
      </c>
      <c r="L87" s="18" t="s">
        <v>17</v>
      </c>
      <c r="M87" s="15" t="s">
        <v>18</v>
      </c>
      <c r="N87" s="18">
        <v>1</v>
      </c>
      <c r="O87" s="15" t="s">
        <v>19</v>
      </c>
      <c r="P87" s="18">
        <v>1000</v>
      </c>
      <c r="Q87" s="15" t="s">
        <v>20</v>
      </c>
      <c r="R87" s="18" t="s">
        <v>231</v>
      </c>
      <c r="S87" s="18" t="s">
        <v>232</v>
      </c>
      <c r="T87" s="18">
        <v>2022</v>
      </c>
      <c r="U87" s="18">
        <v>2022</v>
      </c>
      <c r="V87" s="18" t="s">
        <v>26</v>
      </c>
      <c r="W87" s="18">
        <v>30</v>
      </c>
      <c r="X87" s="15" t="s">
        <v>211</v>
      </c>
      <c r="Y87" s="16">
        <v>76282000</v>
      </c>
      <c r="Z87" s="17">
        <v>0</v>
      </c>
    </row>
    <row r="88" spans="1:26" ht="45.75" thickBot="1" x14ac:dyDescent="0.3">
      <c r="A88" s="14" t="s">
        <v>95</v>
      </c>
      <c r="B88" s="18">
        <v>16</v>
      </c>
      <c r="C88" s="15" t="s">
        <v>201</v>
      </c>
      <c r="D88" s="18">
        <v>185000</v>
      </c>
      <c r="E88" s="18">
        <v>949</v>
      </c>
      <c r="F88" s="15" t="s">
        <v>202</v>
      </c>
      <c r="G88" s="18" t="s">
        <v>368</v>
      </c>
      <c r="H88" s="15">
        <v>200007400</v>
      </c>
      <c r="I88" s="15" t="s">
        <v>210</v>
      </c>
      <c r="J88" s="18">
        <v>17968</v>
      </c>
      <c r="K88" s="15" t="s">
        <v>211</v>
      </c>
      <c r="L88" s="18" t="s">
        <v>21</v>
      </c>
      <c r="M88" s="15" t="s">
        <v>38</v>
      </c>
      <c r="N88" s="18">
        <v>3</v>
      </c>
      <c r="O88" s="15" t="s">
        <v>39</v>
      </c>
      <c r="P88" s="18">
        <v>3000</v>
      </c>
      <c r="Q88" s="15" t="s">
        <v>40</v>
      </c>
      <c r="R88" s="18" t="s">
        <v>231</v>
      </c>
      <c r="S88" s="18" t="s">
        <v>232</v>
      </c>
      <c r="T88" s="18">
        <v>2022</v>
      </c>
      <c r="U88" s="18">
        <v>2022</v>
      </c>
      <c r="V88" s="18" t="s">
        <v>26</v>
      </c>
      <c r="W88" s="18">
        <v>30</v>
      </c>
      <c r="X88" s="15" t="s">
        <v>211</v>
      </c>
      <c r="Y88" s="16">
        <v>1533000</v>
      </c>
      <c r="Z88" s="17">
        <v>0</v>
      </c>
    </row>
    <row r="89" spans="1:26" ht="45.75" thickBot="1" x14ac:dyDescent="0.3">
      <c r="A89" s="14" t="s">
        <v>95</v>
      </c>
      <c r="B89" s="18">
        <v>16</v>
      </c>
      <c r="C89" s="15" t="s">
        <v>201</v>
      </c>
      <c r="D89" s="18">
        <v>185000</v>
      </c>
      <c r="E89" s="18">
        <v>949</v>
      </c>
      <c r="F89" s="15" t="s">
        <v>202</v>
      </c>
      <c r="G89" s="18" t="s">
        <v>369</v>
      </c>
      <c r="H89" s="15">
        <v>200007500</v>
      </c>
      <c r="I89" s="15" t="s">
        <v>370</v>
      </c>
      <c r="J89" s="18">
        <v>18586</v>
      </c>
      <c r="K89" s="15" t="s">
        <v>371</v>
      </c>
      <c r="L89" s="18" t="s">
        <v>17</v>
      </c>
      <c r="M89" s="15" t="s">
        <v>18</v>
      </c>
      <c r="N89" s="18">
        <v>1</v>
      </c>
      <c r="O89" s="15" t="s">
        <v>19</v>
      </c>
      <c r="P89" s="18">
        <v>1000</v>
      </c>
      <c r="Q89" s="15" t="s">
        <v>20</v>
      </c>
      <c r="R89" s="18" t="s">
        <v>231</v>
      </c>
      <c r="S89" s="18" t="s">
        <v>232</v>
      </c>
      <c r="T89" s="18">
        <v>2022</v>
      </c>
      <c r="U89" s="18">
        <v>2022</v>
      </c>
      <c r="V89" s="18" t="s">
        <v>26</v>
      </c>
      <c r="W89" s="18">
        <v>30</v>
      </c>
      <c r="X89" s="15" t="s">
        <v>372</v>
      </c>
      <c r="Y89" s="16">
        <v>413948000</v>
      </c>
      <c r="Z89" s="17">
        <v>500000000</v>
      </c>
    </row>
    <row r="90" spans="1:26" ht="45.75" thickBot="1" x14ac:dyDescent="0.3">
      <c r="A90" s="14" t="s">
        <v>95</v>
      </c>
      <c r="B90" s="18">
        <v>16</v>
      </c>
      <c r="C90" s="15" t="s">
        <v>201</v>
      </c>
      <c r="D90" s="18">
        <v>185000</v>
      </c>
      <c r="E90" s="18">
        <v>949</v>
      </c>
      <c r="F90" s="15" t="s">
        <v>202</v>
      </c>
      <c r="G90" s="18" t="s">
        <v>369</v>
      </c>
      <c r="H90" s="15">
        <v>200007500</v>
      </c>
      <c r="I90" s="15" t="s">
        <v>370</v>
      </c>
      <c r="J90" s="18">
        <v>18586</v>
      </c>
      <c r="K90" s="15" t="s">
        <v>371</v>
      </c>
      <c r="L90" s="18" t="s">
        <v>21</v>
      </c>
      <c r="M90" s="15" t="s">
        <v>38</v>
      </c>
      <c r="N90" s="18">
        <v>3</v>
      </c>
      <c r="O90" s="15" t="s">
        <v>39</v>
      </c>
      <c r="P90" s="18">
        <v>3000</v>
      </c>
      <c r="Q90" s="15" t="s">
        <v>40</v>
      </c>
      <c r="R90" s="18" t="s">
        <v>231</v>
      </c>
      <c r="S90" s="18" t="s">
        <v>232</v>
      </c>
      <c r="T90" s="18">
        <v>2022</v>
      </c>
      <c r="U90" s="18">
        <v>2022</v>
      </c>
      <c r="V90" s="18" t="s">
        <v>26</v>
      </c>
      <c r="W90" s="18">
        <v>30</v>
      </c>
      <c r="X90" s="15" t="s">
        <v>372</v>
      </c>
      <c r="Y90" s="16">
        <v>10000000</v>
      </c>
      <c r="Z90" s="17">
        <v>19266000</v>
      </c>
    </row>
    <row r="91" spans="1:26" ht="30.75" thickBot="1" x14ac:dyDescent="0.3">
      <c r="A91" s="14" t="s">
        <v>95</v>
      </c>
      <c r="B91" s="18">
        <v>16</v>
      </c>
      <c r="C91" s="15" t="s">
        <v>201</v>
      </c>
      <c r="D91" s="18">
        <v>185000</v>
      </c>
      <c r="E91" s="18">
        <v>949</v>
      </c>
      <c r="F91" s="15" t="s">
        <v>202</v>
      </c>
      <c r="G91" s="18" t="s">
        <v>373</v>
      </c>
      <c r="H91" s="15">
        <v>200007600</v>
      </c>
      <c r="I91" s="15" t="s">
        <v>374</v>
      </c>
      <c r="J91" s="18">
        <v>18587</v>
      </c>
      <c r="K91" s="15" t="s">
        <v>375</v>
      </c>
      <c r="L91" s="18" t="s">
        <v>17</v>
      </c>
      <c r="M91" s="15" t="s">
        <v>18</v>
      </c>
      <c r="N91" s="18">
        <v>1</v>
      </c>
      <c r="O91" s="15" t="s">
        <v>19</v>
      </c>
      <c r="P91" s="18">
        <v>1000</v>
      </c>
      <c r="Q91" s="15" t="s">
        <v>20</v>
      </c>
      <c r="R91" s="18" t="s">
        <v>231</v>
      </c>
      <c r="S91" s="18" t="s">
        <v>232</v>
      </c>
      <c r="T91" s="18">
        <v>2022</v>
      </c>
      <c r="U91" s="18">
        <v>2022</v>
      </c>
      <c r="V91" s="18" t="s">
        <v>26</v>
      </c>
      <c r="W91" s="18">
        <v>30</v>
      </c>
      <c r="X91" s="15" t="s">
        <v>376</v>
      </c>
      <c r="Y91" s="16">
        <v>111700000</v>
      </c>
      <c r="Z91" s="17">
        <v>0</v>
      </c>
    </row>
    <row r="92" spans="1:26" ht="30.75" thickBot="1" x14ac:dyDescent="0.3">
      <c r="A92" s="14" t="s">
        <v>95</v>
      </c>
      <c r="B92" s="18">
        <v>16</v>
      </c>
      <c r="C92" s="15" t="s">
        <v>201</v>
      </c>
      <c r="D92" s="18">
        <v>185000</v>
      </c>
      <c r="E92" s="18">
        <v>949</v>
      </c>
      <c r="F92" s="15" t="s">
        <v>202</v>
      </c>
      <c r="G92" s="18" t="s">
        <v>377</v>
      </c>
      <c r="H92" s="15">
        <v>200007700</v>
      </c>
      <c r="I92" s="15" t="s">
        <v>378</v>
      </c>
      <c r="J92" s="18">
        <v>18049</v>
      </c>
      <c r="K92" s="15" t="s">
        <v>379</v>
      </c>
      <c r="L92" s="18" t="s">
        <v>17</v>
      </c>
      <c r="M92" s="15" t="s">
        <v>18</v>
      </c>
      <c r="N92" s="18">
        <v>1</v>
      </c>
      <c r="O92" s="15" t="s">
        <v>19</v>
      </c>
      <c r="P92" s="18">
        <v>1000</v>
      </c>
      <c r="Q92" s="15" t="s">
        <v>20</v>
      </c>
      <c r="R92" s="18" t="s">
        <v>231</v>
      </c>
      <c r="S92" s="18" t="s">
        <v>232</v>
      </c>
      <c r="T92" s="18">
        <v>2022</v>
      </c>
      <c r="U92" s="18">
        <v>2022</v>
      </c>
      <c r="V92" s="18" t="s">
        <v>26</v>
      </c>
      <c r="W92" s="18">
        <v>30</v>
      </c>
      <c r="X92" s="15" t="s">
        <v>380</v>
      </c>
      <c r="Y92" s="16">
        <v>3400000</v>
      </c>
      <c r="Z92" s="17">
        <v>0</v>
      </c>
    </row>
    <row r="93" spans="1:26" ht="30.75" thickBot="1" x14ac:dyDescent="0.3">
      <c r="A93" s="14" t="s">
        <v>95</v>
      </c>
      <c r="B93" s="18">
        <v>16</v>
      </c>
      <c r="C93" s="15" t="s">
        <v>201</v>
      </c>
      <c r="D93" s="18">
        <v>185000</v>
      </c>
      <c r="E93" s="18">
        <v>949</v>
      </c>
      <c r="F93" s="15" t="s">
        <v>202</v>
      </c>
      <c r="G93" s="18" t="s">
        <v>381</v>
      </c>
      <c r="H93" s="15">
        <v>200007800</v>
      </c>
      <c r="I93" s="15" t="s">
        <v>213</v>
      </c>
      <c r="J93" s="18">
        <v>18493</v>
      </c>
      <c r="K93" s="15" t="s">
        <v>214</v>
      </c>
      <c r="L93" s="18" t="s">
        <v>17</v>
      </c>
      <c r="M93" s="15" t="s">
        <v>18</v>
      </c>
      <c r="N93" s="18">
        <v>1</v>
      </c>
      <c r="O93" s="15" t="s">
        <v>19</v>
      </c>
      <c r="P93" s="18">
        <v>1000</v>
      </c>
      <c r="Q93" s="15" t="s">
        <v>20</v>
      </c>
      <c r="R93" s="18" t="s">
        <v>231</v>
      </c>
      <c r="S93" s="18" t="s">
        <v>232</v>
      </c>
      <c r="T93" s="18">
        <v>2022</v>
      </c>
      <c r="U93" s="18">
        <v>2022</v>
      </c>
      <c r="V93" s="18" t="s">
        <v>26</v>
      </c>
      <c r="W93" s="18">
        <v>30</v>
      </c>
      <c r="X93" s="15" t="s">
        <v>382</v>
      </c>
      <c r="Y93" s="16">
        <v>16600000</v>
      </c>
      <c r="Z93" s="17">
        <v>0</v>
      </c>
    </row>
    <row r="94" spans="1:26" ht="60.75" thickBot="1" x14ac:dyDescent="0.3">
      <c r="A94" s="14" t="s">
        <v>95</v>
      </c>
      <c r="B94" s="18">
        <v>16</v>
      </c>
      <c r="C94" s="15" t="s">
        <v>201</v>
      </c>
      <c r="D94" s="18">
        <v>185000</v>
      </c>
      <c r="E94" s="18">
        <v>949</v>
      </c>
      <c r="F94" s="15" t="s">
        <v>202</v>
      </c>
      <c r="G94" s="18" t="s">
        <v>226</v>
      </c>
      <c r="H94" s="15">
        <v>200007900</v>
      </c>
      <c r="I94" s="15" t="s">
        <v>217</v>
      </c>
      <c r="J94" s="18">
        <v>18145</v>
      </c>
      <c r="K94" s="15" t="s">
        <v>218</v>
      </c>
      <c r="L94" s="18" t="s">
        <v>17</v>
      </c>
      <c r="M94" s="15" t="s">
        <v>18</v>
      </c>
      <c r="N94" s="18">
        <v>1</v>
      </c>
      <c r="O94" s="15" t="s">
        <v>19</v>
      </c>
      <c r="P94" s="18">
        <v>1000</v>
      </c>
      <c r="Q94" s="15" t="s">
        <v>20</v>
      </c>
      <c r="R94" s="18" t="s">
        <v>231</v>
      </c>
      <c r="S94" s="18" t="s">
        <v>232</v>
      </c>
      <c r="T94" s="18">
        <v>2022</v>
      </c>
      <c r="U94" s="18">
        <v>2022</v>
      </c>
      <c r="V94" s="18" t="s">
        <v>26</v>
      </c>
      <c r="W94" s="18">
        <v>30</v>
      </c>
      <c r="X94" s="15" t="s">
        <v>218</v>
      </c>
      <c r="Y94" s="16">
        <v>50000000</v>
      </c>
      <c r="Z94" s="17">
        <v>50000000</v>
      </c>
    </row>
    <row r="95" spans="1:26" ht="45.75" thickBot="1" x14ac:dyDescent="0.3">
      <c r="A95" s="14" t="s">
        <v>95</v>
      </c>
      <c r="B95" s="18">
        <v>16</v>
      </c>
      <c r="C95" s="15" t="s">
        <v>201</v>
      </c>
      <c r="D95" s="18">
        <v>185000</v>
      </c>
      <c r="E95" s="18">
        <v>949</v>
      </c>
      <c r="F95" s="15" t="s">
        <v>202</v>
      </c>
      <c r="G95" s="18" t="s">
        <v>383</v>
      </c>
      <c r="H95" s="15">
        <v>200008000</v>
      </c>
      <c r="I95" s="15" t="s">
        <v>220</v>
      </c>
      <c r="J95" s="18">
        <v>18050</v>
      </c>
      <c r="K95" s="15" t="s">
        <v>221</v>
      </c>
      <c r="L95" s="18" t="s">
        <v>17</v>
      </c>
      <c r="M95" s="15" t="s">
        <v>18</v>
      </c>
      <c r="N95" s="18">
        <v>1</v>
      </c>
      <c r="O95" s="15" t="s">
        <v>19</v>
      </c>
      <c r="P95" s="18">
        <v>1000</v>
      </c>
      <c r="Q95" s="15" t="s">
        <v>20</v>
      </c>
      <c r="R95" s="18" t="s">
        <v>231</v>
      </c>
      <c r="S95" s="18" t="s">
        <v>232</v>
      </c>
      <c r="T95" s="18">
        <v>2022</v>
      </c>
      <c r="U95" s="18">
        <v>2022</v>
      </c>
      <c r="V95" s="18" t="s">
        <v>26</v>
      </c>
      <c r="W95" s="18">
        <v>30</v>
      </c>
      <c r="X95" s="15" t="s">
        <v>384</v>
      </c>
      <c r="Y95" s="16">
        <v>100000000</v>
      </c>
      <c r="Z95" s="17">
        <v>0</v>
      </c>
    </row>
    <row r="96" spans="1:26" ht="30.75" thickBot="1" x14ac:dyDescent="0.3">
      <c r="A96" s="14" t="s">
        <v>95</v>
      </c>
      <c r="B96" s="18">
        <v>16</v>
      </c>
      <c r="C96" s="15" t="s">
        <v>201</v>
      </c>
      <c r="D96" s="18">
        <v>185000</v>
      </c>
      <c r="E96" s="18">
        <v>949</v>
      </c>
      <c r="F96" s="15" t="s">
        <v>202</v>
      </c>
      <c r="G96" s="18" t="s">
        <v>385</v>
      </c>
      <c r="H96" s="15">
        <v>200008100</v>
      </c>
      <c r="I96" s="15" t="s">
        <v>223</v>
      </c>
      <c r="J96" s="18">
        <v>18418</v>
      </c>
      <c r="K96" s="15" t="s">
        <v>224</v>
      </c>
      <c r="L96" s="18" t="s">
        <v>17</v>
      </c>
      <c r="M96" s="15" t="s">
        <v>18</v>
      </c>
      <c r="N96" s="18">
        <v>1</v>
      </c>
      <c r="O96" s="15" t="s">
        <v>19</v>
      </c>
      <c r="P96" s="18">
        <v>1000</v>
      </c>
      <c r="Q96" s="15" t="s">
        <v>20</v>
      </c>
      <c r="R96" s="18" t="s">
        <v>231</v>
      </c>
      <c r="S96" s="18" t="s">
        <v>232</v>
      </c>
      <c r="T96" s="18">
        <v>2022</v>
      </c>
      <c r="U96" s="18">
        <v>2022</v>
      </c>
      <c r="V96" s="18" t="s">
        <v>26</v>
      </c>
      <c r="W96" s="18">
        <v>30</v>
      </c>
      <c r="X96" s="15" t="s">
        <v>224</v>
      </c>
      <c r="Y96" s="16">
        <v>18500000</v>
      </c>
      <c r="Z96" s="17">
        <v>14400000</v>
      </c>
    </row>
    <row r="97" spans="1:26" ht="60.75" thickBot="1" x14ac:dyDescent="0.3">
      <c r="A97" s="14" t="s">
        <v>96</v>
      </c>
      <c r="B97" s="18">
        <v>17</v>
      </c>
      <c r="C97" s="15" t="s">
        <v>386</v>
      </c>
      <c r="D97" s="18">
        <v>191000</v>
      </c>
      <c r="E97" s="18">
        <v>191</v>
      </c>
      <c r="F97" s="15" t="s">
        <v>387</v>
      </c>
      <c r="G97" s="18" t="s">
        <v>388</v>
      </c>
      <c r="H97" s="15">
        <v>200008600</v>
      </c>
      <c r="I97" s="15" t="s">
        <v>389</v>
      </c>
      <c r="J97" s="18">
        <v>18637</v>
      </c>
      <c r="K97" s="15" t="s">
        <v>174</v>
      </c>
      <c r="L97" s="18" t="s">
        <v>21</v>
      </c>
      <c r="M97" s="15" t="s">
        <v>27</v>
      </c>
      <c r="N97" s="18">
        <v>9</v>
      </c>
      <c r="O97" s="15" t="s">
        <v>390</v>
      </c>
      <c r="P97" s="18">
        <v>9191</v>
      </c>
      <c r="Q97" s="15" t="s">
        <v>391</v>
      </c>
      <c r="R97" s="18" t="s">
        <v>231</v>
      </c>
      <c r="S97" s="18" t="s">
        <v>232</v>
      </c>
      <c r="T97" s="18">
        <v>2022</v>
      </c>
      <c r="U97" s="18">
        <v>2022</v>
      </c>
      <c r="V97" s="18" t="s">
        <v>26</v>
      </c>
      <c r="W97" s="18">
        <v>30</v>
      </c>
      <c r="X97" s="15" t="s">
        <v>174</v>
      </c>
      <c r="Y97" s="16">
        <v>1200000</v>
      </c>
      <c r="Z97" s="17">
        <v>0</v>
      </c>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showGridLines="0" workbookViewId="0">
      <pane ySplit="4" topLeftCell="A5" activePane="bottomLeft" state="frozen"/>
      <selection pane="bottomLeft" activeCell="E4" sqref="E4"/>
    </sheetView>
  </sheetViews>
  <sheetFormatPr defaultRowHeight="15" x14ac:dyDescent="0.25"/>
  <cols>
    <col min="5" max="6" width="15.140625" bestFit="1" customWidth="1"/>
    <col min="7" max="8" width="13" bestFit="1" customWidth="1"/>
  </cols>
  <sheetData>
    <row r="1" spans="1:8" x14ac:dyDescent="0.25">
      <c r="A1" s="3" t="s">
        <v>230</v>
      </c>
    </row>
    <row r="2" spans="1:8" x14ac:dyDescent="0.25">
      <c r="A2" s="5" t="s">
        <v>97</v>
      </c>
    </row>
    <row r="3" spans="1:8" x14ac:dyDescent="0.25">
      <c r="E3" s="6" t="s">
        <v>395</v>
      </c>
      <c r="F3" s="6" t="s">
        <v>396</v>
      </c>
      <c r="G3" s="6"/>
      <c r="H3" s="6"/>
    </row>
    <row r="4" spans="1:8" x14ac:dyDescent="0.25">
      <c r="D4" s="7" t="s">
        <v>98</v>
      </c>
      <c r="E4" s="8">
        <f>SUBTOTAL(109,TblCapDetails[FY 2023])</f>
        <v>2707331156</v>
      </c>
      <c r="F4" s="8">
        <f>SUBTOTAL(109,TblCapDetails[FY 2024])</f>
        <v>983416000</v>
      </c>
      <c r="G4" s="9"/>
      <c r="H4" s="9"/>
    </row>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2022-2024 Capital Details</vt:lpstr>
      <vt:lpstr>Filters</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VITA Program</cp:lastModifiedBy>
  <dcterms:created xsi:type="dcterms:W3CDTF">2021-04-19T21:20:09Z</dcterms:created>
  <dcterms:modified xsi:type="dcterms:W3CDTF">2021-12-15T20:12:59Z</dcterms:modified>
</cp:coreProperties>
</file>