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H:\BudgetDocument\2023BudgetDocument\2023_Amended\Spreadsheets\DetailCalcs\"/>
    </mc:Choice>
  </mc:AlternateContent>
  <xr:revisionPtr revIDLastSave="0" documentId="13_ncr:1_{ACB373BF-16A7-4614-BB84-FE5478E230FA}" xr6:coauthVersionLast="47" xr6:coauthVersionMax="47" xr10:uidLastSave="{00000000-0000-0000-0000-000000000000}"/>
  <bookViews>
    <workbookView xWindow="-110" yWindow="-110" windowWidth="25180" windowHeight="16140" xr2:uid="{00000000-000D-0000-FFFF-FFFF00000000}"/>
  </bookViews>
  <sheets>
    <sheet name="Filters" sheetId="3" r:id="rId1"/>
    <sheet name="2022-24 Amended Capital Details" sheetId="5" r:id="rId2"/>
  </sheets>
  <definedNames>
    <definedName name="Slicer_Agency">#N/A</definedName>
    <definedName name="Slicer_Fund_Group">#N/A</definedName>
    <definedName name="Slicer_GF___NGF">#N/A</definedName>
    <definedName name="Slicer_Project">#N/A</definedName>
    <definedName name="Slicer_Secretarial_Area">#N/A</definedName>
    <definedName name="Slicer_Session___Chapter">#N/A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4:slicerCache r:id="rId6"/>
        <x14:slicerCache r:id="rId7"/>
        <x14:slicerCache r:id="rId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3" l="1"/>
  <c r="E4" i="3"/>
  <c r="Y3" i="5"/>
  <c r="X3" i="5"/>
</calcChain>
</file>

<file path=xl/sharedStrings.xml><?xml version="1.0" encoding="utf-8"?>
<sst xmlns="http://schemas.openxmlformats.org/spreadsheetml/2006/main" count="2293" uniqueCount="607">
  <si>
    <t>Secretarial Area</t>
  </si>
  <si>
    <t>Sec Area Sort</t>
  </si>
  <si>
    <t>Agency</t>
  </si>
  <si>
    <t>Agy Code</t>
  </si>
  <si>
    <t>Item</t>
  </si>
  <si>
    <t>Item Sort</t>
  </si>
  <si>
    <t>Fund Group</t>
  </si>
  <si>
    <t>Fund Group Code</t>
  </si>
  <si>
    <t>Fund</t>
  </si>
  <si>
    <t>Fund Detail Code</t>
  </si>
  <si>
    <t>Session</t>
  </si>
  <si>
    <t>Session Sort</t>
  </si>
  <si>
    <t>Session / Chapter</t>
  </si>
  <si>
    <t>GF</t>
  </si>
  <si>
    <t>01000: General Fund</t>
  </si>
  <si>
    <t>General Fund</t>
  </si>
  <si>
    <t>NGF</t>
  </si>
  <si>
    <t>10000: Federal Trust</t>
  </si>
  <si>
    <t>Federal Trust</t>
  </si>
  <si>
    <t>04720: Highway Construction Fund</t>
  </si>
  <si>
    <t>Highway Construction Fund</t>
  </si>
  <si>
    <t>Administration</t>
  </si>
  <si>
    <t>194: Department of General Services</t>
  </si>
  <si>
    <t>Department of General Services</t>
  </si>
  <si>
    <t>Agriculture and Forestry</t>
  </si>
  <si>
    <t>411: Department of Forestry</t>
  </si>
  <si>
    <t>Department of Forestry</t>
  </si>
  <si>
    <t>Education</t>
  </si>
  <si>
    <t>03000: Higher Education Operating</t>
  </si>
  <si>
    <t>Higher Education Operating</t>
  </si>
  <si>
    <t>03020: Foundation/Othr Grants/Cntrcts</t>
  </si>
  <si>
    <t>Foundation/Othr Grants/Cntrcts</t>
  </si>
  <si>
    <t>03060: Auxiliary Enterprise</t>
  </si>
  <si>
    <t>Auxiliary Enterprise</t>
  </si>
  <si>
    <t>204: The College of William and Mary in Virginia</t>
  </si>
  <si>
    <t>The College of William and Mary in Virginia</t>
  </si>
  <si>
    <t>247: George Mason University</t>
  </si>
  <si>
    <t>George Mason University</t>
  </si>
  <si>
    <t>216: James Madison University</t>
  </si>
  <si>
    <t>James Madison University</t>
  </si>
  <si>
    <t>221: Old Dominion University</t>
  </si>
  <si>
    <t>Old Dominion University</t>
  </si>
  <si>
    <t>217: Radford University</t>
  </si>
  <si>
    <t>Radford University</t>
  </si>
  <si>
    <t>215: University of Mary Washington</t>
  </si>
  <si>
    <t>University of Mary Washington</t>
  </si>
  <si>
    <t>211: Virginia Military Institute</t>
  </si>
  <si>
    <t>Virginia Military Institute</t>
  </si>
  <si>
    <t>208: Virginia Polytechnic Institute and State University</t>
  </si>
  <si>
    <t>Virginia Polytechnic Institute and State University</t>
  </si>
  <si>
    <t>212: Virginia State University</t>
  </si>
  <si>
    <t>Virginia State University</t>
  </si>
  <si>
    <t>238: Virginia Museum of Fine Arts</t>
  </si>
  <si>
    <t>Virginia Museum of Fine Arts</t>
  </si>
  <si>
    <t>Health and Human Resources</t>
  </si>
  <si>
    <t>720: Department of Behavioral Health and Developmental Services</t>
  </si>
  <si>
    <t>Department of Behavioral Health and Developmental Services</t>
  </si>
  <si>
    <t>199: Department of Conservation and Recreation</t>
  </si>
  <si>
    <t>Department of Conservation and Recreation</t>
  </si>
  <si>
    <t>403: Department of Wildlife Resources</t>
  </si>
  <si>
    <t>Department of Wildlife Resources</t>
  </si>
  <si>
    <t>09403: Dedicated Special Revenue-Dgif</t>
  </si>
  <si>
    <t>Dedicated Special Revenue-Dgif</t>
  </si>
  <si>
    <t>Public Safety and Homeland Security</t>
  </si>
  <si>
    <t>799: Department of Corrections</t>
  </si>
  <si>
    <t>Department of Corrections</t>
  </si>
  <si>
    <t>156: Department of State Police</t>
  </si>
  <si>
    <t>Department of State Police</t>
  </si>
  <si>
    <t>Transportation</t>
  </si>
  <si>
    <t>154: Department of Motor Vehicles</t>
  </si>
  <si>
    <t>Department of Motor Vehicles</t>
  </si>
  <si>
    <t>04540: Motor Vehicle Special Fund</t>
  </si>
  <si>
    <t>Motor Vehicle Special Fund</t>
  </si>
  <si>
    <t>501: Department of Transportation</t>
  </si>
  <si>
    <t>Department of Transportation</t>
  </si>
  <si>
    <t>407: Virginia Port Authority</t>
  </si>
  <si>
    <t>Virginia Port Authority</t>
  </si>
  <si>
    <t>02407: Vpa Special Revenue Fund</t>
  </si>
  <si>
    <t>Vpa Special Revenue Fund</t>
  </si>
  <si>
    <t>Veterans and Defense Affairs</t>
  </si>
  <si>
    <t>912: Department of Veterans Services</t>
  </si>
  <si>
    <t>Department of Veterans Services</t>
  </si>
  <si>
    <t>123: Department of Military Affairs</t>
  </si>
  <si>
    <t>Department of Military Affairs</t>
  </si>
  <si>
    <t>Central Appropriations</t>
  </si>
  <si>
    <t>Independent Agencies</t>
  </si>
  <si>
    <t>See Filter Instructions Below</t>
  </si>
  <si>
    <t>Total, Filtered Records:</t>
  </si>
  <si>
    <t>Project</t>
  </si>
  <si>
    <t>Project Code</t>
  </si>
  <si>
    <t>Project Title</t>
  </si>
  <si>
    <t>GF / NGF</t>
  </si>
  <si>
    <t>C-1</t>
  </si>
  <si>
    <t>09550: Va Forest Mitigation Acq Fund</t>
  </si>
  <si>
    <t>Va Forest Mitigation Acq Fund</t>
  </si>
  <si>
    <t>C-3</t>
  </si>
  <si>
    <t>08150: 9(D) Rev Bonds-Construction</t>
  </si>
  <si>
    <t>9(D) Rev Bonds-Construction</t>
  </si>
  <si>
    <t>C-4</t>
  </si>
  <si>
    <t>C-5</t>
  </si>
  <si>
    <t>08130: 9(C) Debt Service-Const Costs</t>
  </si>
  <si>
    <t>9(C) Debt Service-Const Costs</t>
  </si>
  <si>
    <t>C-6</t>
  </si>
  <si>
    <t>C-8</t>
  </si>
  <si>
    <t>C-10</t>
  </si>
  <si>
    <t>C-11</t>
  </si>
  <si>
    <t>C-12</t>
  </si>
  <si>
    <t>17821: Blanket Property Acquisition</t>
  </si>
  <si>
    <t>Blanket Property Acquisition</t>
  </si>
  <si>
    <t>C-15</t>
  </si>
  <si>
    <t>C-16</t>
  </si>
  <si>
    <t>C-17</t>
  </si>
  <si>
    <t>C-18</t>
  </si>
  <si>
    <t>C-20</t>
  </si>
  <si>
    <t>C-21</t>
  </si>
  <si>
    <t>C-23</t>
  </si>
  <si>
    <t>C-24</t>
  </si>
  <si>
    <t>C-26</t>
  </si>
  <si>
    <t>C-27</t>
  </si>
  <si>
    <t>C-28</t>
  </si>
  <si>
    <t>C-29</t>
  </si>
  <si>
    <t>C-30</t>
  </si>
  <si>
    <t>C-31</t>
  </si>
  <si>
    <t>C-32</t>
  </si>
  <si>
    <t>C-34</t>
  </si>
  <si>
    <t>C-35</t>
  </si>
  <si>
    <t>C-36</t>
  </si>
  <si>
    <t>C-40</t>
  </si>
  <si>
    <t>C-41</t>
  </si>
  <si>
    <t>C-42</t>
  </si>
  <si>
    <t>18366: Make Critical Infrastructure Repairs and Residences at Various State Parks</t>
  </si>
  <si>
    <t>Make Critical Infrastructure Repairs and Residences at Various State Parks</t>
  </si>
  <si>
    <t>C-43</t>
  </si>
  <si>
    <t>18429: Improve Belle Isle State Park</t>
  </si>
  <si>
    <t>Improve Belle Isle State Park</t>
  </si>
  <si>
    <t>C-44</t>
  </si>
  <si>
    <t>18484: State Park Shoreline Erosion Projects</t>
  </si>
  <si>
    <t>State Park Shoreline Erosion Projects</t>
  </si>
  <si>
    <t>C-45</t>
  </si>
  <si>
    <t>18489: Soil and Water District Dam Rehabilitation</t>
  </si>
  <si>
    <t>Soil and Water District Dam Rehabilitation</t>
  </si>
  <si>
    <t>C-46</t>
  </si>
  <si>
    <t>C-47</t>
  </si>
  <si>
    <t>18491: Revenue Generating Facilities</t>
  </si>
  <si>
    <t>Revenue Generating Facilities</t>
  </si>
  <si>
    <t>C-48</t>
  </si>
  <si>
    <t>Maintenance Reserve</t>
  </si>
  <si>
    <t>C-52</t>
  </si>
  <si>
    <t>C-53</t>
  </si>
  <si>
    <t>18480: DOC Capital Infrastructure Fund</t>
  </si>
  <si>
    <t>DOC Capital Infrastructure Fund</t>
  </si>
  <si>
    <t>C-56</t>
  </si>
  <si>
    <t>18414: Upgrade Statewide Agencies Radio System (STARS) network</t>
  </si>
  <si>
    <t>Upgrade Statewide Agencies Radio System (STARS) network</t>
  </si>
  <si>
    <t>C-57</t>
  </si>
  <si>
    <t>15732: Maintenance Reserve</t>
  </si>
  <si>
    <t>C-58</t>
  </si>
  <si>
    <t>18130: Acquire, Design, Construct and Renovate Agency Facilities</t>
  </si>
  <si>
    <t>Acquire, Design, Construct and Renovate Agency Facilities</t>
  </si>
  <si>
    <t>C-59</t>
  </si>
  <si>
    <t>16048: Cargo Handling Facilities</t>
  </si>
  <si>
    <t>Cargo Handling Facilities</t>
  </si>
  <si>
    <t>C-60</t>
  </si>
  <si>
    <t>16643: Expand Empty Yard</t>
  </si>
  <si>
    <t>Expand Empty Yard</t>
  </si>
  <si>
    <t>C-61</t>
  </si>
  <si>
    <t>18125: Procure Equipment</t>
  </si>
  <si>
    <t>Procure Equipment</t>
  </si>
  <si>
    <t>C-62</t>
  </si>
  <si>
    <t>C-63</t>
  </si>
  <si>
    <t>949: Central Capital Outlay</t>
  </si>
  <si>
    <t>Central Capital Outlay</t>
  </si>
  <si>
    <t>C-64</t>
  </si>
  <si>
    <t>15776: Central Maintenance Reserve</t>
  </si>
  <si>
    <t>Central Maintenance Reserve</t>
  </si>
  <si>
    <t>17954: Central Reserve for Capital Equipment Funding</t>
  </si>
  <si>
    <t>Central Reserve for Capital Equipment Funding</t>
  </si>
  <si>
    <t>C-66</t>
  </si>
  <si>
    <t>17968: Detail Planning for Capital Projects</t>
  </si>
  <si>
    <t>Detail Planning for Capital Projects</t>
  </si>
  <si>
    <t>C-67</t>
  </si>
  <si>
    <t>18493: 2020 VPBA Capital Construction Pool</t>
  </si>
  <si>
    <t>2020 VPBA Capital Construction Pool</t>
  </si>
  <si>
    <t>C-68</t>
  </si>
  <si>
    <t>C-69</t>
  </si>
  <si>
    <t>C-70</t>
  </si>
  <si>
    <t>18050: Local Water Quality and Supply Projects</t>
  </si>
  <si>
    <t>Local Water Quality and Supply Projects</t>
  </si>
  <si>
    <t>18418: Workforce Development Projects</t>
  </si>
  <si>
    <t>Workforce Development Projects</t>
  </si>
  <si>
    <t>C-72</t>
  </si>
  <si>
    <t>Capital Outlay Budget Details</t>
  </si>
  <si>
    <t>Construct New State Office Building and Parking Deck</t>
  </si>
  <si>
    <t>18588: Acquire Charlotte State Forest Border Tract</t>
  </si>
  <si>
    <t>Acquire Charlotte State Forest Border Tract</t>
  </si>
  <si>
    <t>18589: Acquire John H. Daniel Trust Tract</t>
  </si>
  <si>
    <t>Acquire John H. Daniel Trust Tract</t>
  </si>
  <si>
    <t>18590: Construct Utility Improvements</t>
  </si>
  <si>
    <t>Construct Utility Improvements</t>
  </si>
  <si>
    <t>18591: Improve Accessibility Infrastructure</t>
  </si>
  <si>
    <t>Improve Accessibility Infrastructure</t>
  </si>
  <si>
    <t>18593: Improve Telecommunications Infrastructure Phase 3</t>
  </si>
  <si>
    <t>Improve Telecommunications Infrastructure Phase 3</t>
  </si>
  <si>
    <t>18595: Improve East Campus Infrastructure Phase 2</t>
  </si>
  <si>
    <t>Improve East Campus Infrastructure Phase 2</t>
  </si>
  <si>
    <t>18596: Construct Village Student Housing Phase 1</t>
  </si>
  <si>
    <t>Construct Village Student Housing Phase 1</t>
  </si>
  <si>
    <t>18599: Repair Rollins Hall</t>
  </si>
  <si>
    <t>Repair Rollins Hall</t>
  </si>
  <si>
    <t>18598: Install Combined Heating and Power Cogeneration Facility</t>
  </si>
  <si>
    <t>Install Combined Heating and Power Cogeneration Facility</t>
  </si>
  <si>
    <t>18600: Improve Campus Utilities Infrastructure</t>
  </si>
  <si>
    <t>Improve Campus Utilities Infrastructure</t>
  </si>
  <si>
    <t>18601: Improve accessibility campus-wide</t>
  </si>
  <si>
    <t>Improve accessibility campus-wide</t>
  </si>
  <si>
    <t>18542: Construct Center for Leadership and Ethics Facility, Phase II</t>
  </si>
  <si>
    <t>Construct Center for Leadership and Ethics Facility, Phase II</t>
  </si>
  <si>
    <t>18604: Replace Windows in Old and New Barracks</t>
  </si>
  <si>
    <t>Replace Windows in Old and New Barracks</t>
  </si>
  <si>
    <t xml:space="preserve">18478: Address Life, Health, Safety, Accessibility and Code Compliance </t>
  </si>
  <si>
    <t xml:space="preserve">Address Life, Health, Safety, Accessibility and Code Compliance </t>
  </si>
  <si>
    <t>18605: Construct Hitt Hall</t>
  </si>
  <si>
    <t>Construct Hitt Hall</t>
  </si>
  <si>
    <t>Expand Virginia Tech-Carilion School of Medicine and Fralin Biomedical Research Institute</t>
  </si>
  <si>
    <t>18607: Improve Campuswide Drainage</t>
  </si>
  <si>
    <t>Improve Campuswide Drainage</t>
  </si>
  <si>
    <t>18608: Reroof Academic and Administrative Buildings Campuswide</t>
  </si>
  <si>
    <t>Reroof Academic and Administrative Buildings Campuswide</t>
  </si>
  <si>
    <t>18609: Improve Access and Accessibility</t>
  </si>
  <si>
    <t>Improve Access and Accessibility</t>
  </si>
  <si>
    <t>417: Gunston Hall</t>
  </si>
  <si>
    <t>Gunston Hall</t>
  </si>
  <si>
    <t>18610: Design and Expand Virginia History Exhibits</t>
  </si>
  <si>
    <t>Design and Expand Virginia History Exhibits</t>
  </si>
  <si>
    <t>425: Jamestown-Yorktown Foundation</t>
  </si>
  <si>
    <t>Jamestown-Yorktown Foundation</t>
  </si>
  <si>
    <t>18611: Upgrade Security System</t>
  </si>
  <si>
    <t>Upgrade Security System</t>
  </si>
  <si>
    <t>18612: Renovate Special Exhibition Gallery</t>
  </si>
  <si>
    <t>Renovate Special Exhibition Gallery</t>
  </si>
  <si>
    <t>18613: Restore Jamestown Settlement Shoreline</t>
  </si>
  <si>
    <t>Restore Jamestown Settlement Shoreline</t>
  </si>
  <si>
    <t>18614: Replace the Security Camera System</t>
  </si>
  <si>
    <t>Replace the Security Camera System</t>
  </si>
  <si>
    <t>935: Roanoke Higher Education Authority</t>
  </si>
  <si>
    <t>Roanoke Higher Education Authority</t>
  </si>
  <si>
    <t>18615: Replace obsolete/failing HVAC fan coils</t>
  </si>
  <si>
    <t>Replace obsolete/failing HVAC fan coils</t>
  </si>
  <si>
    <t>18616: Replace network switches</t>
  </si>
  <si>
    <t>Replace network switches</t>
  </si>
  <si>
    <t>02661: State Park Projects Fund</t>
  </si>
  <si>
    <t>State Park Projects Fund</t>
  </si>
  <si>
    <t>18619: Restore and create shoreline habitat at Belle Isle State Park</t>
  </si>
  <si>
    <t>Restore and create shoreline habitat at Belle Isle State Park</t>
  </si>
  <si>
    <t>18620: Repair Lake Edmunds Dam at Staunton River State Park</t>
  </si>
  <si>
    <t>Repair Lake Edmunds Dam at Staunton River State Park</t>
  </si>
  <si>
    <t>18621: Address critical improvements at Machicomoco State Park</t>
  </si>
  <si>
    <t>Address critical improvements at Machicomoco State Park</t>
  </si>
  <si>
    <t>18622: Restore and improve Green Pastures Recreation Area</t>
  </si>
  <si>
    <t>Restore and improve Green Pastures Recreation Area</t>
  </si>
  <si>
    <t>18624: Acquire Land and Property</t>
  </si>
  <si>
    <t>Acquire Land and Property</t>
  </si>
  <si>
    <t>15021: Maintenance Reserve</t>
  </si>
  <si>
    <t>18627: Replacement - Virginia Beach/Hilltop Customer Service Center</t>
  </si>
  <si>
    <t>Replacement - Virginia Beach/Hilltop Customer Service Center</t>
  </si>
  <si>
    <t>18628: Enhance Norfolk International Terminals North</t>
  </si>
  <si>
    <t>Enhance Norfolk International Terminals North</t>
  </si>
  <si>
    <t>04740: Commonwealth Port Fund</t>
  </si>
  <si>
    <t>Commonwealth Port Fund</t>
  </si>
  <si>
    <t>18641: Enhance and Strengthen Portsmouth Marine Terminal</t>
  </si>
  <si>
    <t>Enhance and Strengthen Portsmouth Marine Terminal</t>
  </si>
  <si>
    <t>18630: Replace furnishings and fixtures, and make pandemic-related structural modifications at veterans care centers</t>
  </si>
  <si>
    <t>Replace furnishings and fixtures, and make pandemic-related structural modifications at veterans care centers</t>
  </si>
  <si>
    <t>18631: Perform safety renovations at Sitter Barfoot Veterans Care Center</t>
  </si>
  <si>
    <t>Perform safety renovations at Sitter Barfoot Veterans Care Center</t>
  </si>
  <si>
    <t>18632: Expand Suffolk Veterans Cemetery columbarium</t>
  </si>
  <si>
    <t>Expand Suffolk Veterans Cemetery columbarium</t>
  </si>
  <si>
    <t>18369: Improve Readiness Centers</t>
  </si>
  <si>
    <t>Improve Readiness Centers</t>
  </si>
  <si>
    <t>Provide planning funds to prepare for federal project funding</t>
  </si>
  <si>
    <t>C-73</t>
  </si>
  <si>
    <t>C-75</t>
  </si>
  <si>
    <t>18586: 2022 Public Educational Institution Capital Account</t>
  </si>
  <si>
    <t>2022 Public Educational Institution Capital Account</t>
  </si>
  <si>
    <t>C-76</t>
  </si>
  <si>
    <t>18587: 2022 State Agency Capital Account</t>
  </si>
  <si>
    <t>2022 State Agency Capital Account</t>
  </si>
  <si>
    <t>C-77</t>
  </si>
  <si>
    <t>18049: Comprehensive Capital Outlay Program</t>
  </si>
  <si>
    <t>Comprehensive Capital Outlay Program</t>
  </si>
  <si>
    <t>C-78</t>
  </si>
  <si>
    <t>C-80</t>
  </si>
  <si>
    <t>C-81</t>
  </si>
  <si>
    <t>191: Virginia Workers' Compensation Commission</t>
  </si>
  <si>
    <t>Virginia Workers' Compensation Commission</t>
  </si>
  <si>
    <t>C-86</t>
  </si>
  <si>
    <t>18637: Maintenance Reserve</t>
  </si>
  <si>
    <t>09191: Dedicated Special Revenue-Vwc</t>
  </si>
  <si>
    <t>Dedicated Special Revenue-Vwc</t>
  </si>
  <si>
    <t>FY 2023</t>
  </si>
  <si>
    <t>FY 2024</t>
  </si>
  <si>
    <t>FY 2023 Dollars</t>
  </si>
  <si>
    <t>FY 2024 Dollars</t>
  </si>
  <si>
    <t>Secretarial Area Code</t>
  </si>
  <si>
    <t>Agy Sort</t>
  </si>
  <si>
    <t>Agency Name</t>
  </si>
  <si>
    <t>Fund Detail Name</t>
  </si>
  <si>
    <t>Title</t>
  </si>
  <si>
    <t>059000</t>
  </si>
  <si>
    <t>200000100</t>
  </si>
  <si>
    <t xml:space="preserve">18528: Construct new state office building and parking deck </t>
  </si>
  <si>
    <t xml:space="preserve">Construct new state office building and parking deck </t>
  </si>
  <si>
    <t>01</t>
  </si>
  <si>
    <t>General</t>
  </si>
  <si>
    <t>01000</t>
  </si>
  <si>
    <t>2022 Sp Sess !</t>
  </si>
  <si>
    <t xml:space="preserve"> 2022 Spec Sess I - CH 2</t>
  </si>
  <si>
    <t>Chapter 2 - Appropriation Act</t>
  </si>
  <si>
    <t>2023</t>
  </si>
  <si>
    <t>2023 - HB 1400 / SB 800</t>
  </si>
  <si>
    <t>C-2</t>
  </si>
  <si>
    <t>200000200</t>
  </si>
  <si>
    <t>18537: Construct new Supreme Court building</t>
  </si>
  <si>
    <t>Construct new Supreme Court building</t>
  </si>
  <si>
    <t>New Construction/Renovation:  Commonwealth Courts Building</t>
  </si>
  <si>
    <t>C-2.20</t>
  </si>
  <si>
    <t>200000220</t>
  </si>
  <si>
    <t>18648: Replace Access Control and Security Systems at DBHDS State Facilities</t>
  </si>
  <si>
    <t>Replace Access Control and Security Systems at DBHDS State Facilities</t>
  </si>
  <si>
    <t>C-2.30</t>
  </si>
  <si>
    <t>200000230</t>
  </si>
  <si>
    <t>18647: Replace Windows at DBHDS State Facilities</t>
  </si>
  <si>
    <t>Replace Windows at DBHDS State Facilities</t>
  </si>
  <si>
    <t>C-2.40</t>
  </si>
  <si>
    <t>200000240</t>
  </si>
  <si>
    <t>18649: Replace Fire Alarms at DBHDS Facilities</t>
  </si>
  <si>
    <t>Replace Fire Alarms at DBHDS Facilities</t>
  </si>
  <si>
    <t>C-2.50</t>
  </si>
  <si>
    <t>200000250</t>
  </si>
  <si>
    <t>18686: Improve and Convey Property in Clarke County</t>
  </si>
  <si>
    <t>Improve and Convey Property in Clarke County</t>
  </si>
  <si>
    <t>067000</t>
  </si>
  <si>
    <t>200000300</t>
  </si>
  <si>
    <t>09</t>
  </si>
  <si>
    <t>Dedicated Special Revenue</t>
  </si>
  <si>
    <t>09550</t>
  </si>
  <si>
    <t>C-3.10</t>
  </si>
  <si>
    <t>200000310</t>
  </si>
  <si>
    <t>18650: Acquire Conway Robinson State Forest Border Tract</t>
  </si>
  <si>
    <t>Acquire Conway Robinson State Forest Border Tract</t>
  </si>
  <si>
    <t>200000400</t>
  </si>
  <si>
    <t>C-4.50</t>
  </si>
  <si>
    <t>200000450</t>
  </si>
  <si>
    <t>18671: Acquire Charlotte State Forest Tharpe Tract</t>
  </si>
  <si>
    <t>Acquire Charlotte State Forest Tharpe Tract</t>
  </si>
  <si>
    <t>Acquire Tharpe Tract to expand Charlotte State Forest</t>
  </si>
  <si>
    <t>10</t>
  </si>
  <si>
    <t>10000</t>
  </si>
  <si>
    <t>088000</t>
  </si>
  <si>
    <t>200000500</t>
  </si>
  <si>
    <t>08</t>
  </si>
  <si>
    <t>Bond Proceeds</t>
  </si>
  <si>
    <t>08150</t>
  </si>
  <si>
    <t>200000600</t>
  </si>
  <si>
    <t>C-6.50</t>
  </si>
  <si>
    <t>200000650</t>
  </si>
  <si>
    <t>18219: Improve Auxiliary Facilities</t>
  </si>
  <si>
    <t>Improve Auxiliary Facilities</t>
  </si>
  <si>
    <t>C-6.70</t>
  </si>
  <si>
    <t>200000670</t>
  </si>
  <si>
    <t>18678: Renovate Historic Campus</t>
  </si>
  <si>
    <t>Renovate Historic Campus</t>
  </si>
  <si>
    <t>Renovate: Historic Campus</t>
  </si>
  <si>
    <t>091000</t>
  </si>
  <si>
    <t>200000800</t>
  </si>
  <si>
    <t>092000</t>
  </si>
  <si>
    <t>200001000</t>
  </si>
  <si>
    <t>03</t>
  </si>
  <si>
    <t>03060</t>
  </si>
  <si>
    <t>200001100</t>
  </si>
  <si>
    <t>200001200</t>
  </si>
  <si>
    <t>03000</t>
  </si>
  <si>
    <t>08130</t>
  </si>
  <si>
    <t>095000</t>
  </si>
  <si>
    <t>200001500</t>
  </si>
  <si>
    <t>C-15.5</t>
  </si>
  <si>
    <t>200001550</t>
  </si>
  <si>
    <t>18651: Renovate Public Safety Building</t>
  </si>
  <si>
    <t>Renovate Public Safety Building</t>
  </si>
  <si>
    <t>C-15.60</t>
  </si>
  <si>
    <t>200001560</t>
  </si>
  <si>
    <t>17549: Renovate baseball stadium</t>
  </si>
  <si>
    <t>Renovate baseball stadium</t>
  </si>
  <si>
    <t>03020</t>
  </si>
  <si>
    <t>Renovate ODU Baseball Stadium</t>
  </si>
  <si>
    <t>C-15.70</t>
  </si>
  <si>
    <t>200001570</t>
  </si>
  <si>
    <t>18670: Address Deferred Maintenance</t>
  </si>
  <si>
    <t>Address Deferred Maintenance</t>
  </si>
  <si>
    <t>Improve Maintenance NGF</t>
  </si>
  <si>
    <t>096000</t>
  </si>
  <si>
    <t>200001600</t>
  </si>
  <si>
    <t>200001700</t>
  </si>
  <si>
    <t>097000</t>
  </si>
  <si>
    <t>200001800</t>
  </si>
  <si>
    <t>260: Virginia Community College System</t>
  </si>
  <si>
    <t>102000</t>
  </si>
  <si>
    <t>Virginia Community College System</t>
  </si>
  <si>
    <t>C-19.80</t>
  </si>
  <si>
    <t>200001980</t>
  </si>
  <si>
    <t>18679: Upgrade ADA Accessibility, Tidewater Community College</t>
  </si>
  <si>
    <t>Upgrade ADA Accessibility, Tidewater Community College</t>
  </si>
  <si>
    <t>103000</t>
  </si>
  <si>
    <t>200002000</t>
  </si>
  <si>
    <t>200002100</t>
  </si>
  <si>
    <t>C-22.10</t>
  </si>
  <si>
    <t>200002210</t>
  </si>
  <si>
    <t>18603: Improve Cadet Safety and Security</t>
  </si>
  <si>
    <t>Improve Cadet Safety and Security</t>
  </si>
  <si>
    <t>104000</t>
  </si>
  <si>
    <t>200002300</t>
  </si>
  <si>
    <t>200002400</t>
  </si>
  <si>
    <t>C-24.50</t>
  </si>
  <si>
    <t>200002450</t>
  </si>
  <si>
    <t>18669: Improve Building Envelopes</t>
  </si>
  <si>
    <t>Improve Building Envelopes</t>
  </si>
  <si>
    <t>C-24.70</t>
  </si>
  <si>
    <t>200002470</t>
  </si>
  <si>
    <t>18682: Expand Virginia Tech-Carilion School of Medicine and Fralin Biomedical Research Institute</t>
  </si>
  <si>
    <t>03030: Indirect Cost Recovery</t>
  </si>
  <si>
    <t>03030</t>
  </si>
  <si>
    <t>Indirect Cost Recovery</t>
  </si>
  <si>
    <t>229: Virginia Cooperative Extension and Agricultural Experiment Station</t>
  </si>
  <si>
    <t>105000</t>
  </si>
  <si>
    <t>Virginia Cooperative Extension and Agricultural Experiment Station</t>
  </si>
  <si>
    <t>C-25.10</t>
  </si>
  <si>
    <t>200002510</t>
  </si>
  <si>
    <t>18652: Relocate Hampton Roads Agricultural Research and Extension Center</t>
  </si>
  <si>
    <t>Relocate Hampton Roads Agricultural Research and Extension Center</t>
  </si>
  <si>
    <t>106000</t>
  </si>
  <si>
    <t>200002600</t>
  </si>
  <si>
    <t>200002700</t>
  </si>
  <si>
    <t>200002800</t>
  </si>
  <si>
    <t>109000</t>
  </si>
  <si>
    <t>200002900</t>
  </si>
  <si>
    <t>110000</t>
  </si>
  <si>
    <t>200003000</t>
  </si>
  <si>
    <t>200003100</t>
  </si>
  <si>
    <t>200003200</t>
  </si>
  <si>
    <t>114000</t>
  </si>
  <si>
    <t>200003400</t>
  </si>
  <si>
    <t>118000</t>
  </si>
  <si>
    <t>200003500</t>
  </si>
  <si>
    <t>200003600</t>
  </si>
  <si>
    <t>138000</t>
  </si>
  <si>
    <t>C-39.10</t>
  </si>
  <si>
    <t>200003910</t>
  </si>
  <si>
    <t>18680: Improve safety and security at Eastern State Hospital</t>
  </si>
  <si>
    <t>Improve safety and security at Eastern State Hospital</t>
  </si>
  <si>
    <t>C-39.20</t>
  </si>
  <si>
    <t>200003920</t>
  </si>
  <si>
    <t>18681: Install duress systems at mental health facilities - Phase 1</t>
  </si>
  <si>
    <t>Install duress systems at mental health facilities - Phase 1</t>
  </si>
  <si>
    <t>Natural and Historic Resources</t>
  </si>
  <si>
    <t>151000</t>
  </si>
  <si>
    <t>200004000</t>
  </si>
  <si>
    <t>200004100</t>
  </si>
  <si>
    <t>02</t>
  </si>
  <si>
    <t>Special</t>
  </si>
  <si>
    <t>02661</t>
  </si>
  <si>
    <t>200004200</t>
  </si>
  <si>
    <t>C-42.10</t>
  </si>
  <si>
    <t>200004210</t>
  </si>
  <si>
    <t>18654: State Park Deferred Maintenance</t>
  </si>
  <si>
    <t>State Park Deferred Maintenance</t>
  </si>
  <si>
    <t>200004300</t>
  </si>
  <si>
    <t>200004400</t>
  </si>
  <si>
    <t>200004500</t>
  </si>
  <si>
    <t>200004600</t>
  </si>
  <si>
    <t>200004700</t>
  </si>
  <si>
    <t>200004800</t>
  </si>
  <si>
    <t>C-48.50</t>
  </si>
  <si>
    <t>200004850</t>
  </si>
  <si>
    <t>18673: Replace Underground Storage Tanks - Phase I</t>
  </si>
  <si>
    <t>Replace Underground Storage Tanks - Phase I</t>
  </si>
  <si>
    <t>Replace underground storage tanks - Phase I</t>
  </si>
  <si>
    <t>153000</t>
  </si>
  <si>
    <t>200005200</t>
  </si>
  <si>
    <t>09403</t>
  </si>
  <si>
    <t>C-52.10</t>
  </si>
  <si>
    <t>200005210</t>
  </si>
  <si>
    <t>13316: Maintenance Reserve</t>
  </si>
  <si>
    <t>C-52.20</t>
  </si>
  <si>
    <t>200005220</t>
  </si>
  <si>
    <t>18103: Improve Wildlife Management Areas</t>
  </si>
  <si>
    <t>Improve Wildlife Management Areas</t>
  </si>
  <si>
    <t>C-52.30</t>
  </si>
  <si>
    <t>200005230</t>
  </si>
  <si>
    <t>18105: Repair and Upgrade Dams to Comply with the Dam Safety Act</t>
  </si>
  <si>
    <t>Repair and Upgrade Dams to Comply with the Dam Safety Act</t>
  </si>
  <si>
    <t>C-52.40</t>
  </si>
  <si>
    <t>200005240</t>
  </si>
  <si>
    <t>18106: Improve Boating Access</t>
  </si>
  <si>
    <t>Improve Boating Access</t>
  </si>
  <si>
    <t>09022: Motorboat And Water Safety Fnd</t>
  </si>
  <si>
    <t>09022</t>
  </si>
  <si>
    <t>Motorboat And Water Safety Fnd</t>
  </si>
  <si>
    <t>161000</t>
  </si>
  <si>
    <t>200005300</t>
  </si>
  <si>
    <t>Fund the Capital Infrastructure Fund</t>
  </si>
  <si>
    <t>777: Department of Juvenile Justice</t>
  </si>
  <si>
    <t>166000</t>
  </si>
  <si>
    <t>Department of Juvenile Justice</t>
  </si>
  <si>
    <t>C-55.40</t>
  </si>
  <si>
    <t>200005540</t>
  </si>
  <si>
    <t>18533: Remove and replace compromised fire protection water tank</t>
  </si>
  <si>
    <t>Remove and replace compromised fire protection water tank</t>
  </si>
  <si>
    <t xml:space="preserve">Renovate fire protection water tank </t>
  </si>
  <si>
    <t>168000</t>
  </si>
  <si>
    <t>200005600</t>
  </si>
  <si>
    <t>509: Virginia Commercial Space Flight Authority</t>
  </si>
  <si>
    <t>175050</t>
  </si>
  <si>
    <t>Virginia Commercial Space Flight Authority</t>
  </si>
  <si>
    <t>C-56.80</t>
  </si>
  <si>
    <t>200005680</t>
  </si>
  <si>
    <t>18684: Acquire land for expansion of Rocket Lab facilities</t>
  </si>
  <si>
    <t>Acquire land for expansion of Rocket Lab facilities</t>
  </si>
  <si>
    <t>177000</t>
  </si>
  <si>
    <t>200005700</t>
  </si>
  <si>
    <t>04</t>
  </si>
  <si>
    <t>Commonwealth Transportation</t>
  </si>
  <si>
    <t>04540</t>
  </si>
  <si>
    <t>200005800</t>
  </si>
  <si>
    <t>181000</t>
  </si>
  <si>
    <t>200005900</t>
  </si>
  <si>
    <t>04720</t>
  </si>
  <si>
    <t>200006000</t>
  </si>
  <si>
    <t>183000</t>
  </si>
  <si>
    <t>200006100</t>
  </si>
  <si>
    <t>02407</t>
  </si>
  <si>
    <t>200006200</t>
  </si>
  <si>
    <t>200006300</t>
  </si>
  <si>
    <t>200006400</t>
  </si>
  <si>
    <t>04740</t>
  </si>
  <si>
    <t>200006600</t>
  </si>
  <si>
    <t>C-66.1</t>
  </si>
  <si>
    <t>200006610</t>
  </si>
  <si>
    <t>18653: Dredging Projects</t>
  </si>
  <si>
    <t>Dredging Projects</t>
  </si>
  <si>
    <t>183030</t>
  </si>
  <si>
    <t>200006700</t>
  </si>
  <si>
    <t>200006800</t>
  </si>
  <si>
    <t>200006900</t>
  </si>
  <si>
    <t>C-69.10</t>
  </si>
  <si>
    <t>200006910</t>
  </si>
  <si>
    <t>18675: Replace fire alarm system at Sitter and Barfoot Veterans Care Center</t>
  </si>
  <si>
    <t>Replace fire alarm system at Sitter and Barfoot Veterans Care Center</t>
  </si>
  <si>
    <t>183510</t>
  </si>
  <si>
    <t>200007000</t>
  </si>
  <si>
    <t>C-70.50</t>
  </si>
  <si>
    <t>200007050</t>
  </si>
  <si>
    <t>18668: Construct the Army Aviation Support Facility (AASF), Sandston</t>
  </si>
  <si>
    <t>Construct the Army Aviation Support Facility (AASF), Sandston</t>
  </si>
  <si>
    <t>Construct New Army Aviation Support Facility (AASF)</t>
  </si>
  <si>
    <t>C-71.10</t>
  </si>
  <si>
    <t>200007110</t>
  </si>
  <si>
    <t>18677: Renovate Facilities at Camp Pendleton to House Job ChalleNGe Program</t>
  </si>
  <si>
    <t>Renovate Facilities at Camp Pendleton to House Job ChalleNGe Program</t>
  </si>
  <si>
    <t>Provide design funds for renovation of facilities at the State Military Reserve to house the Job ChalleNGe Program</t>
  </si>
  <si>
    <t>C-71.20</t>
  </si>
  <si>
    <t>200007120</t>
  </si>
  <si>
    <t>18683: Provide planning funds to prepare for federal project funding</t>
  </si>
  <si>
    <t>185000</t>
  </si>
  <si>
    <t>200007200</t>
  </si>
  <si>
    <t>Provide Additional Maintenance Reserve for NSU and VSU</t>
  </si>
  <si>
    <t>200007300</t>
  </si>
  <si>
    <t>C-73.50</t>
  </si>
  <si>
    <t>200007350</t>
  </si>
  <si>
    <t>Central Capital Planning Pool</t>
  </si>
  <si>
    <t>200007500</t>
  </si>
  <si>
    <t>Adjust nongeneral fund appropriation in 2022 public education construction pool</t>
  </si>
  <si>
    <t>200007600</t>
  </si>
  <si>
    <t>Adjust 2022 State Agency Capital Pool</t>
  </si>
  <si>
    <t>C-76.50</t>
  </si>
  <si>
    <t>200007650</t>
  </si>
  <si>
    <t>18672: 2023 Capital Construction Pool</t>
  </si>
  <si>
    <t>2023 Capital Construction Pool</t>
  </si>
  <si>
    <t>200007700</t>
  </si>
  <si>
    <t>200007800</t>
  </si>
  <si>
    <t>C-79.50</t>
  </si>
  <si>
    <t>200007950</t>
  </si>
  <si>
    <t>18646: 2022 Capital Supplement Pool</t>
  </si>
  <si>
    <t>2022 Capital Supplement Pool</t>
  </si>
  <si>
    <t>Provide additional supplemental pool funding</t>
  </si>
  <si>
    <t>200008000</t>
  </si>
  <si>
    <t>200008100</t>
  </si>
  <si>
    <t>C-81.50</t>
  </si>
  <si>
    <t>200008150</t>
  </si>
  <si>
    <t>18640: Improvements at Thomas Jefferson National Accelerator Facility</t>
  </si>
  <si>
    <t>Improvements at Thomas Jefferson National Accelerator Facility</t>
  </si>
  <si>
    <t xml:space="preserve">High Performance Data Facility (HPDF) Project at Jefferson Lab </t>
  </si>
  <si>
    <t>191000</t>
  </si>
  <si>
    <t>200008600</t>
  </si>
  <si>
    <t>09191</t>
  </si>
  <si>
    <t>2022-2024 Commonwealth of Virginia Amended Budget</t>
  </si>
  <si>
    <t>2023 Session - HB 1400 / SB 800 Introduced</t>
  </si>
  <si>
    <t>Filters for 2022-2024 Biennium Amended Capital Outlay Details (HB 1400 / SB 800 Introduced - 2023 Session)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</si>
</sst>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6" formatCode="&quot;$&quot;#,##0_);[Red]\(&quot;$&quot;#,##0\)"/>
  </numFmts>
  <fonts count="6"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u/>
      <sz val="11"/>
      <color theme="1"/>
      <name val="Calibri"/>
      <family val="2"/>
      <scheme val="minor"/>
    </font>
    <font>
      <b/>
      <i/>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7">
    <xf numFmtId="0" fontId="0" fillId="0" borderId="0" xfId="0"/>
    <xf numFmtId="0" fontId="2" fillId="0" borderId="0" xfId="0" applyFont="1"/>
    <xf numFmtId="0" fontId="3" fillId="0" borderId="0" xfId="0" applyFont="1"/>
    <xf numFmtId="0" fontId="1" fillId="0" borderId="0" xfId="0" applyFont="1"/>
    <xf numFmtId="6" fontId="1" fillId="0" borderId="0" xfId="0" applyNumberFormat="1" applyFont="1"/>
    <xf numFmtId="0" fontId="0" fillId="0" borderId="0" xfId="0" applyFont="1" applyAlignment="1">
      <alignment horizontal="left" indent="1"/>
    </xf>
    <xf numFmtId="0" fontId="4" fillId="0" borderId="0" xfId="0" applyFont="1" applyAlignment="1">
      <alignment horizontal="center"/>
    </xf>
    <xf numFmtId="0" fontId="1" fillId="0" borderId="0" xfId="0" applyFont="1" applyAlignment="1">
      <alignment horizontal="right"/>
    </xf>
    <xf numFmtId="6" fontId="1" fillId="0" borderId="0" xfId="0" applyNumberFormat="1" applyFont="1" applyAlignment="1">
      <alignment horizontal="center"/>
    </xf>
    <xf numFmtId="4" fontId="1" fillId="0" borderId="0" xfId="0" applyNumberFormat="1" applyFont="1" applyAlignment="1">
      <alignment horizontal="center"/>
    </xf>
    <xf numFmtId="0" fontId="5" fillId="0" borderId="0" xfId="0" applyFont="1"/>
    <xf numFmtId="6" fontId="0" fillId="0" borderId="0" xfId="0" applyNumberFormat="1"/>
    <xf numFmtId="0" fontId="0" fillId="0" borderId="0" xfId="0" applyAlignment="1">
      <alignment vertical="top"/>
    </xf>
    <xf numFmtId="6" fontId="0" fillId="0" borderId="0" xfId="0" applyNumberFormat="1" applyAlignment="1">
      <alignment vertical="top"/>
    </xf>
    <xf numFmtId="0" fontId="0" fillId="0" borderId="0" xfId="0" applyAlignment="1">
      <alignment horizontal="center" vertical="top"/>
    </xf>
    <xf numFmtId="0" fontId="0" fillId="0" borderId="0" xfId="0" applyAlignment="1">
      <alignment vertical="top" wrapText="1"/>
    </xf>
    <xf numFmtId="0" fontId="0" fillId="0" borderId="0" xfId="0" applyAlignment="1">
      <alignment horizontal="center" vertical="top" wrapText="1"/>
    </xf>
  </cellXfs>
  <cellStyles count="1">
    <cellStyle name="Normal" xfId="0" builtinId="0"/>
  </cellStyles>
  <dxfs count="24">
    <dxf>
      <alignment horizontal="center" vertical="top" textRotation="0" wrapText="0" indent="0" justifyLastLine="0" shrinkToFit="0" readingOrder="0"/>
    </dxf>
    <dxf>
      <fill>
        <patternFill patternType="solid">
          <fgColor theme="4" tint="0.79998168889431442"/>
          <bgColor theme="4" tint="0.79998168889431442"/>
        </patternFill>
      </fill>
    </dxf>
    <dxf>
      <fill>
        <patternFill patternType="solid">
          <fgColor theme="4" tint="0.79992065187536243"/>
          <bgColor rgb="FFF0F0F0"/>
        </patternFill>
      </fill>
    </dxf>
    <dxf>
      <font>
        <b/>
        <color theme="1"/>
      </font>
    </dxf>
    <dxf>
      <font>
        <b/>
        <color theme="1"/>
      </font>
    </dxf>
    <dxf>
      <font>
        <b/>
        <color theme="1"/>
      </font>
      <border>
        <top style="double">
          <color theme="4"/>
        </top>
      </border>
    </dxf>
    <dxf>
      <font>
        <b/>
        <color theme="0"/>
      </font>
      <fill>
        <patternFill patternType="solid">
          <fgColor theme="4"/>
          <bgColor rgb="FF78909C"/>
        </patternFill>
      </fill>
      <border>
        <vertical style="thin">
          <color theme="0"/>
        </vertical>
      </border>
    </dxf>
    <dxf>
      <font>
        <color theme="1"/>
      </font>
      <border>
        <left style="thin">
          <color theme="2" tint="-0.24994659260841701"/>
        </left>
        <right style="thin">
          <color theme="2" tint="-0.24994659260841701"/>
        </right>
        <top style="thin">
          <color theme="2" tint="-0.24994659260841701"/>
        </top>
        <bottom style="thin">
          <color theme="2" tint="-0.24994659260841701"/>
        </bottom>
        <vertical style="thin">
          <color theme="2" tint="-0.24994659260841701"/>
        </vertical>
        <horizontal style="thin">
          <color theme="2" tint="-0.24994659260841701"/>
        </horizontal>
      </border>
    </dxf>
    <dxf>
      <numFmt numFmtId="10" formatCode="&quot;$&quot;#,##0_);[Red]\(&quot;$&quot;#,##0\)"/>
    </dxf>
    <dxf>
      <numFmt numFmtId="10" formatCode="&quot;$&quot;#,##0_);[Red]\(&quot;$&quot;#,##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s>
  <tableStyles count="2" defaultTableStyle="TableStyleMedium2" defaultPivotStyle="PivotStyleLight16">
    <tableStyle name="SlicerStyleDark1 2" pivot="0" table="0" count="10" xr9:uid="{00000000-0011-0000-FFFF-FFFF00000000}">
      <tableStyleElement type="wholeTable" dxfId="23"/>
      <tableStyleElement type="headerRow" dxfId="22"/>
    </tableStyle>
    <tableStyle name="TableStyleMedium2 2" pivot="0" count="7" xr9:uid="{00000000-0011-0000-FFFF-FFFF01000000}">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s>
  <colors>
    <mruColors>
      <color rgb="FF78909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rgb="FF78909C"/>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6.xml"/><Relationship Id="rId13" Type="http://schemas.openxmlformats.org/officeDocument/2006/relationships/customXml" Target="../customXml/item1.xml"/><Relationship Id="rId3" Type="http://schemas.microsoft.com/office/2007/relationships/slicerCache" Target="slicerCaches/slicerCache1.xml"/><Relationship Id="rId7" Type="http://schemas.microsoft.com/office/2007/relationships/slicerCache" Target="slicerCaches/slicerCache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sharedStrings" Target="sharedStrings.xml"/><Relationship Id="rId5" Type="http://schemas.microsoft.com/office/2007/relationships/slicerCache" Target="slicerCaches/slicerCache3.xml"/><Relationship Id="rId10" Type="http://schemas.openxmlformats.org/officeDocument/2006/relationships/styles" Target="styles.xml"/><Relationship Id="rId4" Type="http://schemas.microsoft.com/office/2007/relationships/slicerCache" Target="slicerCaches/slicerCache2.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88900</xdr:colOff>
      <xdr:row>24</xdr:row>
      <xdr:rowOff>6350</xdr:rowOff>
    </xdr:from>
    <xdr:to>
      <xdr:col>5</xdr:col>
      <xdr:colOff>704850</xdr:colOff>
      <xdr:row>43</xdr:row>
      <xdr:rowOff>69850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88900" y="4425950"/>
          <a:ext cx="4114800" cy="3562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Filter Instructions</a:t>
          </a:r>
        </a:p>
        <a:p>
          <a:endParaRPr lang="en-US" sz="1100" b="1" u="sng"/>
        </a:p>
        <a:p>
          <a:r>
            <a:rPr lang="en-US" sz="1100" b="0" u="none"/>
            <a:t>- To</a:t>
          </a:r>
          <a:r>
            <a:rPr lang="en-US" sz="1100" b="0" u="none" baseline="0"/>
            <a:t> filter the data on the 2022-24 Amended Capital Details tab, select items on the Filters tab.  </a:t>
          </a:r>
        </a:p>
        <a:p>
          <a:endParaRPr lang="en-US" sz="1100" b="0" u="none" baseline="0"/>
        </a:p>
        <a:p>
          <a:r>
            <a:rPr lang="en-US" sz="1100" b="0" u="none" baseline="0"/>
            <a:t>- To clear filters for a specific category, click the filter button in the upper right corner of the slicer box: </a:t>
          </a:r>
        </a:p>
        <a:p>
          <a:endParaRPr lang="en-US" sz="1100" b="0" u="none" baseline="0"/>
        </a:p>
        <a:p>
          <a:r>
            <a:rPr lang="en-US" sz="1100" b="0" u="none" baseline="0"/>
            <a:t>- To mult-select items, hold the "Ctrl" key as you select items. </a:t>
          </a:r>
        </a:p>
        <a:p>
          <a:endParaRPr lang="en-US" sz="1100" b="0" u="none" baseline="0"/>
        </a:p>
        <a:p>
          <a:r>
            <a:rPr lang="en-US" sz="1100" b="0" u="none" baseline="0"/>
            <a:t>- Click the </a:t>
          </a:r>
          <a:r>
            <a:rPr lang="en-US" sz="1100" b="0" baseline="0">
              <a:solidFill>
                <a:schemeClr val="dk1"/>
              </a:solidFill>
              <a:effectLst/>
              <a:latin typeface="+mn-lt"/>
              <a:ea typeface="+mn-ea"/>
              <a:cs typeface="+mn-cs"/>
            </a:rPr>
            <a:t>2022-24 Amended Capital Details </a:t>
          </a:r>
          <a:r>
            <a:rPr lang="en-US" sz="1100" b="0" u="none" baseline="0"/>
            <a:t>tab to view filtered information.</a:t>
          </a:r>
        </a:p>
        <a:p>
          <a:endParaRPr lang="en-US" sz="1100" b="0" u="none" baseline="0"/>
        </a:p>
        <a:p>
          <a:endParaRPr lang="en-US" sz="1100" b="0" u="none"/>
        </a:p>
      </xdr:txBody>
    </xdr:sp>
    <xdr:clientData/>
  </xdr:twoCellAnchor>
  <xdr:twoCellAnchor editAs="oneCell">
    <xdr:from>
      <xdr:col>3</xdr:col>
      <xdr:colOff>381000</xdr:colOff>
      <xdr:row>29</xdr:row>
      <xdr:rowOff>127000</xdr:rowOff>
    </xdr:from>
    <xdr:to>
      <xdr:col>3</xdr:col>
      <xdr:colOff>600005</xdr:colOff>
      <xdr:row>31</xdr:row>
      <xdr:rowOff>60502</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a:stretch>
          <a:fillRect/>
        </a:stretch>
      </xdr:blipFill>
      <xdr:spPr>
        <a:xfrm>
          <a:off x="2209800" y="5467350"/>
          <a:ext cx="219005" cy="301802"/>
        </a:xfrm>
        <a:prstGeom prst="rect">
          <a:avLst/>
        </a:prstGeom>
      </xdr:spPr>
    </xdr:pic>
    <xdr:clientData/>
  </xdr:twoCellAnchor>
  <xdr:twoCellAnchor editAs="absolute">
    <xdr:from>
      <xdr:col>0</xdr:col>
      <xdr:colOff>31750</xdr:colOff>
      <xdr:row>4</xdr:row>
      <xdr:rowOff>44450</xdr:rowOff>
    </xdr:from>
    <xdr:to>
      <xdr:col>3</xdr:col>
      <xdr:colOff>82550</xdr:colOff>
      <xdr:row>17</xdr:row>
      <xdr:rowOff>174625</xdr:rowOff>
    </xdr:to>
    <mc:AlternateContent xmlns:mc="http://schemas.openxmlformats.org/markup-compatibility/2006">
      <mc:Choice xmlns:sle15="http://schemas.microsoft.com/office/drawing/2012/slicer" Requires="sle15">
        <xdr:graphicFrame macro="">
          <xdr:nvGraphicFramePr>
            <xdr:cNvPr id="15" name="Secretarial Area 1">
              <a:extLst>
                <a:ext uri="{FF2B5EF4-FFF2-40B4-BE49-F238E27FC236}">
                  <a16:creationId xmlns:a16="http://schemas.microsoft.com/office/drawing/2014/main" id="{0FA176E9-26F3-41B1-A574-29F9EDE5C32B}"/>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cretarial Area 1"/>
            </a:graphicData>
          </a:graphic>
        </xdr:graphicFrame>
      </mc:Choice>
      <mc:Fallback>
        <xdr:sp macro="" textlink="">
          <xdr:nvSpPr>
            <xdr:cNvPr id="0" name=""/>
            <xdr:cNvSpPr>
              <a:spLocks noTextEdit="1"/>
            </xdr:cNvSpPr>
          </xdr:nvSpPr>
          <xdr:spPr>
            <a:xfrm>
              <a:off x="31750" y="781050"/>
              <a:ext cx="1879600" cy="25241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146050</xdr:colOff>
      <xdr:row>4</xdr:row>
      <xdr:rowOff>57150</xdr:rowOff>
    </xdr:from>
    <xdr:to>
      <xdr:col>8</xdr:col>
      <xdr:colOff>63500</xdr:colOff>
      <xdr:row>18</xdr:row>
      <xdr:rowOff>3175</xdr:rowOff>
    </xdr:to>
    <mc:AlternateContent xmlns:mc="http://schemas.openxmlformats.org/markup-compatibility/2006">
      <mc:Choice xmlns:sle15="http://schemas.microsoft.com/office/drawing/2012/slicer" Requires="sle15">
        <xdr:graphicFrame macro="">
          <xdr:nvGraphicFramePr>
            <xdr:cNvPr id="19" name="Agency 1">
              <a:extLst>
                <a:ext uri="{FF2B5EF4-FFF2-40B4-BE49-F238E27FC236}">
                  <a16:creationId xmlns:a16="http://schemas.microsoft.com/office/drawing/2014/main" id="{FDB9CB53-C66F-440F-B39D-9A8DFE53E03B}"/>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Agency 1"/>
            </a:graphicData>
          </a:graphic>
        </xdr:graphicFrame>
      </mc:Choice>
      <mc:Fallback>
        <xdr:sp macro="" textlink="">
          <xdr:nvSpPr>
            <xdr:cNvPr id="0" name=""/>
            <xdr:cNvSpPr>
              <a:spLocks noTextEdit="1"/>
            </xdr:cNvSpPr>
          </xdr:nvSpPr>
          <xdr:spPr>
            <a:xfrm>
              <a:off x="1974850" y="793750"/>
              <a:ext cx="4464050" cy="25241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127000</xdr:colOff>
      <xdr:row>4</xdr:row>
      <xdr:rowOff>57150</xdr:rowOff>
    </xdr:from>
    <xdr:to>
      <xdr:col>15</xdr:col>
      <xdr:colOff>25400</xdr:colOff>
      <xdr:row>31</xdr:row>
      <xdr:rowOff>171450</xdr:rowOff>
    </xdr:to>
    <mc:AlternateContent xmlns:mc="http://schemas.openxmlformats.org/markup-compatibility/2006">
      <mc:Choice xmlns:sle15="http://schemas.microsoft.com/office/drawing/2012/slicer" Requires="sle15">
        <xdr:graphicFrame macro="">
          <xdr:nvGraphicFramePr>
            <xdr:cNvPr id="20" name="Project 1">
              <a:extLst>
                <a:ext uri="{FF2B5EF4-FFF2-40B4-BE49-F238E27FC236}">
                  <a16:creationId xmlns:a16="http://schemas.microsoft.com/office/drawing/2014/main" id="{BBF8C1CD-8153-4DD9-8ED1-7F5E717B830C}"/>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Project 1"/>
            </a:graphicData>
          </a:graphic>
        </xdr:graphicFrame>
      </mc:Choice>
      <mc:Fallback>
        <xdr:sp macro="" textlink="">
          <xdr:nvSpPr>
            <xdr:cNvPr id="0" name=""/>
            <xdr:cNvSpPr>
              <a:spLocks noTextEdit="1"/>
            </xdr:cNvSpPr>
          </xdr:nvSpPr>
          <xdr:spPr>
            <a:xfrm>
              <a:off x="6502400" y="793750"/>
              <a:ext cx="4165600" cy="50863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57150</xdr:colOff>
      <xdr:row>18</xdr:row>
      <xdr:rowOff>44451</xdr:rowOff>
    </xdr:from>
    <xdr:to>
      <xdr:col>3</xdr:col>
      <xdr:colOff>57150</xdr:colOff>
      <xdr:row>22</xdr:row>
      <xdr:rowOff>114301</xdr:rowOff>
    </xdr:to>
    <mc:AlternateContent xmlns:mc="http://schemas.openxmlformats.org/markup-compatibility/2006">
      <mc:Choice xmlns:sle15="http://schemas.microsoft.com/office/drawing/2012/slicer" Requires="sle15">
        <xdr:graphicFrame macro="">
          <xdr:nvGraphicFramePr>
            <xdr:cNvPr id="21" name="GF / NGF 1">
              <a:extLst>
                <a:ext uri="{FF2B5EF4-FFF2-40B4-BE49-F238E27FC236}">
                  <a16:creationId xmlns:a16="http://schemas.microsoft.com/office/drawing/2014/main" id="{C95462F2-8DEA-475F-9C3D-06478016FAFD}"/>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GF / NGF 1"/>
            </a:graphicData>
          </a:graphic>
        </xdr:graphicFrame>
      </mc:Choice>
      <mc:Fallback>
        <xdr:sp macro="" textlink="">
          <xdr:nvSpPr>
            <xdr:cNvPr id="0" name=""/>
            <xdr:cNvSpPr>
              <a:spLocks noTextEdit="1"/>
            </xdr:cNvSpPr>
          </xdr:nvSpPr>
          <xdr:spPr>
            <a:xfrm>
              <a:off x="57150" y="3359151"/>
              <a:ext cx="1828800" cy="8064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539750</xdr:colOff>
      <xdr:row>18</xdr:row>
      <xdr:rowOff>44450</xdr:rowOff>
    </xdr:from>
    <xdr:to>
      <xdr:col>8</xdr:col>
      <xdr:colOff>38100</xdr:colOff>
      <xdr:row>31</xdr:row>
      <xdr:rowOff>174625</xdr:rowOff>
    </xdr:to>
    <mc:AlternateContent xmlns:mc="http://schemas.openxmlformats.org/markup-compatibility/2006">
      <mc:Choice xmlns:sle15="http://schemas.microsoft.com/office/drawing/2012/slicer" Requires="sle15">
        <xdr:graphicFrame macro="">
          <xdr:nvGraphicFramePr>
            <xdr:cNvPr id="22" name="Fund Group 1">
              <a:extLst>
                <a:ext uri="{FF2B5EF4-FFF2-40B4-BE49-F238E27FC236}">
                  <a16:creationId xmlns:a16="http://schemas.microsoft.com/office/drawing/2014/main" id="{1FFCD18D-CDF1-4C77-8170-5F8FF62E0D04}"/>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und Group 1"/>
            </a:graphicData>
          </a:graphic>
        </xdr:graphicFrame>
      </mc:Choice>
      <mc:Fallback>
        <xdr:sp macro="" textlink="">
          <xdr:nvSpPr>
            <xdr:cNvPr id="0" name=""/>
            <xdr:cNvSpPr>
              <a:spLocks noTextEdit="1"/>
            </xdr:cNvSpPr>
          </xdr:nvSpPr>
          <xdr:spPr>
            <a:xfrm>
              <a:off x="4038600" y="3359150"/>
              <a:ext cx="2374900" cy="25241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133350</xdr:colOff>
      <xdr:row>18</xdr:row>
      <xdr:rowOff>57151</xdr:rowOff>
    </xdr:from>
    <xdr:to>
      <xdr:col>5</xdr:col>
      <xdr:colOff>488950</xdr:colOff>
      <xdr:row>22</xdr:row>
      <xdr:rowOff>127001</xdr:rowOff>
    </xdr:to>
    <mc:AlternateContent xmlns:mc="http://schemas.openxmlformats.org/markup-compatibility/2006">
      <mc:Choice xmlns:sle15="http://schemas.microsoft.com/office/drawing/2012/slicer" Requires="sle15">
        <xdr:graphicFrame macro="">
          <xdr:nvGraphicFramePr>
            <xdr:cNvPr id="23" name="Session / Chapter 1">
              <a:extLst>
                <a:ext uri="{FF2B5EF4-FFF2-40B4-BE49-F238E27FC236}">
                  <a16:creationId xmlns:a16="http://schemas.microsoft.com/office/drawing/2014/main" id="{467C016C-C5BA-420F-9F1B-52799303AE16}"/>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ssion / Chapter 1"/>
            </a:graphicData>
          </a:graphic>
        </xdr:graphicFrame>
      </mc:Choice>
      <mc:Fallback>
        <xdr:sp macro="" textlink="">
          <xdr:nvSpPr>
            <xdr:cNvPr id="0" name=""/>
            <xdr:cNvSpPr>
              <a:spLocks noTextEdit="1"/>
            </xdr:cNvSpPr>
          </xdr:nvSpPr>
          <xdr:spPr>
            <a:xfrm>
              <a:off x="1962150" y="3371851"/>
              <a:ext cx="2025650" cy="8064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retarial_Area" xr10:uid="{607D539A-BA91-4A8B-B8F5-57A0EFFB9640}" sourceName="Secretarial Area">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gency" xr10:uid="{5034EDF9-0D26-4FDC-B180-92BD44CB63E7}" sourceName="Agency">
  <extLst>
    <x:ext xmlns:x15="http://schemas.microsoft.com/office/spreadsheetml/2010/11/main" uri="{2F2917AC-EB37-4324-AD4E-5DD8C200BD13}">
      <x15:tableSlicerCache tableId="1" column="4"/>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ject" xr10:uid="{EF57E173-CD66-4016-8E31-52C6FFF881F4}" sourceName="Project">
  <extLst>
    <x:ext xmlns:x15="http://schemas.microsoft.com/office/spreadsheetml/2010/11/main" uri="{2F2917AC-EB37-4324-AD4E-5DD8C200BD13}">
      <x15:tableSlicerCache tableId="1" column="10"/>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F___NGF" xr10:uid="{2054F148-BDB3-4FD6-9AE5-B4E21ED6902E}" sourceName="GF / NGF">
  <extLst>
    <x:ext xmlns:x15="http://schemas.microsoft.com/office/spreadsheetml/2010/11/main" uri="{2F2917AC-EB37-4324-AD4E-5DD8C200BD13}">
      <x15:tableSlicerCache tableId="1" column="13"/>
    </x:ex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nd_Group" xr10:uid="{94438440-4187-4995-B6C2-8A57278C65FF}" sourceName="Fund Group">
  <extLst>
    <x:ext xmlns:x15="http://schemas.microsoft.com/office/spreadsheetml/2010/11/main" uri="{2F2917AC-EB37-4324-AD4E-5DD8C200BD13}">
      <x15:tableSlicerCache tableId="1" column="15"/>
    </x:ex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ssion___Chapter" xr10:uid="{B6815542-E55F-435C-9F79-AB007D29ED2B}" sourceName="Session / Chapter">
  <extLst>
    <x:ext xmlns:x15="http://schemas.microsoft.com/office/spreadsheetml/2010/11/main" uri="{2F2917AC-EB37-4324-AD4E-5DD8C200BD13}">
      <x15:tableSlicerCache tableId="1" column="2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cretarial Area 1" xr10:uid="{1D238975-6900-43B7-AE8A-8A8BCE273F9B}" cache="Slicer_Secretarial_Area" caption="Secretarial Area" style="SlicerStyleDark1 2" lockedPosition="1" rowHeight="182880"/>
  <slicer name="Agency 1" xr10:uid="{7B348EEE-7DD3-4292-834C-5B92DEBFA5CE}" cache="Slicer_Agency" caption="Agency" columnCount="2" style="SlicerStyleDark1 2" lockedPosition="1" rowHeight="182880"/>
  <slicer name="Project 1" xr10:uid="{BC1C048C-E4B8-4C2E-BE5A-3D86385AB6FA}" cache="Slicer_Project" caption="Project" startItem="10" style="SlicerStyleDark1 2" lockedPosition="1" rowHeight="182880"/>
  <slicer name="GF / NGF 1" xr10:uid="{9D56D17A-E7F6-4574-8246-D80C9EF1F35A}" cache="Slicer_GF___NGF" caption="GF / NGF" style="SlicerStyleDark1 2" lockedPosition="1" rowHeight="182880"/>
  <slicer name="Fund Group 1" xr10:uid="{B3C4B96C-B36D-4DEA-A18D-51FD09BFB206}" cache="Slicer_Fund_Group" caption="Fund Group" style="SlicerStyleDark1 2" lockedPosition="1" rowHeight="182880"/>
  <slicer name="Session / Chapter 1" xr10:uid="{C0ABB0DF-379A-455D-8631-3033D1D53C6B}" cache="Slicer_Session___Chapter" caption="Session / Chapter" style="SlicerStyleDark1 2" lockedPosition="1" rowHeight="18288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C094C48-D579-429E-8EC9-8AD1C76B5C68}" name="Tbl_AmendedCap" displayName="Tbl_AmendedCap" ref="B4:Y137" totalsRowShown="0" headerRowDxfId="0">
  <autoFilter ref="B4:Y137" xr:uid="{75CC321C-0EF8-48C9-95E8-A4651571351C}"/>
  <tableColumns count="24">
    <tableColumn id="1" xr3:uid="{004E9B70-300C-456D-BEDA-DE5B3A242833}" name="Secretarial Area" dataDxfId="21"/>
    <tableColumn id="2" xr3:uid="{0310D228-631B-42A8-BEC6-465FA9AEB15E}" name="Secretarial Area Code"/>
    <tableColumn id="3" xr3:uid="{550B9FE3-D549-4ABB-94C1-936B84E462DB}" name="Sec Area Sort"/>
    <tableColumn id="4" xr3:uid="{392ACFCA-FFA3-4FDE-A099-9F9FC8A9089D}" name="Agency"/>
    <tableColumn id="5" xr3:uid="{E5333023-0D09-4EF9-89FB-DAFD23210DF0}" name="Agy Code"/>
    <tableColumn id="6" xr3:uid="{7D04A833-081B-4999-9019-D24EA3B08136}" name="Agy Sort" dataDxfId="20"/>
    <tableColumn id="7" xr3:uid="{A15DF57B-3F29-4E56-8E98-3EADC53B8DAA}" name="Agency Name" dataDxfId="19"/>
    <tableColumn id="8" xr3:uid="{3A6D9C71-47E7-4205-9A39-D260EBD69360}" name="Item"/>
    <tableColumn id="9" xr3:uid="{4175A747-E40B-4805-B2BD-7490B3DC8C8E}" name="Item Sort"/>
    <tableColumn id="10" xr3:uid="{01947D0D-73A5-4448-B2BA-C7B271D198E3}" name="Project"/>
    <tableColumn id="11" xr3:uid="{ACC21AFF-8589-4526-8153-CC6AFA5449B1}" name="Project Code"/>
    <tableColumn id="12" xr3:uid="{858863FE-7DF4-4FAF-8241-F7790006B174}" name="Project Title" dataDxfId="18"/>
    <tableColumn id="13" xr3:uid="{479DC510-9085-488F-AFA7-8791DD97CDB6}" name="GF / NGF" dataDxfId="17"/>
    <tableColumn id="14" xr3:uid="{B37F3F5C-5DF5-4958-BFAA-65CC2FE1577E}" name="Fund Group Code" dataDxfId="16"/>
    <tableColumn id="15" xr3:uid="{FCFE2F12-F0A7-49C5-A95F-4420EA7B6037}" name="Fund Group" dataDxfId="15"/>
    <tableColumn id="16" xr3:uid="{6E667C0F-052C-4C2D-89A3-E5C2E8AA8AB4}" name="Fund"/>
    <tableColumn id="17" xr3:uid="{69BD0D68-F96C-4841-94D5-FA75292EC4CA}" name="Fund Detail Code" dataDxfId="14"/>
    <tableColumn id="18" xr3:uid="{919B27DE-2D39-47D1-9E4D-E71D0EF8C9CA}" name="Fund Detail Name" dataDxfId="13"/>
    <tableColumn id="19" xr3:uid="{C325A6E2-84CC-4141-A75D-A47E35962567}" name="Session" dataDxfId="12"/>
    <tableColumn id="20" xr3:uid="{1B061A5A-8577-4ED8-A70E-BD072D746659}" name="Session Sort"/>
    <tableColumn id="21" xr3:uid="{2D500B28-E198-4016-92B1-21914FB30B59}" name="Session / Chapter" dataDxfId="11"/>
    <tableColumn id="22" xr3:uid="{CC13C8E4-D658-4EF3-BB90-588E61016026}" name="Title" dataDxfId="10"/>
    <tableColumn id="23" xr3:uid="{45048DD6-FD52-4926-AEA2-44BD10A14C2C}" name="FY 2023" dataDxfId="9"/>
    <tableColumn id="24" xr3:uid="{5F2DA0F7-85FD-4055-88E5-1BAE8EA47425}" name="FY 2024" dataDxfId="8"/>
  </tableColumns>
  <tableStyleInfo name="TableStyleMedium2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
  <sheetViews>
    <sheetView showGridLines="0" tabSelected="1" workbookViewId="0">
      <pane ySplit="4" topLeftCell="A5" activePane="bottomLeft" state="frozen"/>
      <selection pane="bottomLeft" activeCell="A3" sqref="A3"/>
    </sheetView>
  </sheetViews>
  <sheetFormatPr defaultRowHeight="14.5" x14ac:dyDescent="0.35"/>
  <cols>
    <col min="5" max="6" width="15.1796875" bestFit="1" customWidth="1"/>
    <col min="7" max="8" width="13" bestFit="1" customWidth="1"/>
  </cols>
  <sheetData>
    <row r="1" spans="1:8" x14ac:dyDescent="0.35">
      <c r="A1" s="3" t="s">
        <v>606</v>
      </c>
    </row>
    <row r="2" spans="1:8" x14ac:dyDescent="0.35">
      <c r="A2" s="5" t="s">
        <v>86</v>
      </c>
    </row>
    <row r="3" spans="1:8" x14ac:dyDescent="0.35">
      <c r="E3" s="6" t="s">
        <v>301</v>
      </c>
      <c r="F3" s="6" t="s">
        <v>302</v>
      </c>
      <c r="G3" s="6"/>
      <c r="H3" s="6"/>
    </row>
    <row r="4" spans="1:8" x14ac:dyDescent="0.35">
      <c r="D4" s="7" t="s">
        <v>87</v>
      </c>
      <c r="E4" s="8">
        <f>SUBTOTAL(109,Tbl_AmendedCap[FY 2023])</f>
        <v>3249463803</v>
      </c>
      <c r="F4" s="8">
        <f>SUBTOTAL(109,Tbl_AmendedCap[FY 2024])</f>
        <v>949325360</v>
      </c>
      <c r="G4" s="9"/>
      <c r="H4" s="9"/>
    </row>
  </sheetData>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7EB27-63FC-4C44-AB40-9B91E6E9E5E1}">
  <dimension ref="B1:Y137"/>
  <sheetViews>
    <sheetView showGridLines="0" workbookViewId="0">
      <pane ySplit="4" topLeftCell="A6" activePane="bottomLeft" state="frozen"/>
      <selection pane="bottomLeft" activeCell="A13" sqref="A13"/>
    </sheetView>
  </sheetViews>
  <sheetFormatPr defaultRowHeight="14.5" x14ac:dyDescent="0.35"/>
  <cols>
    <col min="1" max="1" width="0.81640625" customWidth="1"/>
    <col min="2" max="2" width="15.90625" customWidth="1"/>
    <col min="3" max="3" width="21.1796875" hidden="1" customWidth="1"/>
    <col min="4" max="4" width="14.08984375" hidden="1" customWidth="1"/>
    <col min="5" max="5" width="25.54296875" customWidth="1"/>
    <col min="6" max="6" width="10.81640625" hidden="1" customWidth="1"/>
    <col min="7" max="7" width="10" hidden="1" customWidth="1"/>
    <col min="8" max="8" width="57" hidden="1" customWidth="1"/>
    <col min="9" max="9" width="9.26953125" bestFit="1" customWidth="1"/>
    <col min="10" max="10" width="10.90625" hidden="1" customWidth="1"/>
    <col min="11" max="11" width="34.81640625" customWidth="1"/>
    <col min="12" max="12" width="13.81640625" hidden="1" customWidth="1"/>
    <col min="13" max="13" width="80.7265625" hidden="1" customWidth="1"/>
    <col min="14" max="14" width="10.453125" bestFit="1" customWidth="1"/>
    <col min="15" max="15" width="17.81640625" hidden="1" customWidth="1"/>
    <col min="16" max="16" width="14.7265625" customWidth="1"/>
    <col min="17" max="17" width="22.26953125" customWidth="1"/>
    <col min="18" max="18" width="17.453125" hidden="1" customWidth="1"/>
    <col min="19" max="19" width="28.81640625" hidden="1" customWidth="1"/>
    <col min="20" max="20" width="12.36328125" hidden="1" customWidth="1"/>
    <col min="21" max="21" width="13.1796875" hidden="1" customWidth="1"/>
    <col min="22" max="22" width="18.36328125" customWidth="1"/>
    <col min="23" max="23" width="29.08984375" customWidth="1"/>
    <col min="24" max="25" width="14.36328125" customWidth="1"/>
  </cols>
  <sheetData>
    <row r="1" spans="2:25" ht="18.5" x14ac:dyDescent="0.45">
      <c r="B1" s="1" t="s">
        <v>604</v>
      </c>
    </row>
    <row r="2" spans="2:25" ht="15.5" x14ac:dyDescent="0.35">
      <c r="B2" s="2" t="s">
        <v>605</v>
      </c>
    </row>
    <row r="3" spans="2:25" x14ac:dyDescent="0.35">
      <c r="B3" s="10" t="s">
        <v>191</v>
      </c>
      <c r="X3" s="4">
        <f>SUBTOTAL(109,Tbl_AmendedCap[FY 2023])</f>
        <v>3249463803</v>
      </c>
      <c r="Y3" s="4">
        <f>SUBTOTAL(109,Tbl_AmendedCap[FY 2024])</f>
        <v>949325360</v>
      </c>
    </row>
    <row r="4" spans="2:25" ht="25.5" customHeight="1" x14ac:dyDescent="0.35">
      <c r="B4" s="14" t="s">
        <v>0</v>
      </c>
      <c r="C4" s="14" t="s">
        <v>303</v>
      </c>
      <c r="D4" s="14" t="s">
        <v>1</v>
      </c>
      <c r="E4" s="14" t="s">
        <v>2</v>
      </c>
      <c r="F4" s="14" t="s">
        <v>3</v>
      </c>
      <c r="G4" s="14" t="s">
        <v>304</v>
      </c>
      <c r="H4" s="14" t="s">
        <v>305</v>
      </c>
      <c r="I4" s="14" t="s">
        <v>4</v>
      </c>
      <c r="J4" s="14" t="s">
        <v>5</v>
      </c>
      <c r="K4" s="14" t="s">
        <v>88</v>
      </c>
      <c r="L4" s="14" t="s">
        <v>89</v>
      </c>
      <c r="M4" s="14" t="s">
        <v>90</v>
      </c>
      <c r="N4" s="14" t="s">
        <v>91</v>
      </c>
      <c r="O4" s="14" t="s">
        <v>7</v>
      </c>
      <c r="P4" s="14" t="s">
        <v>6</v>
      </c>
      <c r="Q4" s="16" t="s">
        <v>8</v>
      </c>
      <c r="R4" s="14" t="s">
        <v>9</v>
      </c>
      <c r="S4" s="14" t="s">
        <v>306</v>
      </c>
      <c r="T4" s="14" t="s">
        <v>10</v>
      </c>
      <c r="U4" s="14" t="s">
        <v>11</v>
      </c>
      <c r="V4" s="14" t="s">
        <v>12</v>
      </c>
      <c r="W4" s="14" t="s">
        <v>307</v>
      </c>
      <c r="X4" s="14" t="s">
        <v>299</v>
      </c>
      <c r="Y4" s="14" t="s">
        <v>300</v>
      </c>
    </row>
    <row r="5" spans="2:25" ht="29" x14ac:dyDescent="0.35">
      <c r="B5" s="15" t="s">
        <v>21</v>
      </c>
      <c r="C5" s="14">
        <v>12</v>
      </c>
      <c r="D5" s="14">
        <v>4</v>
      </c>
      <c r="E5" s="15" t="s">
        <v>22</v>
      </c>
      <c r="F5" s="14">
        <v>194</v>
      </c>
      <c r="G5" s="14" t="s">
        <v>308</v>
      </c>
      <c r="H5" s="12" t="s">
        <v>23</v>
      </c>
      <c r="I5" s="14" t="s">
        <v>92</v>
      </c>
      <c r="J5" s="12" t="s">
        <v>309</v>
      </c>
      <c r="K5" s="15" t="s">
        <v>310</v>
      </c>
      <c r="L5" s="12">
        <v>18528</v>
      </c>
      <c r="M5" s="12" t="s">
        <v>311</v>
      </c>
      <c r="N5" s="14" t="s">
        <v>13</v>
      </c>
      <c r="O5" s="14" t="s">
        <v>312</v>
      </c>
      <c r="P5" s="15" t="s">
        <v>313</v>
      </c>
      <c r="Q5" s="15" t="s">
        <v>14</v>
      </c>
      <c r="R5" s="12" t="s">
        <v>314</v>
      </c>
      <c r="S5" s="12" t="s">
        <v>15</v>
      </c>
      <c r="T5" s="12" t="s">
        <v>315</v>
      </c>
      <c r="U5" s="12">
        <v>2022</v>
      </c>
      <c r="V5" s="16" t="s">
        <v>316</v>
      </c>
      <c r="W5" s="15" t="s">
        <v>317</v>
      </c>
      <c r="X5" s="13">
        <v>10820000</v>
      </c>
      <c r="Y5" s="13">
        <v>0</v>
      </c>
    </row>
    <row r="6" spans="2:25" ht="29" x14ac:dyDescent="0.35">
      <c r="B6" s="15" t="s">
        <v>21</v>
      </c>
      <c r="C6" s="14">
        <v>12</v>
      </c>
      <c r="D6" s="14">
        <v>4</v>
      </c>
      <c r="E6" s="15" t="s">
        <v>22</v>
      </c>
      <c r="F6" s="14">
        <v>194</v>
      </c>
      <c r="G6" s="14" t="s">
        <v>308</v>
      </c>
      <c r="H6" s="12" t="s">
        <v>23</v>
      </c>
      <c r="I6" s="14" t="s">
        <v>92</v>
      </c>
      <c r="J6" s="12" t="s">
        <v>309</v>
      </c>
      <c r="K6" s="15" t="s">
        <v>310</v>
      </c>
      <c r="L6" s="12">
        <v>18528</v>
      </c>
      <c r="M6" s="12" t="s">
        <v>311</v>
      </c>
      <c r="N6" s="14" t="s">
        <v>13</v>
      </c>
      <c r="O6" s="14" t="s">
        <v>312</v>
      </c>
      <c r="P6" s="15" t="s">
        <v>313</v>
      </c>
      <c r="Q6" s="15" t="s">
        <v>14</v>
      </c>
      <c r="R6" s="12" t="s">
        <v>314</v>
      </c>
      <c r="S6" s="12" t="s">
        <v>15</v>
      </c>
      <c r="T6" s="12" t="s">
        <v>318</v>
      </c>
      <c r="U6" s="12">
        <v>2023</v>
      </c>
      <c r="V6" s="16" t="s">
        <v>319</v>
      </c>
      <c r="W6" s="15" t="s">
        <v>192</v>
      </c>
      <c r="X6" s="13">
        <v>6000000</v>
      </c>
      <c r="Y6" s="13">
        <v>0</v>
      </c>
    </row>
    <row r="7" spans="2:25" ht="29" x14ac:dyDescent="0.35">
      <c r="B7" s="15" t="s">
        <v>21</v>
      </c>
      <c r="C7" s="14">
        <v>12</v>
      </c>
      <c r="D7" s="14">
        <v>4</v>
      </c>
      <c r="E7" s="15" t="s">
        <v>22</v>
      </c>
      <c r="F7" s="14">
        <v>194</v>
      </c>
      <c r="G7" s="14" t="s">
        <v>308</v>
      </c>
      <c r="H7" s="12" t="s">
        <v>23</v>
      </c>
      <c r="I7" s="14" t="s">
        <v>320</v>
      </c>
      <c r="J7" s="12" t="s">
        <v>321</v>
      </c>
      <c r="K7" s="15" t="s">
        <v>322</v>
      </c>
      <c r="L7" s="12">
        <v>18537</v>
      </c>
      <c r="M7" s="12" t="s">
        <v>323</v>
      </c>
      <c r="N7" s="14" t="s">
        <v>13</v>
      </c>
      <c r="O7" s="14" t="s">
        <v>312</v>
      </c>
      <c r="P7" s="15" t="s">
        <v>313</v>
      </c>
      <c r="Q7" s="15" t="s">
        <v>14</v>
      </c>
      <c r="R7" s="12" t="s">
        <v>314</v>
      </c>
      <c r="S7" s="12" t="s">
        <v>15</v>
      </c>
      <c r="T7" s="12" t="s">
        <v>315</v>
      </c>
      <c r="U7" s="12">
        <v>2022</v>
      </c>
      <c r="V7" s="16" t="s">
        <v>316</v>
      </c>
      <c r="W7" s="15" t="s">
        <v>317</v>
      </c>
      <c r="X7" s="13">
        <v>22500000</v>
      </c>
      <c r="Y7" s="13">
        <v>0</v>
      </c>
    </row>
    <row r="8" spans="2:25" ht="29" x14ac:dyDescent="0.35">
      <c r="B8" s="15" t="s">
        <v>21</v>
      </c>
      <c r="C8" s="14">
        <v>12</v>
      </c>
      <c r="D8" s="14">
        <v>4</v>
      </c>
      <c r="E8" s="15" t="s">
        <v>22</v>
      </c>
      <c r="F8" s="14">
        <v>194</v>
      </c>
      <c r="G8" s="14" t="s">
        <v>308</v>
      </c>
      <c r="H8" s="12" t="s">
        <v>23</v>
      </c>
      <c r="I8" s="14" t="s">
        <v>320</v>
      </c>
      <c r="J8" s="12" t="s">
        <v>321</v>
      </c>
      <c r="K8" s="15" t="s">
        <v>322</v>
      </c>
      <c r="L8" s="12">
        <v>18537</v>
      </c>
      <c r="M8" s="12" t="s">
        <v>323</v>
      </c>
      <c r="N8" s="14" t="s">
        <v>13</v>
      </c>
      <c r="O8" s="14" t="s">
        <v>312</v>
      </c>
      <c r="P8" s="15" t="s">
        <v>313</v>
      </c>
      <c r="Q8" s="15" t="s">
        <v>14</v>
      </c>
      <c r="R8" s="12" t="s">
        <v>314</v>
      </c>
      <c r="S8" s="12" t="s">
        <v>15</v>
      </c>
      <c r="T8" s="12" t="s">
        <v>318</v>
      </c>
      <c r="U8" s="12">
        <v>2023</v>
      </c>
      <c r="V8" s="16" t="s">
        <v>319</v>
      </c>
      <c r="W8" s="15" t="s">
        <v>324</v>
      </c>
      <c r="X8" s="13">
        <v>16000000</v>
      </c>
      <c r="Y8" s="13">
        <v>0</v>
      </c>
    </row>
    <row r="9" spans="2:25" ht="43.5" x14ac:dyDescent="0.35">
      <c r="B9" s="15" t="s">
        <v>21</v>
      </c>
      <c r="C9" s="14">
        <v>12</v>
      </c>
      <c r="D9" s="14">
        <v>4</v>
      </c>
      <c r="E9" s="15" t="s">
        <v>22</v>
      </c>
      <c r="F9" s="14">
        <v>194</v>
      </c>
      <c r="G9" s="14" t="s">
        <v>308</v>
      </c>
      <c r="H9" s="12" t="s">
        <v>23</v>
      </c>
      <c r="I9" s="14" t="s">
        <v>325</v>
      </c>
      <c r="J9" s="12" t="s">
        <v>326</v>
      </c>
      <c r="K9" s="15" t="s">
        <v>327</v>
      </c>
      <c r="L9" s="12">
        <v>18648</v>
      </c>
      <c r="M9" s="12" t="s">
        <v>328</v>
      </c>
      <c r="N9" s="14" t="s">
        <v>13</v>
      </c>
      <c r="O9" s="14" t="s">
        <v>312</v>
      </c>
      <c r="P9" s="15" t="s">
        <v>313</v>
      </c>
      <c r="Q9" s="15" t="s">
        <v>14</v>
      </c>
      <c r="R9" s="12" t="s">
        <v>314</v>
      </c>
      <c r="S9" s="12" t="s">
        <v>15</v>
      </c>
      <c r="T9" s="12" t="s">
        <v>315</v>
      </c>
      <c r="U9" s="12">
        <v>2022</v>
      </c>
      <c r="V9" s="16" t="s">
        <v>316</v>
      </c>
      <c r="W9" s="15" t="s">
        <v>317</v>
      </c>
      <c r="X9" s="13">
        <v>5800000</v>
      </c>
      <c r="Y9" s="13">
        <v>0</v>
      </c>
    </row>
    <row r="10" spans="2:25" ht="29" x14ac:dyDescent="0.35">
      <c r="B10" s="15" t="s">
        <v>21</v>
      </c>
      <c r="C10" s="14">
        <v>12</v>
      </c>
      <c r="D10" s="14">
        <v>4</v>
      </c>
      <c r="E10" s="15" t="s">
        <v>22</v>
      </c>
      <c r="F10" s="14">
        <v>194</v>
      </c>
      <c r="G10" s="14" t="s">
        <v>308</v>
      </c>
      <c r="H10" s="12" t="s">
        <v>23</v>
      </c>
      <c r="I10" s="14" t="s">
        <v>329</v>
      </c>
      <c r="J10" s="12" t="s">
        <v>330</v>
      </c>
      <c r="K10" s="15" t="s">
        <v>331</v>
      </c>
      <c r="L10" s="12">
        <v>18647</v>
      </c>
      <c r="M10" s="12" t="s">
        <v>332</v>
      </c>
      <c r="N10" s="14" t="s">
        <v>13</v>
      </c>
      <c r="O10" s="14" t="s">
        <v>312</v>
      </c>
      <c r="P10" s="15" t="s">
        <v>313</v>
      </c>
      <c r="Q10" s="15" t="s">
        <v>14</v>
      </c>
      <c r="R10" s="12" t="s">
        <v>314</v>
      </c>
      <c r="S10" s="12" t="s">
        <v>15</v>
      </c>
      <c r="T10" s="12" t="s">
        <v>315</v>
      </c>
      <c r="U10" s="12">
        <v>2022</v>
      </c>
      <c r="V10" s="16" t="s">
        <v>316</v>
      </c>
      <c r="W10" s="15" t="s">
        <v>317</v>
      </c>
      <c r="X10" s="13">
        <v>7029000</v>
      </c>
      <c r="Y10" s="13">
        <v>0</v>
      </c>
    </row>
    <row r="11" spans="2:25" ht="29" x14ac:dyDescent="0.35">
      <c r="B11" s="15" t="s">
        <v>21</v>
      </c>
      <c r="C11" s="14">
        <v>12</v>
      </c>
      <c r="D11" s="14">
        <v>4</v>
      </c>
      <c r="E11" s="15" t="s">
        <v>22</v>
      </c>
      <c r="F11" s="14">
        <v>194</v>
      </c>
      <c r="G11" s="14" t="s">
        <v>308</v>
      </c>
      <c r="H11" s="12" t="s">
        <v>23</v>
      </c>
      <c r="I11" s="14" t="s">
        <v>333</v>
      </c>
      <c r="J11" s="12" t="s">
        <v>334</v>
      </c>
      <c r="K11" s="15" t="s">
        <v>335</v>
      </c>
      <c r="L11" s="12">
        <v>18649</v>
      </c>
      <c r="M11" s="12" t="s">
        <v>336</v>
      </c>
      <c r="N11" s="14" t="s">
        <v>13</v>
      </c>
      <c r="O11" s="14" t="s">
        <v>312</v>
      </c>
      <c r="P11" s="15" t="s">
        <v>313</v>
      </c>
      <c r="Q11" s="15" t="s">
        <v>14</v>
      </c>
      <c r="R11" s="12" t="s">
        <v>314</v>
      </c>
      <c r="S11" s="12" t="s">
        <v>15</v>
      </c>
      <c r="T11" s="12" t="s">
        <v>315</v>
      </c>
      <c r="U11" s="12">
        <v>2022</v>
      </c>
      <c r="V11" s="16" t="s">
        <v>316</v>
      </c>
      <c r="W11" s="15" t="s">
        <v>317</v>
      </c>
      <c r="X11" s="13">
        <v>6810000</v>
      </c>
      <c r="Y11" s="13">
        <v>0</v>
      </c>
    </row>
    <row r="12" spans="2:25" ht="29" x14ac:dyDescent="0.35">
      <c r="B12" s="15" t="s">
        <v>21</v>
      </c>
      <c r="C12" s="14">
        <v>12</v>
      </c>
      <c r="D12" s="14">
        <v>4</v>
      </c>
      <c r="E12" s="15" t="s">
        <v>22</v>
      </c>
      <c r="F12" s="14">
        <v>194</v>
      </c>
      <c r="G12" s="14" t="s">
        <v>308</v>
      </c>
      <c r="H12" s="12" t="s">
        <v>23</v>
      </c>
      <c r="I12" s="14" t="s">
        <v>333</v>
      </c>
      <c r="J12" s="12" t="s">
        <v>334</v>
      </c>
      <c r="K12" s="15" t="s">
        <v>335</v>
      </c>
      <c r="L12" s="12">
        <v>18649</v>
      </c>
      <c r="M12" s="12" t="s">
        <v>336</v>
      </c>
      <c r="N12" s="14" t="s">
        <v>13</v>
      </c>
      <c r="O12" s="14" t="s">
        <v>312</v>
      </c>
      <c r="P12" s="15" t="s">
        <v>313</v>
      </c>
      <c r="Q12" s="15" t="s">
        <v>14</v>
      </c>
      <c r="R12" s="12" t="s">
        <v>314</v>
      </c>
      <c r="S12" s="12" t="s">
        <v>15</v>
      </c>
      <c r="T12" s="12" t="s">
        <v>318</v>
      </c>
      <c r="U12" s="12">
        <v>2023</v>
      </c>
      <c r="V12" s="16" t="s">
        <v>319</v>
      </c>
      <c r="W12" s="15" t="s">
        <v>336</v>
      </c>
      <c r="X12" s="13">
        <v>3422000</v>
      </c>
      <c r="Y12" s="13">
        <v>0</v>
      </c>
    </row>
    <row r="13" spans="2:25" ht="29" x14ac:dyDescent="0.35">
      <c r="B13" s="15" t="s">
        <v>21</v>
      </c>
      <c r="C13" s="14">
        <v>12</v>
      </c>
      <c r="D13" s="14">
        <v>4</v>
      </c>
      <c r="E13" s="15" t="s">
        <v>22</v>
      </c>
      <c r="F13" s="14">
        <v>194</v>
      </c>
      <c r="G13" s="14" t="s">
        <v>308</v>
      </c>
      <c r="H13" s="12" t="s">
        <v>23</v>
      </c>
      <c r="I13" s="14" t="s">
        <v>337</v>
      </c>
      <c r="J13" s="12" t="s">
        <v>338</v>
      </c>
      <c r="K13" s="15" t="s">
        <v>339</v>
      </c>
      <c r="L13" s="12">
        <v>18686</v>
      </c>
      <c r="M13" s="12" t="s">
        <v>340</v>
      </c>
      <c r="N13" s="14" t="s">
        <v>13</v>
      </c>
      <c r="O13" s="14" t="s">
        <v>312</v>
      </c>
      <c r="P13" s="15" t="s">
        <v>313</v>
      </c>
      <c r="Q13" s="15" t="s">
        <v>14</v>
      </c>
      <c r="R13" s="12" t="s">
        <v>314</v>
      </c>
      <c r="S13" s="12" t="s">
        <v>15</v>
      </c>
      <c r="T13" s="12" t="s">
        <v>318</v>
      </c>
      <c r="U13" s="12">
        <v>2023</v>
      </c>
      <c r="V13" s="16" t="s">
        <v>319</v>
      </c>
      <c r="W13" s="15" t="s">
        <v>340</v>
      </c>
      <c r="X13" s="13">
        <v>4100000</v>
      </c>
      <c r="Y13" s="13">
        <v>0</v>
      </c>
    </row>
    <row r="14" spans="2:25" x14ac:dyDescent="0.35">
      <c r="B14" t="s">
        <v>24</v>
      </c>
      <c r="C14">
        <v>19</v>
      </c>
      <c r="D14">
        <v>5</v>
      </c>
      <c r="E14" t="s">
        <v>25</v>
      </c>
      <c r="F14">
        <v>411</v>
      </c>
      <c r="G14" t="s">
        <v>341</v>
      </c>
      <c r="H14" t="s">
        <v>26</v>
      </c>
      <c r="I14" t="s">
        <v>95</v>
      </c>
      <c r="J14" t="s">
        <v>342</v>
      </c>
      <c r="K14" t="s">
        <v>193</v>
      </c>
      <c r="L14">
        <v>18588</v>
      </c>
      <c r="M14" t="s">
        <v>194</v>
      </c>
      <c r="N14" t="s">
        <v>16</v>
      </c>
      <c r="O14" t="s">
        <v>343</v>
      </c>
      <c r="P14" t="s">
        <v>344</v>
      </c>
      <c r="Q14" t="s">
        <v>93</v>
      </c>
      <c r="R14" t="s">
        <v>345</v>
      </c>
      <c r="S14" t="s">
        <v>94</v>
      </c>
      <c r="T14" t="s">
        <v>315</v>
      </c>
      <c r="U14">
        <v>2022</v>
      </c>
      <c r="V14" t="s">
        <v>316</v>
      </c>
      <c r="W14" t="s">
        <v>317</v>
      </c>
      <c r="X14" s="11">
        <v>1060000</v>
      </c>
      <c r="Y14" s="11">
        <v>0</v>
      </c>
    </row>
    <row r="15" spans="2:25" ht="29" x14ac:dyDescent="0.35">
      <c r="B15" s="15" t="s">
        <v>24</v>
      </c>
      <c r="C15" s="14">
        <v>19</v>
      </c>
      <c r="D15" s="14">
        <v>5</v>
      </c>
      <c r="E15" s="15" t="s">
        <v>25</v>
      </c>
      <c r="F15" s="14">
        <v>411</v>
      </c>
      <c r="G15" s="14" t="s">
        <v>341</v>
      </c>
      <c r="H15" s="12" t="s">
        <v>26</v>
      </c>
      <c r="I15" s="14" t="s">
        <v>346</v>
      </c>
      <c r="J15" s="12" t="s">
        <v>347</v>
      </c>
      <c r="K15" s="15" t="s">
        <v>348</v>
      </c>
      <c r="L15" s="12">
        <v>18650</v>
      </c>
      <c r="M15" s="12" t="s">
        <v>349</v>
      </c>
      <c r="N15" s="14" t="s">
        <v>13</v>
      </c>
      <c r="O15" s="14" t="s">
        <v>312</v>
      </c>
      <c r="P15" s="15" t="s">
        <v>313</v>
      </c>
      <c r="Q15" s="15" t="s">
        <v>14</v>
      </c>
      <c r="R15" s="12" t="s">
        <v>314</v>
      </c>
      <c r="S15" s="12" t="s">
        <v>15</v>
      </c>
      <c r="T15" s="12" t="s">
        <v>315</v>
      </c>
      <c r="U15" s="12">
        <v>2022</v>
      </c>
      <c r="V15" s="16" t="s">
        <v>316</v>
      </c>
      <c r="W15" s="15" t="s">
        <v>317</v>
      </c>
      <c r="X15" s="13">
        <v>2500000</v>
      </c>
      <c r="Y15" s="13">
        <v>0</v>
      </c>
    </row>
    <row r="16" spans="2:25" x14ac:dyDescent="0.35">
      <c r="B16" t="s">
        <v>24</v>
      </c>
      <c r="C16">
        <v>19</v>
      </c>
      <c r="D16">
        <v>5</v>
      </c>
      <c r="E16" t="s">
        <v>25</v>
      </c>
      <c r="F16">
        <v>411</v>
      </c>
      <c r="G16" t="s">
        <v>341</v>
      </c>
      <c r="H16" t="s">
        <v>26</v>
      </c>
      <c r="I16" t="s">
        <v>98</v>
      </c>
      <c r="J16" t="s">
        <v>350</v>
      </c>
      <c r="K16" t="s">
        <v>195</v>
      </c>
      <c r="L16">
        <v>18589</v>
      </c>
      <c r="M16" t="s">
        <v>196</v>
      </c>
      <c r="N16" t="s">
        <v>16</v>
      </c>
      <c r="O16" t="s">
        <v>343</v>
      </c>
      <c r="P16" t="s">
        <v>344</v>
      </c>
      <c r="Q16" t="s">
        <v>93</v>
      </c>
      <c r="R16" t="s">
        <v>345</v>
      </c>
      <c r="S16" t="s">
        <v>94</v>
      </c>
      <c r="T16" t="s">
        <v>315</v>
      </c>
      <c r="U16">
        <v>2022</v>
      </c>
      <c r="V16" t="s">
        <v>316</v>
      </c>
      <c r="W16" t="s">
        <v>317</v>
      </c>
      <c r="X16" s="11">
        <v>800000</v>
      </c>
      <c r="Y16" s="11">
        <v>0</v>
      </c>
    </row>
    <row r="17" spans="2:25" x14ac:dyDescent="0.35">
      <c r="B17" t="s">
        <v>24</v>
      </c>
      <c r="C17">
        <v>19</v>
      </c>
      <c r="D17">
        <v>5</v>
      </c>
      <c r="E17" t="s">
        <v>25</v>
      </c>
      <c r="F17">
        <v>411</v>
      </c>
      <c r="G17" t="s">
        <v>341</v>
      </c>
      <c r="H17" t="s">
        <v>26</v>
      </c>
      <c r="I17" t="s">
        <v>351</v>
      </c>
      <c r="J17" t="s">
        <v>352</v>
      </c>
      <c r="K17" t="s">
        <v>353</v>
      </c>
      <c r="L17">
        <v>18671</v>
      </c>
      <c r="M17" t="s">
        <v>354</v>
      </c>
      <c r="N17" t="s">
        <v>16</v>
      </c>
      <c r="O17" t="s">
        <v>343</v>
      </c>
      <c r="P17" t="s">
        <v>344</v>
      </c>
      <c r="Q17" t="s">
        <v>93</v>
      </c>
      <c r="R17" t="s">
        <v>345</v>
      </c>
      <c r="S17" t="s">
        <v>94</v>
      </c>
      <c r="T17" t="s">
        <v>318</v>
      </c>
      <c r="U17">
        <v>2023</v>
      </c>
      <c r="V17" t="s">
        <v>319</v>
      </c>
      <c r="W17" t="s">
        <v>355</v>
      </c>
      <c r="X17" s="11">
        <v>0</v>
      </c>
      <c r="Y17" s="11">
        <v>160000</v>
      </c>
    </row>
    <row r="18" spans="2:25" x14ac:dyDescent="0.35">
      <c r="B18" t="s">
        <v>24</v>
      </c>
      <c r="C18">
        <v>19</v>
      </c>
      <c r="D18">
        <v>5</v>
      </c>
      <c r="E18" t="s">
        <v>25</v>
      </c>
      <c r="F18">
        <v>411</v>
      </c>
      <c r="G18" t="s">
        <v>341</v>
      </c>
      <c r="H18" t="s">
        <v>26</v>
      </c>
      <c r="I18" t="s">
        <v>351</v>
      </c>
      <c r="J18" t="s">
        <v>352</v>
      </c>
      <c r="K18" t="s">
        <v>353</v>
      </c>
      <c r="L18">
        <v>18671</v>
      </c>
      <c r="M18" t="s">
        <v>354</v>
      </c>
      <c r="N18" t="s">
        <v>16</v>
      </c>
      <c r="O18" t="s">
        <v>356</v>
      </c>
      <c r="P18" t="s">
        <v>18</v>
      </c>
      <c r="Q18" t="s">
        <v>17</v>
      </c>
      <c r="R18" t="s">
        <v>357</v>
      </c>
      <c r="S18" t="s">
        <v>18</v>
      </c>
      <c r="T18" t="s">
        <v>318</v>
      </c>
      <c r="U18">
        <v>2023</v>
      </c>
      <c r="V18" t="s">
        <v>319</v>
      </c>
      <c r="W18" t="s">
        <v>355</v>
      </c>
      <c r="X18" s="11">
        <v>0</v>
      </c>
      <c r="Y18" s="11">
        <v>480000</v>
      </c>
    </row>
    <row r="19" spans="2:25" x14ac:dyDescent="0.35">
      <c r="B19" t="s">
        <v>27</v>
      </c>
      <c r="C19">
        <v>3</v>
      </c>
      <c r="D19">
        <v>7</v>
      </c>
      <c r="E19" t="s">
        <v>34</v>
      </c>
      <c r="F19">
        <v>204</v>
      </c>
      <c r="G19" t="s">
        <v>358</v>
      </c>
      <c r="H19" t="s">
        <v>35</v>
      </c>
      <c r="I19" t="s">
        <v>99</v>
      </c>
      <c r="J19" t="s">
        <v>359</v>
      </c>
      <c r="K19" t="s">
        <v>197</v>
      </c>
      <c r="L19">
        <v>18590</v>
      </c>
      <c r="M19" t="s">
        <v>198</v>
      </c>
      <c r="N19" t="s">
        <v>16</v>
      </c>
      <c r="O19" t="s">
        <v>360</v>
      </c>
      <c r="P19" t="s">
        <v>361</v>
      </c>
      <c r="Q19" t="s">
        <v>96</v>
      </c>
      <c r="R19" t="s">
        <v>362</v>
      </c>
      <c r="S19" t="s">
        <v>97</v>
      </c>
      <c r="T19" t="s">
        <v>315</v>
      </c>
      <c r="U19">
        <v>2022</v>
      </c>
      <c r="V19" t="s">
        <v>316</v>
      </c>
      <c r="W19" t="s">
        <v>317</v>
      </c>
      <c r="X19" s="11">
        <v>7850000</v>
      </c>
      <c r="Y19" s="11">
        <v>0</v>
      </c>
    </row>
    <row r="20" spans="2:25" ht="29" x14ac:dyDescent="0.35">
      <c r="B20" s="15" t="s">
        <v>27</v>
      </c>
      <c r="C20" s="14">
        <v>3</v>
      </c>
      <c r="D20" s="14">
        <v>7</v>
      </c>
      <c r="E20" s="15" t="s">
        <v>34</v>
      </c>
      <c r="F20" s="14">
        <v>204</v>
      </c>
      <c r="G20" s="14" t="s">
        <v>358</v>
      </c>
      <c r="H20" s="12" t="s">
        <v>35</v>
      </c>
      <c r="I20" s="14" t="s">
        <v>102</v>
      </c>
      <c r="J20" s="12" t="s">
        <v>363</v>
      </c>
      <c r="K20" s="15" t="s">
        <v>199</v>
      </c>
      <c r="L20" s="12">
        <v>18591</v>
      </c>
      <c r="M20" s="12" t="s">
        <v>200</v>
      </c>
      <c r="N20" s="14" t="s">
        <v>13</v>
      </c>
      <c r="O20" s="14" t="s">
        <v>312</v>
      </c>
      <c r="P20" s="15" t="s">
        <v>313</v>
      </c>
      <c r="Q20" s="15" t="s">
        <v>14</v>
      </c>
      <c r="R20" s="12" t="s">
        <v>314</v>
      </c>
      <c r="S20" s="12" t="s">
        <v>15</v>
      </c>
      <c r="T20" s="12" t="s">
        <v>315</v>
      </c>
      <c r="U20" s="12">
        <v>2022</v>
      </c>
      <c r="V20" s="16" t="s">
        <v>316</v>
      </c>
      <c r="W20" s="15" t="s">
        <v>317</v>
      </c>
      <c r="X20" s="13">
        <v>5850000</v>
      </c>
      <c r="Y20" s="13">
        <v>0</v>
      </c>
    </row>
    <row r="21" spans="2:25" x14ac:dyDescent="0.35">
      <c r="B21" t="s">
        <v>27</v>
      </c>
      <c r="C21">
        <v>3</v>
      </c>
      <c r="D21">
        <v>7</v>
      </c>
      <c r="E21" t="s">
        <v>34</v>
      </c>
      <c r="F21">
        <v>204</v>
      </c>
      <c r="G21" t="s">
        <v>358</v>
      </c>
      <c r="H21" t="s">
        <v>35</v>
      </c>
      <c r="I21" t="s">
        <v>364</v>
      </c>
      <c r="J21" t="s">
        <v>365</v>
      </c>
      <c r="K21" t="s">
        <v>366</v>
      </c>
      <c r="L21">
        <v>18219</v>
      </c>
      <c r="M21" t="s">
        <v>367</v>
      </c>
      <c r="N21" t="s">
        <v>16</v>
      </c>
      <c r="O21" t="s">
        <v>360</v>
      </c>
      <c r="P21" t="s">
        <v>361</v>
      </c>
      <c r="Q21" t="s">
        <v>96</v>
      </c>
      <c r="R21" t="s">
        <v>362</v>
      </c>
      <c r="S21" t="s">
        <v>97</v>
      </c>
      <c r="T21" t="s">
        <v>318</v>
      </c>
      <c r="U21">
        <v>2023</v>
      </c>
      <c r="V21" t="s">
        <v>319</v>
      </c>
      <c r="W21" t="s">
        <v>367</v>
      </c>
      <c r="X21" s="11">
        <v>0</v>
      </c>
      <c r="Y21" s="11">
        <v>20000000</v>
      </c>
    </row>
    <row r="22" spans="2:25" ht="29" x14ac:dyDescent="0.35">
      <c r="B22" s="15" t="s">
        <v>27</v>
      </c>
      <c r="C22" s="14">
        <v>3</v>
      </c>
      <c r="D22" s="14">
        <v>7</v>
      </c>
      <c r="E22" s="15" t="s">
        <v>34</v>
      </c>
      <c r="F22" s="14">
        <v>204</v>
      </c>
      <c r="G22" s="14" t="s">
        <v>358</v>
      </c>
      <c r="H22" s="12" t="s">
        <v>35</v>
      </c>
      <c r="I22" s="14" t="s">
        <v>368</v>
      </c>
      <c r="J22" s="12" t="s">
        <v>369</v>
      </c>
      <c r="K22" s="15" t="s">
        <v>370</v>
      </c>
      <c r="L22" s="12">
        <v>18678</v>
      </c>
      <c r="M22" s="12" t="s">
        <v>371</v>
      </c>
      <c r="N22" s="14" t="s">
        <v>13</v>
      </c>
      <c r="O22" s="14" t="s">
        <v>312</v>
      </c>
      <c r="P22" s="15" t="s">
        <v>313</v>
      </c>
      <c r="Q22" s="15" t="s">
        <v>14</v>
      </c>
      <c r="R22" s="12" t="s">
        <v>314</v>
      </c>
      <c r="S22" s="12" t="s">
        <v>15</v>
      </c>
      <c r="T22" s="12" t="s">
        <v>318</v>
      </c>
      <c r="U22" s="12">
        <v>2023</v>
      </c>
      <c r="V22" s="16" t="s">
        <v>319</v>
      </c>
      <c r="W22" s="15" t="s">
        <v>372</v>
      </c>
      <c r="X22" s="13">
        <v>8000000</v>
      </c>
      <c r="Y22" s="13">
        <v>0</v>
      </c>
    </row>
    <row r="23" spans="2:25" ht="29" x14ac:dyDescent="0.35">
      <c r="B23" s="15" t="s">
        <v>27</v>
      </c>
      <c r="C23" s="14">
        <v>3</v>
      </c>
      <c r="D23" s="14">
        <v>7</v>
      </c>
      <c r="E23" s="15" t="s">
        <v>36</v>
      </c>
      <c r="F23" s="14">
        <v>247</v>
      </c>
      <c r="G23" s="14" t="s">
        <v>373</v>
      </c>
      <c r="H23" s="12" t="s">
        <v>37</v>
      </c>
      <c r="I23" s="14" t="s">
        <v>103</v>
      </c>
      <c r="J23" s="12" t="s">
        <v>374</v>
      </c>
      <c r="K23" s="15" t="s">
        <v>201</v>
      </c>
      <c r="L23" s="12">
        <v>18593</v>
      </c>
      <c r="M23" s="12" t="s">
        <v>202</v>
      </c>
      <c r="N23" s="14" t="s">
        <v>13</v>
      </c>
      <c r="O23" s="14" t="s">
        <v>312</v>
      </c>
      <c r="P23" s="15" t="s">
        <v>313</v>
      </c>
      <c r="Q23" s="15" t="s">
        <v>14</v>
      </c>
      <c r="R23" s="12" t="s">
        <v>314</v>
      </c>
      <c r="S23" s="12" t="s">
        <v>15</v>
      </c>
      <c r="T23" s="12" t="s">
        <v>315</v>
      </c>
      <c r="U23" s="12">
        <v>2022</v>
      </c>
      <c r="V23" s="16" t="s">
        <v>316</v>
      </c>
      <c r="W23" s="15" t="s">
        <v>317</v>
      </c>
      <c r="X23" s="13">
        <v>14250000</v>
      </c>
      <c r="Y23" s="13">
        <v>0</v>
      </c>
    </row>
    <row r="24" spans="2:25" x14ac:dyDescent="0.35">
      <c r="B24" t="s">
        <v>27</v>
      </c>
      <c r="C24">
        <v>3</v>
      </c>
      <c r="D24">
        <v>7</v>
      </c>
      <c r="E24" t="s">
        <v>36</v>
      </c>
      <c r="F24">
        <v>247</v>
      </c>
      <c r="G24" t="s">
        <v>373</v>
      </c>
      <c r="H24" t="s">
        <v>37</v>
      </c>
      <c r="I24" t="s">
        <v>103</v>
      </c>
      <c r="J24" t="s">
        <v>374</v>
      </c>
      <c r="K24" t="s">
        <v>201</v>
      </c>
      <c r="L24">
        <v>18593</v>
      </c>
      <c r="M24" t="s">
        <v>202</v>
      </c>
      <c r="N24" t="s">
        <v>16</v>
      </c>
      <c r="O24" t="s">
        <v>360</v>
      </c>
      <c r="P24" t="s">
        <v>361</v>
      </c>
      <c r="Q24" t="s">
        <v>96</v>
      </c>
      <c r="R24" t="s">
        <v>362</v>
      </c>
      <c r="S24" t="s">
        <v>97</v>
      </c>
      <c r="T24" t="s">
        <v>315</v>
      </c>
      <c r="U24">
        <v>2022</v>
      </c>
      <c r="V24" t="s">
        <v>316</v>
      </c>
      <c r="W24" t="s">
        <v>317</v>
      </c>
      <c r="X24" s="11">
        <v>9750000</v>
      </c>
      <c r="Y24" s="11">
        <v>0</v>
      </c>
    </row>
    <row r="25" spans="2:25" x14ac:dyDescent="0.35">
      <c r="B25" t="s">
        <v>27</v>
      </c>
      <c r="C25">
        <v>3</v>
      </c>
      <c r="D25">
        <v>7</v>
      </c>
      <c r="E25" t="s">
        <v>38</v>
      </c>
      <c r="F25">
        <v>216</v>
      </c>
      <c r="G25" t="s">
        <v>375</v>
      </c>
      <c r="H25" t="s">
        <v>39</v>
      </c>
      <c r="I25" t="s">
        <v>104</v>
      </c>
      <c r="J25" t="s">
        <v>376</v>
      </c>
      <c r="K25" t="s">
        <v>107</v>
      </c>
      <c r="L25">
        <v>17821</v>
      </c>
      <c r="M25" t="s">
        <v>108</v>
      </c>
      <c r="N25" t="s">
        <v>16</v>
      </c>
      <c r="O25" t="s">
        <v>377</v>
      </c>
      <c r="P25" t="s">
        <v>29</v>
      </c>
      <c r="Q25" t="s">
        <v>32</v>
      </c>
      <c r="R25" t="s">
        <v>378</v>
      </c>
      <c r="S25" t="s">
        <v>33</v>
      </c>
      <c r="T25" t="s">
        <v>315</v>
      </c>
      <c r="U25">
        <v>2022</v>
      </c>
      <c r="V25" t="s">
        <v>316</v>
      </c>
      <c r="W25" t="s">
        <v>317</v>
      </c>
      <c r="X25" s="11">
        <v>3000000</v>
      </c>
      <c r="Y25" s="11">
        <v>0</v>
      </c>
    </row>
    <row r="26" spans="2:25" ht="29" x14ac:dyDescent="0.35">
      <c r="B26" s="15" t="s">
        <v>27</v>
      </c>
      <c r="C26" s="14">
        <v>3</v>
      </c>
      <c r="D26" s="14">
        <v>7</v>
      </c>
      <c r="E26" s="15" t="s">
        <v>38</v>
      </c>
      <c r="F26" s="14">
        <v>216</v>
      </c>
      <c r="G26" s="14" t="s">
        <v>375</v>
      </c>
      <c r="H26" s="12" t="s">
        <v>39</v>
      </c>
      <c r="I26" s="14" t="s">
        <v>105</v>
      </c>
      <c r="J26" s="12" t="s">
        <v>379</v>
      </c>
      <c r="K26" s="15" t="s">
        <v>203</v>
      </c>
      <c r="L26" s="12">
        <v>18595</v>
      </c>
      <c r="M26" s="12" t="s">
        <v>204</v>
      </c>
      <c r="N26" s="14" t="s">
        <v>13</v>
      </c>
      <c r="O26" s="14" t="s">
        <v>312</v>
      </c>
      <c r="P26" s="15" t="s">
        <v>313</v>
      </c>
      <c r="Q26" s="15" t="s">
        <v>14</v>
      </c>
      <c r="R26" s="12" t="s">
        <v>314</v>
      </c>
      <c r="S26" s="12" t="s">
        <v>15</v>
      </c>
      <c r="T26" s="12" t="s">
        <v>315</v>
      </c>
      <c r="U26" s="12">
        <v>2022</v>
      </c>
      <c r="V26" s="16" t="s">
        <v>316</v>
      </c>
      <c r="W26" s="15" t="s">
        <v>317</v>
      </c>
      <c r="X26" s="13">
        <v>30190000</v>
      </c>
      <c r="Y26" s="13">
        <v>0</v>
      </c>
    </row>
    <row r="27" spans="2:25" x14ac:dyDescent="0.35">
      <c r="B27" t="s">
        <v>27</v>
      </c>
      <c r="C27">
        <v>3</v>
      </c>
      <c r="D27">
        <v>7</v>
      </c>
      <c r="E27" t="s">
        <v>38</v>
      </c>
      <c r="F27">
        <v>216</v>
      </c>
      <c r="G27" t="s">
        <v>375</v>
      </c>
      <c r="H27" t="s">
        <v>39</v>
      </c>
      <c r="I27" t="s">
        <v>105</v>
      </c>
      <c r="J27" t="s">
        <v>379</v>
      </c>
      <c r="K27" t="s">
        <v>203</v>
      </c>
      <c r="L27">
        <v>18595</v>
      </c>
      <c r="M27" t="s">
        <v>204</v>
      </c>
      <c r="N27" t="s">
        <v>16</v>
      </c>
      <c r="O27" t="s">
        <v>360</v>
      </c>
      <c r="P27" t="s">
        <v>361</v>
      </c>
      <c r="Q27" t="s">
        <v>96</v>
      </c>
      <c r="R27" t="s">
        <v>362</v>
      </c>
      <c r="S27" t="s">
        <v>97</v>
      </c>
      <c r="T27" t="s">
        <v>315</v>
      </c>
      <c r="U27">
        <v>2022</v>
      </c>
      <c r="V27" t="s">
        <v>316</v>
      </c>
      <c r="W27" t="s">
        <v>317</v>
      </c>
      <c r="X27" s="11">
        <v>12940000</v>
      </c>
      <c r="Y27" s="11">
        <v>0</v>
      </c>
    </row>
    <row r="28" spans="2:25" x14ac:dyDescent="0.35">
      <c r="B28" t="s">
        <v>27</v>
      </c>
      <c r="C28">
        <v>3</v>
      </c>
      <c r="D28">
        <v>7</v>
      </c>
      <c r="E28" t="s">
        <v>38</v>
      </c>
      <c r="F28">
        <v>216</v>
      </c>
      <c r="G28" t="s">
        <v>375</v>
      </c>
      <c r="H28" t="s">
        <v>39</v>
      </c>
      <c r="I28" t="s">
        <v>106</v>
      </c>
      <c r="J28" t="s">
        <v>380</v>
      </c>
      <c r="K28" t="s">
        <v>205</v>
      </c>
      <c r="L28">
        <v>18596</v>
      </c>
      <c r="M28" t="s">
        <v>206</v>
      </c>
      <c r="N28" t="s">
        <v>16</v>
      </c>
      <c r="O28" t="s">
        <v>377</v>
      </c>
      <c r="P28" t="s">
        <v>29</v>
      </c>
      <c r="Q28" t="s">
        <v>28</v>
      </c>
      <c r="R28" t="s">
        <v>381</v>
      </c>
      <c r="S28" t="s">
        <v>29</v>
      </c>
      <c r="T28" t="s">
        <v>315</v>
      </c>
      <c r="U28">
        <v>2022</v>
      </c>
      <c r="V28" t="s">
        <v>316</v>
      </c>
      <c r="W28" t="s">
        <v>317</v>
      </c>
      <c r="X28" s="11">
        <v>11000000</v>
      </c>
      <c r="Y28" s="11">
        <v>0</v>
      </c>
    </row>
    <row r="29" spans="2:25" x14ac:dyDescent="0.35">
      <c r="B29" t="s">
        <v>27</v>
      </c>
      <c r="C29">
        <v>3</v>
      </c>
      <c r="D29">
        <v>7</v>
      </c>
      <c r="E29" t="s">
        <v>38</v>
      </c>
      <c r="F29">
        <v>216</v>
      </c>
      <c r="G29" t="s">
        <v>375</v>
      </c>
      <c r="H29" t="s">
        <v>39</v>
      </c>
      <c r="I29" t="s">
        <v>106</v>
      </c>
      <c r="J29" t="s">
        <v>380</v>
      </c>
      <c r="K29" t="s">
        <v>205</v>
      </c>
      <c r="L29">
        <v>18596</v>
      </c>
      <c r="M29" t="s">
        <v>206</v>
      </c>
      <c r="N29" t="s">
        <v>16</v>
      </c>
      <c r="O29" t="s">
        <v>360</v>
      </c>
      <c r="P29" t="s">
        <v>361</v>
      </c>
      <c r="Q29" t="s">
        <v>100</v>
      </c>
      <c r="R29" t="s">
        <v>382</v>
      </c>
      <c r="S29" t="s">
        <v>101</v>
      </c>
      <c r="T29" t="s">
        <v>315</v>
      </c>
      <c r="U29">
        <v>2022</v>
      </c>
      <c r="V29" t="s">
        <v>316</v>
      </c>
      <c r="W29" t="s">
        <v>317</v>
      </c>
      <c r="X29" s="11">
        <v>55240000</v>
      </c>
      <c r="Y29" s="11">
        <v>0</v>
      </c>
    </row>
    <row r="30" spans="2:25" ht="29" x14ac:dyDescent="0.35">
      <c r="B30" s="15" t="s">
        <v>27</v>
      </c>
      <c r="C30" s="14">
        <v>3</v>
      </c>
      <c r="D30" s="14">
        <v>7</v>
      </c>
      <c r="E30" s="15" t="s">
        <v>40</v>
      </c>
      <c r="F30" s="14">
        <v>221</v>
      </c>
      <c r="G30" s="14" t="s">
        <v>383</v>
      </c>
      <c r="H30" s="12" t="s">
        <v>41</v>
      </c>
      <c r="I30" s="14" t="s">
        <v>109</v>
      </c>
      <c r="J30" s="12" t="s">
        <v>384</v>
      </c>
      <c r="K30" s="15" t="s">
        <v>207</v>
      </c>
      <c r="L30" s="12">
        <v>18599</v>
      </c>
      <c r="M30" s="12" t="s">
        <v>208</v>
      </c>
      <c r="N30" s="14" t="s">
        <v>13</v>
      </c>
      <c r="O30" s="14" t="s">
        <v>312</v>
      </c>
      <c r="P30" s="15" t="s">
        <v>313</v>
      </c>
      <c r="Q30" s="15" t="s">
        <v>14</v>
      </c>
      <c r="R30" s="12" t="s">
        <v>314</v>
      </c>
      <c r="S30" s="12" t="s">
        <v>15</v>
      </c>
      <c r="T30" s="12" t="s">
        <v>315</v>
      </c>
      <c r="U30" s="12">
        <v>2022</v>
      </c>
      <c r="V30" s="16" t="s">
        <v>316</v>
      </c>
      <c r="W30" s="15" t="s">
        <v>317</v>
      </c>
      <c r="X30" s="13">
        <v>2507201</v>
      </c>
      <c r="Y30" s="13">
        <v>0</v>
      </c>
    </row>
    <row r="31" spans="2:25" x14ac:dyDescent="0.35">
      <c r="B31" t="s">
        <v>27</v>
      </c>
      <c r="C31">
        <v>3</v>
      </c>
      <c r="D31">
        <v>7</v>
      </c>
      <c r="E31" t="s">
        <v>40</v>
      </c>
      <c r="F31">
        <v>221</v>
      </c>
      <c r="G31" t="s">
        <v>383</v>
      </c>
      <c r="H31" t="s">
        <v>41</v>
      </c>
      <c r="I31" t="s">
        <v>385</v>
      </c>
      <c r="J31" t="s">
        <v>386</v>
      </c>
      <c r="K31" t="s">
        <v>387</v>
      </c>
      <c r="L31">
        <v>18651</v>
      </c>
      <c r="M31" t="s">
        <v>388</v>
      </c>
      <c r="N31" t="s">
        <v>16</v>
      </c>
      <c r="O31" t="s">
        <v>377</v>
      </c>
      <c r="P31" t="s">
        <v>29</v>
      </c>
      <c r="Q31" t="s">
        <v>28</v>
      </c>
      <c r="R31" t="s">
        <v>381</v>
      </c>
      <c r="S31" t="s">
        <v>29</v>
      </c>
      <c r="T31" t="s">
        <v>315</v>
      </c>
      <c r="U31">
        <v>2022</v>
      </c>
      <c r="V31" t="s">
        <v>316</v>
      </c>
      <c r="W31" t="s">
        <v>317</v>
      </c>
      <c r="X31" s="11">
        <v>4500000</v>
      </c>
      <c r="Y31" s="11">
        <v>0</v>
      </c>
    </row>
    <row r="32" spans="2:25" x14ac:dyDescent="0.35">
      <c r="B32" t="s">
        <v>27</v>
      </c>
      <c r="C32">
        <v>3</v>
      </c>
      <c r="D32">
        <v>7</v>
      </c>
      <c r="E32" t="s">
        <v>40</v>
      </c>
      <c r="F32">
        <v>221</v>
      </c>
      <c r="G32" t="s">
        <v>383</v>
      </c>
      <c r="H32" t="s">
        <v>41</v>
      </c>
      <c r="I32" t="s">
        <v>389</v>
      </c>
      <c r="J32" t="s">
        <v>390</v>
      </c>
      <c r="K32" t="s">
        <v>391</v>
      </c>
      <c r="L32">
        <v>17549</v>
      </c>
      <c r="M32" t="s">
        <v>392</v>
      </c>
      <c r="N32" t="s">
        <v>16</v>
      </c>
      <c r="O32" t="s">
        <v>377</v>
      </c>
      <c r="P32" t="s">
        <v>29</v>
      </c>
      <c r="Q32" t="s">
        <v>30</v>
      </c>
      <c r="R32" t="s">
        <v>393</v>
      </c>
      <c r="S32" t="s">
        <v>31</v>
      </c>
      <c r="T32" t="s">
        <v>318</v>
      </c>
      <c r="U32">
        <v>2023</v>
      </c>
      <c r="V32" t="s">
        <v>319</v>
      </c>
      <c r="W32" t="s">
        <v>394</v>
      </c>
      <c r="X32" s="11">
        <v>10726126</v>
      </c>
      <c r="Y32" s="11">
        <v>0</v>
      </c>
    </row>
    <row r="33" spans="2:25" x14ac:dyDescent="0.35">
      <c r="B33" t="s">
        <v>27</v>
      </c>
      <c r="C33">
        <v>3</v>
      </c>
      <c r="D33">
        <v>7</v>
      </c>
      <c r="E33" t="s">
        <v>40</v>
      </c>
      <c r="F33">
        <v>221</v>
      </c>
      <c r="G33" t="s">
        <v>383</v>
      </c>
      <c r="H33" t="s">
        <v>41</v>
      </c>
      <c r="I33" t="s">
        <v>389</v>
      </c>
      <c r="J33" t="s">
        <v>390</v>
      </c>
      <c r="K33" t="s">
        <v>391</v>
      </c>
      <c r="L33">
        <v>17549</v>
      </c>
      <c r="M33" t="s">
        <v>392</v>
      </c>
      <c r="N33" t="s">
        <v>16</v>
      </c>
      <c r="O33" t="s">
        <v>360</v>
      </c>
      <c r="P33" t="s">
        <v>361</v>
      </c>
      <c r="Q33" t="s">
        <v>96</v>
      </c>
      <c r="R33" t="s">
        <v>362</v>
      </c>
      <c r="S33" t="s">
        <v>97</v>
      </c>
      <c r="T33" t="s">
        <v>318</v>
      </c>
      <c r="U33">
        <v>2023</v>
      </c>
      <c r="V33" t="s">
        <v>319</v>
      </c>
      <c r="W33" t="s">
        <v>394</v>
      </c>
      <c r="X33" s="11">
        <v>10000000</v>
      </c>
      <c r="Y33" s="11">
        <v>0</v>
      </c>
    </row>
    <row r="34" spans="2:25" x14ac:dyDescent="0.35">
      <c r="B34" t="s">
        <v>27</v>
      </c>
      <c r="C34">
        <v>3</v>
      </c>
      <c r="D34">
        <v>7</v>
      </c>
      <c r="E34" t="s">
        <v>40</v>
      </c>
      <c r="F34">
        <v>221</v>
      </c>
      <c r="G34" t="s">
        <v>383</v>
      </c>
      <c r="H34" t="s">
        <v>41</v>
      </c>
      <c r="I34" t="s">
        <v>395</v>
      </c>
      <c r="J34" t="s">
        <v>396</v>
      </c>
      <c r="K34" t="s">
        <v>397</v>
      </c>
      <c r="L34">
        <v>18670</v>
      </c>
      <c r="M34" t="s">
        <v>398</v>
      </c>
      <c r="N34" t="s">
        <v>16</v>
      </c>
      <c r="O34" t="s">
        <v>377</v>
      </c>
      <c r="P34" t="s">
        <v>29</v>
      </c>
      <c r="Q34" t="s">
        <v>28</v>
      </c>
      <c r="R34" t="s">
        <v>381</v>
      </c>
      <c r="S34" t="s">
        <v>29</v>
      </c>
      <c r="T34" t="s">
        <v>318</v>
      </c>
      <c r="U34">
        <v>2023</v>
      </c>
      <c r="V34" t="s">
        <v>319</v>
      </c>
      <c r="W34" t="s">
        <v>399</v>
      </c>
      <c r="X34" s="11">
        <v>10000000</v>
      </c>
      <c r="Y34" s="11">
        <v>0</v>
      </c>
    </row>
    <row r="35" spans="2:25" x14ac:dyDescent="0.35">
      <c r="B35" t="s">
        <v>27</v>
      </c>
      <c r="C35">
        <v>3</v>
      </c>
      <c r="D35">
        <v>7</v>
      </c>
      <c r="E35" t="s">
        <v>40</v>
      </c>
      <c r="F35">
        <v>221</v>
      </c>
      <c r="G35" t="s">
        <v>383</v>
      </c>
      <c r="H35" t="s">
        <v>41</v>
      </c>
      <c r="I35" t="s">
        <v>395</v>
      </c>
      <c r="J35" t="s">
        <v>396</v>
      </c>
      <c r="K35" t="s">
        <v>397</v>
      </c>
      <c r="L35">
        <v>18670</v>
      </c>
      <c r="M35" t="s">
        <v>398</v>
      </c>
      <c r="N35" t="s">
        <v>16</v>
      </c>
      <c r="O35" t="s">
        <v>377</v>
      </c>
      <c r="P35" t="s">
        <v>29</v>
      </c>
      <c r="Q35" t="s">
        <v>32</v>
      </c>
      <c r="R35" t="s">
        <v>378</v>
      </c>
      <c r="S35" t="s">
        <v>33</v>
      </c>
      <c r="T35" t="s">
        <v>318</v>
      </c>
      <c r="U35">
        <v>2023</v>
      </c>
      <c r="V35" t="s">
        <v>319</v>
      </c>
      <c r="W35" t="s">
        <v>399</v>
      </c>
      <c r="X35" s="11">
        <v>10000000</v>
      </c>
      <c r="Y35" s="11">
        <v>0</v>
      </c>
    </row>
    <row r="36" spans="2:25" ht="29" x14ac:dyDescent="0.35">
      <c r="B36" s="15" t="s">
        <v>27</v>
      </c>
      <c r="C36" s="14">
        <v>3</v>
      </c>
      <c r="D36" s="14">
        <v>7</v>
      </c>
      <c r="E36" s="15" t="s">
        <v>42</v>
      </c>
      <c r="F36" s="14">
        <v>217</v>
      </c>
      <c r="G36" s="14" t="s">
        <v>400</v>
      </c>
      <c r="H36" s="12" t="s">
        <v>43</v>
      </c>
      <c r="I36" s="14" t="s">
        <v>110</v>
      </c>
      <c r="J36" s="12" t="s">
        <v>401</v>
      </c>
      <c r="K36" s="15" t="s">
        <v>209</v>
      </c>
      <c r="L36" s="12">
        <v>18598</v>
      </c>
      <c r="M36" s="12" t="s">
        <v>210</v>
      </c>
      <c r="N36" s="14" t="s">
        <v>13</v>
      </c>
      <c r="O36" s="14" t="s">
        <v>312</v>
      </c>
      <c r="P36" s="15" t="s">
        <v>313</v>
      </c>
      <c r="Q36" s="15" t="s">
        <v>14</v>
      </c>
      <c r="R36" s="12" t="s">
        <v>314</v>
      </c>
      <c r="S36" s="12" t="s">
        <v>15</v>
      </c>
      <c r="T36" s="12" t="s">
        <v>315</v>
      </c>
      <c r="U36" s="12">
        <v>2022</v>
      </c>
      <c r="V36" s="16" t="s">
        <v>316</v>
      </c>
      <c r="W36" s="15" t="s">
        <v>317</v>
      </c>
      <c r="X36" s="13">
        <v>11200000</v>
      </c>
      <c r="Y36" s="13">
        <v>0</v>
      </c>
    </row>
    <row r="37" spans="2:25" x14ac:dyDescent="0.35">
      <c r="B37" t="s">
        <v>27</v>
      </c>
      <c r="C37">
        <v>3</v>
      </c>
      <c r="D37">
        <v>7</v>
      </c>
      <c r="E37" t="s">
        <v>42</v>
      </c>
      <c r="F37">
        <v>217</v>
      </c>
      <c r="G37" t="s">
        <v>400</v>
      </c>
      <c r="H37" t="s">
        <v>43</v>
      </c>
      <c r="I37" t="s">
        <v>110</v>
      </c>
      <c r="J37" t="s">
        <v>401</v>
      </c>
      <c r="K37" t="s">
        <v>209</v>
      </c>
      <c r="L37">
        <v>18598</v>
      </c>
      <c r="M37" t="s">
        <v>210</v>
      </c>
      <c r="N37" t="s">
        <v>16</v>
      </c>
      <c r="O37" t="s">
        <v>377</v>
      </c>
      <c r="P37" t="s">
        <v>29</v>
      </c>
      <c r="Q37" t="s">
        <v>32</v>
      </c>
      <c r="R37" t="s">
        <v>378</v>
      </c>
      <c r="S37" t="s">
        <v>33</v>
      </c>
      <c r="T37" t="s">
        <v>315</v>
      </c>
      <c r="U37">
        <v>2022</v>
      </c>
      <c r="V37" t="s">
        <v>316</v>
      </c>
      <c r="W37" t="s">
        <v>317</v>
      </c>
      <c r="X37" s="11">
        <v>4800000</v>
      </c>
      <c r="Y37" s="11">
        <v>0</v>
      </c>
    </row>
    <row r="38" spans="2:25" ht="29" x14ac:dyDescent="0.35">
      <c r="B38" s="15" t="s">
        <v>27</v>
      </c>
      <c r="C38" s="14">
        <v>3</v>
      </c>
      <c r="D38" s="14">
        <v>7</v>
      </c>
      <c r="E38" s="15" t="s">
        <v>42</v>
      </c>
      <c r="F38" s="14">
        <v>217</v>
      </c>
      <c r="G38" s="14" t="s">
        <v>400</v>
      </c>
      <c r="H38" s="12" t="s">
        <v>43</v>
      </c>
      <c r="I38" s="14" t="s">
        <v>111</v>
      </c>
      <c r="J38" s="12" t="s">
        <v>402</v>
      </c>
      <c r="K38" s="15" t="s">
        <v>211</v>
      </c>
      <c r="L38" s="12">
        <v>18600</v>
      </c>
      <c r="M38" s="12" t="s">
        <v>212</v>
      </c>
      <c r="N38" s="14" t="s">
        <v>13</v>
      </c>
      <c r="O38" s="14" t="s">
        <v>312</v>
      </c>
      <c r="P38" s="15" t="s">
        <v>313</v>
      </c>
      <c r="Q38" s="15" t="s">
        <v>14</v>
      </c>
      <c r="R38" s="12" t="s">
        <v>314</v>
      </c>
      <c r="S38" s="12" t="s">
        <v>15</v>
      </c>
      <c r="T38" s="12" t="s">
        <v>315</v>
      </c>
      <c r="U38" s="12">
        <v>2022</v>
      </c>
      <c r="V38" s="16" t="s">
        <v>316</v>
      </c>
      <c r="W38" s="15" t="s">
        <v>317</v>
      </c>
      <c r="X38" s="13">
        <v>15425000</v>
      </c>
      <c r="Y38" s="13">
        <v>0</v>
      </c>
    </row>
    <row r="39" spans="2:25" ht="29" x14ac:dyDescent="0.35">
      <c r="B39" s="15" t="s">
        <v>27</v>
      </c>
      <c r="C39" s="14">
        <v>3</v>
      </c>
      <c r="D39" s="14">
        <v>7</v>
      </c>
      <c r="E39" s="15" t="s">
        <v>44</v>
      </c>
      <c r="F39" s="14">
        <v>215</v>
      </c>
      <c r="G39" s="14" t="s">
        <v>403</v>
      </c>
      <c r="H39" s="12" t="s">
        <v>45</v>
      </c>
      <c r="I39" s="14" t="s">
        <v>112</v>
      </c>
      <c r="J39" s="12" t="s">
        <v>404</v>
      </c>
      <c r="K39" s="15" t="s">
        <v>213</v>
      </c>
      <c r="L39" s="12">
        <v>18601</v>
      </c>
      <c r="M39" s="12" t="s">
        <v>214</v>
      </c>
      <c r="N39" s="14" t="s">
        <v>13</v>
      </c>
      <c r="O39" s="14" t="s">
        <v>312</v>
      </c>
      <c r="P39" s="15" t="s">
        <v>313</v>
      </c>
      <c r="Q39" s="15" t="s">
        <v>14</v>
      </c>
      <c r="R39" s="12" t="s">
        <v>314</v>
      </c>
      <c r="S39" s="12" t="s">
        <v>15</v>
      </c>
      <c r="T39" s="12" t="s">
        <v>315</v>
      </c>
      <c r="U39" s="12">
        <v>2022</v>
      </c>
      <c r="V39" s="16" t="s">
        <v>316</v>
      </c>
      <c r="W39" s="15" t="s">
        <v>317</v>
      </c>
      <c r="X39" s="13">
        <v>11250000</v>
      </c>
      <c r="Y39" s="13">
        <v>0</v>
      </c>
    </row>
    <row r="40" spans="2:25" ht="29" x14ac:dyDescent="0.35">
      <c r="B40" s="15" t="s">
        <v>27</v>
      </c>
      <c r="C40" s="14">
        <v>3</v>
      </c>
      <c r="D40" s="14">
        <v>7</v>
      </c>
      <c r="E40" s="15" t="s">
        <v>405</v>
      </c>
      <c r="F40" s="14">
        <v>260</v>
      </c>
      <c r="G40" s="14" t="s">
        <v>406</v>
      </c>
      <c r="H40" s="12" t="s">
        <v>407</v>
      </c>
      <c r="I40" s="14" t="s">
        <v>408</v>
      </c>
      <c r="J40" s="12" t="s">
        <v>409</v>
      </c>
      <c r="K40" s="15" t="s">
        <v>410</v>
      </c>
      <c r="L40" s="12">
        <v>18679</v>
      </c>
      <c r="M40" s="12" t="s">
        <v>411</v>
      </c>
      <c r="N40" s="14" t="s">
        <v>13</v>
      </c>
      <c r="O40" s="14" t="s">
        <v>312</v>
      </c>
      <c r="P40" s="15" t="s">
        <v>313</v>
      </c>
      <c r="Q40" s="15" t="s">
        <v>14</v>
      </c>
      <c r="R40" s="12" t="s">
        <v>314</v>
      </c>
      <c r="S40" s="12" t="s">
        <v>15</v>
      </c>
      <c r="T40" s="12" t="s">
        <v>318</v>
      </c>
      <c r="U40" s="12">
        <v>2023</v>
      </c>
      <c r="V40" s="16" t="s">
        <v>319</v>
      </c>
      <c r="W40" s="15" t="s">
        <v>411</v>
      </c>
      <c r="X40" s="13">
        <v>4006002</v>
      </c>
      <c r="Y40" s="13">
        <v>0</v>
      </c>
    </row>
    <row r="41" spans="2:25" x14ac:dyDescent="0.35">
      <c r="B41" t="s">
        <v>27</v>
      </c>
      <c r="C41">
        <v>3</v>
      </c>
      <c r="D41">
        <v>7</v>
      </c>
      <c r="E41" t="s">
        <v>405</v>
      </c>
      <c r="F41">
        <v>260</v>
      </c>
      <c r="G41" t="s">
        <v>406</v>
      </c>
      <c r="H41" t="s">
        <v>407</v>
      </c>
      <c r="I41" t="s">
        <v>408</v>
      </c>
      <c r="J41" t="s">
        <v>409</v>
      </c>
      <c r="K41" t="s">
        <v>410</v>
      </c>
      <c r="L41">
        <v>18679</v>
      </c>
      <c r="M41" t="s">
        <v>411</v>
      </c>
      <c r="N41" t="s">
        <v>16</v>
      </c>
      <c r="O41" t="s">
        <v>377</v>
      </c>
      <c r="P41" t="s">
        <v>29</v>
      </c>
      <c r="Q41" t="s">
        <v>28</v>
      </c>
      <c r="R41" t="s">
        <v>381</v>
      </c>
      <c r="S41" t="s">
        <v>29</v>
      </c>
      <c r="T41" t="s">
        <v>318</v>
      </c>
      <c r="U41">
        <v>2023</v>
      </c>
      <c r="V41" t="s">
        <v>319</v>
      </c>
      <c r="W41" t="s">
        <v>411</v>
      </c>
      <c r="X41" s="11">
        <v>4006002</v>
      </c>
      <c r="Y41" s="11">
        <v>0</v>
      </c>
    </row>
    <row r="42" spans="2:25" x14ac:dyDescent="0.35">
      <c r="B42" t="s">
        <v>27</v>
      </c>
      <c r="C42">
        <v>3</v>
      </c>
      <c r="D42">
        <v>7</v>
      </c>
      <c r="E42" t="s">
        <v>46</v>
      </c>
      <c r="F42">
        <v>211</v>
      </c>
      <c r="G42" t="s">
        <v>412</v>
      </c>
      <c r="H42" t="s">
        <v>47</v>
      </c>
      <c r="I42" t="s">
        <v>113</v>
      </c>
      <c r="J42" t="s">
        <v>413</v>
      </c>
      <c r="K42" t="s">
        <v>215</v>
      </c>
      <c r="L42">
        <v>18542</v>
      </c>
      <c r="M42" t="s">
        <v>216</v>
      </c>
      <c r="N42" t="s">
        <v>16</v>
      </c>
      <c r="O42" t="s">
        <v>377</v>
      </c>
      <c r="P42" t="s">
        <v>29</v>
      </c>
      <c r="Q42" t="s">
        <v>32</v>
      </c>
      <c r="R42" t="s">
        <v>378</v>
      </c>
      <c r="S42" t="s">
        <v>33</v>
      </c>
      <c r="T42" t="s">
        <v>315</v>
      </c>
      <c r="U42">
        <v>2022</v>
      </c>
      <c r="V42" t="s">
        <v>316</v>
      </c>
      <c r="W42" t="s">
        <v>317</v>
      </c>
      <c r="X42" s="11">
        <v>1489179</v>
      </c>
      <c r="Y42" s="11">
        <v>0</v>
      </c>
    </row>
    <row r="43" spans="2:25" x14ac:dyDescent="0.35">
      <c r="B43" t="s">
        <v>27</v>
      </c>
      <c r="C43">
        <v>3</v>
      </c>
      <c r="D43">
        <v>7</v>
      </c>
      <c r="E43" t="s">
        <v>46</v>
      </c>
      <c r="F43">
        <v>211</v>
      </c>
      <c r="G43" t="s">
        <v>412</v>
      </c>
      <c r="H43" t="s">
        <v>47</v>
      </c>
      <c r="I43" t="s">
        <v>114</v>
      </c>
      <c r="J43" t="s">
        <v>414</v>
      </c>
      <c r="K43" t="s">
        <v>217</v>
      </c>
      <c r="L43">
        <v>18604</v>
      </c>
      <c r="M43" t="s">
        <v>218</v>
      </c>
      <c r="N43" t="s">
        <v>16</v>
      </c>
      <c r="O43" t="s">
        <v>377</v>
      </c>
      <c r="P43" t="s">
        <v>29</v>
      </c>
      <c r="Q43" t="s">
        <v>32</v>
      </c>
      <c r="R43" t="s">
        <v>378</v>
      </c>
      <c r="S43" t="s">
        <v>33</v>
      </c>
      <c r="T43" t="s">
        <v>315</v>
      </c>
      <c r="U43">
        <v>2022</v>
      </c>
      <c r="V43" t="s">
        <v>316</v>
      </c>
      <c r="W43" t="s">
        <v>317</v>
      </c>
      <c r="X43" s="11">
        <v>1000000</v>
      </c>
      <c r="Y43" s="11">
        <v>0</v>
      </c>
    </row>
    <row r="44" spans="2:25" ht="29" x14ac:dyDescent="0.35">
      <c r="B44" s="15" t="s">
        <v>27</v>
      </c>
      <c r="C44" s="14">
        <v>3</v>
      </c>
      <c r="D44" s="14">
        <v>7</v>
      </c>
      <c r="E44" s="15" t="s">
        <v>46</v>
      </c>
      <c r="F44" s="14">
        <v>211</v>
      </c>
      <c r="G44" s="14" t="s">
        <v>412</v>
      </c>
      <c r="H44" s="12" t="s">
        <v>47</v>
      </c>
      <c r="I44" s="14" t="s">
        <v>415</v>
      </c>
      <c r="J44" s="12" t="s">
        <v>416</v>
      </c>
      <c r="K44" s="15" t="s">
        <v>417</v>
      </c>
      <c r="L44" s="12">
        <v>18603</v>
      </c>
      <c r="M44" s="12" t="s">
        <v>418</v>
      </c>
      <c r="N44" s="14" t="s">
        <v>13</v>
      </c>
      <c r="O44" s="14" t="s">
        <v>312</v>
      </c>
      <c r="P44" s="15" t="s">
        <v>313</v>
      </c>
      <c r="Q44" s="15" t="s">
        <v>14</v>
      </c>
      <c r="R44" s="12" t="s">
        <v>314</v>
      </c>
      <c r="S44" s="12" t="s">
        <v>15</v>
      </c>
      <c r="T44" s="12" t="s">
        <v>315</v>
      </c>
      <c r="U44" s="12">
        <v>2022</v>
      </c>
      <c r="V44" s="16" t="s">
        <v>316</v>
      </c>
      <c r="W44" s="15" t="s">
        <v>317</v>
      </c>
      <c r="X44" s="13">
        <v>2110000</v>
      </c>
      <c r="Y44" s="13">
        <v>0</v>
      </c>
    </row>
    <row r="45" spans="2:25" ht="29" x14ac:dyDescent="0.35">
      <c r="B45" s="15" t="s">
        <v>27</v>
      </c>
      <c r="C45" s="14">
        <v>3</v>
      </c>
      <c r="D45" s="14">
        <v>7</v>
      </c>
      <c r="E45" s="15" t="s">
        <v>48</v>
      </c>
      <c r="F45" s="14">
        <v>208</v>
      </c>
      <c r="G45" s="14" t="s">
        <v>419</v>
      </c>
      <c r="H45" s="12" t="s">
        <v>49</v>
      </c>
      <c r="I45" s="14" t="s">
        <v>115</v>
      </c>
      <c r="J45" s="12" t="s">
        <v>420</v>
      </c>
      <c r="K45" s="15" t="s">
        <v>219</v>
      </c>
      <c r="L45" s="12">
        <v>18478</v>
      </c>
      <c r="M45" s="12" t="s">
        <v>220</v>
      </c>
      <c r="N45" s="14" t="s">
        <v>13</v>
      </c>
      <c r="O45" s="14" t="s">
        <v>312</v>
      </c>
      <c r="P45" s="15" t="s">
        <v>313</v>
      </c>
      <c r="Q45" s="15" t="s">
        <v>14</v>
      </c>
      <c r="R45" s="12" t="s">
        <v>314</v>
      </c>
      <c r="S45" s="12" t="s">
        <v>15</v>
      </c>
      <c r="T45" s="12" t="s">
        <v>315</v>
      </c>
      <c r="U45" s="12">
        <v>2022</v>
      </c>
      <c r="V45" s="16" t="s">
        <v>316</v>
      </c>
      <c r="W45" s="15" t="s">
        <v>317</v>
      </c>
      <c r="X45" s="13">
        <v>7300000</v>
      </c>
      <c r="Y45" s="13">
        <v>0</v>
      </c>
    </row>
    <row r="46" spans="2:25" x14ac:dyDescent="0.35">
      <c r="B46" t="s">
        <v>27</v>
      </c>
      <c r="C46">
        <v>3</v>
      </c>
      <c r="D46">
        <v>7</v>
      </c>
      <c r="E46" t="s">
        <v>48</v>
      </c>
      <c r="F46">
        <v>208</v>
      </c>
      <c r="G46" t="s">
        <v>419</v>
      </c>
      <c r="H46" t="s">
        <v>49</v>
      </c>
      <c r="I46" t="s">
        <v>116</v>
      </c>
      <c r="J46" t="s">
        <v>421</v>
      </c>
      <c r="K46" t="s">
        <v>221</v>
      </c>
      <c r="L46">
        <v>18605</v>
      </c>
      <c r="M46" t="s">
        <v>222</v>
      </c>
      <c r="N46" t="s">
        <v>16</v>
      </c>
      <c r="O46" t="s">
        <v>377</v>
      </c>
      <c r="P46" t="s">
        <v>29</v>
      </c>
      <c r="Q46" t="s">
        <v>30</v>
      </c>
      <c r="R46" t="s">
        <v>393</v>
      </c>
      <c r="S46" t="s">
        <v>31</v>
      </c>
      <c r="T46" t="s">
        <v>315</v>
      </c>
      <c r="U46">
        <v>2022</v>
      </c>
      <c r="V46" t="s">
        <v>316</v>
      </c>
      <c r="W46" t="s">
        <v>317</v>
      </c>
      <c r="X46" s="11">
        <v>12113000</v>
      </c>
      <c r="Y46" s="11">
        <v>0</v>
      </c>
    </row>
    <row r="47" spans="2:25" x14ac:dyDescent="0.35">
      <c r="B47" t="s">
        <v>27</v>
      </c>
      <c r="C47">
        <v>3</v>
      </c>
      <c r="D47">
        <v>7</v>
      </c>
      <c r="E47" t="s">
        <v>48</v>
      </c>
      <c r="F47">
        <v>208</v>
      </c>
      <c r="G47" t="s">
        <v>419</v>
      </c>
      <c r="H47" t="s">
        <v>49</v>
      </c>
      <c r="I47" t="s">
        <v>116</v>
      </c>
      <c r="J47" t="s">
        <v>421</v>
      </c>
      <c r="K47" t="s">
        <v>221</v>
      </c>
      <c r="L47">
        <v>18605</v>
      </c>
      <c r="M47" t="s">
        <v>222</v>
      </c>
      <c r="N47" t="s">
        <v>16</v>
      </c>
      <c r="O47" t="s">
        <v>377</v>
      </c>
      <c r="P47" t="s">
        <v>29</v>
      </c>
      <c r="Q47" t="s">
        <v>32</v>
      </c>
      <c r="R47" t="s">
        <v>378</v>
      </c>
      <c r="S47" t="s">
        <v>33</v>
      </c>
      <c r="T47" t="s">
        <v>315</v>
      </c>
      <c r="U47">
        <v>2022</v>
      </c>
      <c r="V47" t="s">
        <v>316</v>
      </c>
      <c r="W47" t="s">
        <v>317</v>
      </c>
      <c r="X47" s="11">
        <v>1371000</v>
      </c>
      <c r="Y47" s="11">
        <v>0</v>
      </c>
    </row>
    <row r="48" spans="2:25" x14ac:dyDescent="0.35">
      <c r="B48" t="s">
        <v>27</v>
      </c>
      <c r="C48">
        <v>3</v>
      </c>
      <c r="D48">
        <v>7</v>
      </c>
      <c r="E48" t="s">
        <v>48</v>
      </c>
      <c r="F48">
        <v>208</v>
      </c>
      <c r="G48" t="s">
        <v>419</v>
      </c>
      <c r="H48" t="s">
        <v>49</v>
      </c>
      <c r="I48" t="s">
        <v>116</v>
      </c>
      <c r="J48" t="s">
        <v>421</v>
      </c>
      <c r="K48" t="s">
        <v>221</v>
      </c>
      <c r="L48">
        <v>18605</v>
      </c>
      <c r="M48" t="s">
        <v>222</v>
      </c>
      <c r="N48" t="s">
        <v>16</v>
      </c>
      <c r="O48" t="s">
        <v>360</v>
      </c>
      <c r="P48" t="s">
        <v>361</v>
      </c>
      <c r="Q48" t="s">
        <v>100</v>
      </c>
      <c r="R48" t="s">
        <v>382</v>
      </c>
      <c r="S48" t="s">
        <v>101</v>
      </c>
      <c r="T48" t="s">
        <v>315</v>
      </c>
      <c r="U48">
        <v>2022</v>
      </c>
      <c r="V48" t="s">
        <v>316</v>
      </c>
      <c r="W48" t="s">
        <v>317</v>
      </c>
      <c r="X48" s="11">
        <v>45629000</v>
      </c>
      <c r="Y48" s="11">
        <v>0</v>
      </c>
    </row>
    <row r="49" spans="2:25" x14ac:dyDescent="0.35">
      <c r="B49" t="s">
        <v>27</v>
      </c>
      <c r="C49">
        <v>3</v>
      </c>
      <c r="D49">
        <v>7</v>
      </c>
      <c r="E49" t="s">
        <v>48</v>
      </c>
      <c r="F49">
        <v>208</v>
      </c>
      <c r="G49" t="s">
        <v>419</v>
      </c>
      <c r="H49" t="s">
        <v>49</v>
      </c>
      <c r="I49" t="s">
        <v>116</v>
      </c>
      <c r="J49" t="s">
        <v>421</v>
      </c>
      <c r="K49" t="s">
        <v>221</v>
      </c>
      <c r="L49">
        <v>18605</v>
      </c>
      <c r="M49" t="s">
        <v>222</v>
      </c>
      <c r="N49" t="s">
        <v>16</v>
      </c>
      <c r="O49" t="s">
        <v>360</v>
      </c>
      <c r="P49" t="s">
        <v>361</v>
      </c>
      <c r="Q49" t="s">
        <v>96</v>
      </c>
      <c r="R49" t="s">
        <v>362</v>
      </c>
      <c r="S49" t="s">
        <v>97</v>
      </c>
      <c r="T49" t="s">
        <v>315</v>
      </c>
      <c r="U49">
        <v>2022</v>
      </c>
      <c r="V49" t="s">
        <v>316</v>
      </c>
      <c r="W49" t="s">
        <v>317</v>
      </c>
      <c r="X49" s="11">
        <v>25887000</v>
      </c>
      <c r="Y49" s="11">
        <v>0</v>
      </c>
    </row>
    <row r="50" spans="2:25" x14ac:dyDescent="0.35">
      <c r="B50" t="s">
        <v>27</v>
      </c>
      <c r="C50">
        <v>3</v>
      </c>
      <c r="D50">
        <v>7</v>
      </c>
      <c r="E50" t="s">
        <v>48</v>
      </c>
      <c r="F50">
        <v>208</v>
      </c>
      <c r="G50" t="s">
        <v>419</v>
      </c>
      <c r="H50" t="s">
        <v>49</v>
      </c>
      <c r="I50" t="s">
        <v>422</v>
      </c>
      <c r="J50" t="s">
        <v>423</v>
      </c>
      <c r="K50" t="s">
        <v>424</v>
      </c>
      <c r="L50">
        <v>18669</v>
      </c>
      <c r="M50" t="s">
        <v>425</v>
      </c>
      <c r="N50" t="s">
        <v>16</v>
      </c>
      <c r="O50" t="s">
        <v>377</v>
      </c>
      <c r="P50" t="s">
        <v>29</v>
      </c>
      <c r="Q50" t="s">
        <v>30</v>
      </c>
      <c r="R50" t="s">
        <v>393</v>
      </c>
      <c r="S50" t="s">
        <v>31</v>
      </c>
      <c r="T50" t="s">
        <v>318</v>
      </c>
      <c r="U50">
        <v>2023</v>
      </c>
      <c r="V50" t="s">
        <v>319</v>
      </c>
      <c r="W50" t="s">
        <v>425</v>
      </c>
      <c r="X50" s="11">
        <v>0</v>
      </c>
      <c r="Y50" s="11">
        <v>13580000</v>
      </c>
    </row>
    <row r="51" spans="2:25" x14ac:dyDescent="0.35">
      <c r="B51" t="s">
        <v>27</v>
      </c>
      <c r="C51">
        <v>3</v>
      </c>
      <c r="D51">
        <v>7</v>
      </c>
      <c r="E51" t="s">
        <v>48</v>
      </c>
      <c r="F51">
        <v>208</v>
      </c>
      <c r="G51" t="s">
        <v>419</v>
      </c>
      <c r="H51" t="s">
        <v>49</v>
      </c>
      <c r="I51" t="s">
        <v>422</v>
      </c>
      <c r="J51" t="s">
        <v>423</v>
      </c>
      <c r="K51" t="s">
        <v>424</v>
      </c>
      <c r="L51">
        <v>18669</v>
      </c>
      <c r="M51" t="s">
        <v>425</v>
      </c>
      <c r="N51" t="s">
        <v>16</v>
      </c>
      <c r="O51" t="s">
        <v>360</v>
      </c>
      <c r="P51" t="s">
        <v>361</v>
      </c>
      <c r="Q51" t="s">
        <v>96</v>
      </c>
      <c r="R51" t="s">
        <v>362</v>
      </c>
      <c r="S51" t="s">
        <v>97</v>
      </c>
      <c r="T51" t="s">
        <v>318</v>
      </c>
      <c r="U51">
        <v>2023</v>
      </c>
      <c r="V51" t="s">
        <v>319</v>
      </c>
      <c r="W51" t="s">
        <v>425</v>
      </c>
      <c r="X51" s="11">
        <v>0</v>
      </c>
      <c r="Y51" s="11">
        <v>33620000</v>
      </c>
    </row>
    <row r="52" spans="2:25" x14ac:dyDescent="0.35">
      <c r="B52" t="s">
        <v>27</v>
      </c>
      <c r="C52">
        <v>3</v>
      </c>
      <c r="D52">
        <v>7</v>
      </c>
      <c r="E52" t="s">
        <v>48</v>
      </c>
      <c r="F52">
        <v>208</v>
      </c>
      <c r="G52" t="s">
        <v>419</v>
      </c>
      <c r="H52" t="s">
        <v>49</v>
      </c>
      <c r="I52" t="s">
        <v>426</v>
      </c>
      <c r="J52" t="s">
        <v>427</v>
      </c>
      <c r="K52" t="s">
        <v>428</v>
      </c>
      <c r="L52">
        <v>18682</v>
      </c>
      <c r="M52" t="s">
        <v>223</v>
      </c>
      <c r="N52" t="s">
        <v>16</v>
      </c>
      <c r="O52" t="s">
        <v>377</v>
      </c>
      <c r="P52" t="s">
        <v>29</v>
      </c>
      <c r="Q52" t="s">
        <v>429</v>
      </c>
      <c r="R52" t="s">
        <v>430</v>
      </c>
      <c r="S52" t="s">
        <v>431</v>
      </c>
      <c r="T52" t="s">
        <v>318</v>
      </c>
      <c r="U52">
        <v>2023</v>
      </c>
      <c r="V52" t="s">
        <v>319</v>
      </c>
      <c r="W52" t="s">
        <v>223</v>
      </c>
      <c r="X52" s="11">
        <v>0</v>
      </c>
      <c r="Y52" s="11">
        <v>6047360</v>
      </c>
    </row>
    <row r="53" spans="2:25" ht="43.5" x14ac:dyDescent="0.35">
      <c r="B53" s="15" t="s">
        <v>27</v>
      </c>
      <c r="C53" s="14">
        <v>3</v>
      </c>
      <c r="D53" s="14">
        <v>7</v>
      </c>
      <c r="E53" s="15" t="s">
        <v>432</v>
      </c>
      <c r="F53" s="14">
        <v>229</v>
      </c>
      <c r="G53" s="14" t="s">
        <v>433</v>
      </c>
      <c r="H53" s="12" t="s">
        <v>434</v>
      </c>
      <c r="I53" s="14" t="s">
        <v>435</v>
      </c>
      <c r="J53" s="12" t="s">
        <v>436</v>
      </c>
      <c r="K53" s="15" t="s">
        <v>437</v>
      </c>
      <c r="L53" s="12">
        <v>18652</v>
      </c>
      <c r="M53" s="12" t="s">
        <v>438</v>
      </c>
      <c r="N53" s="14" t="s">
        <v>13</v>
      </c>
      <c r="O53" s="14" t="s">
        <v>312</v>
      </c>
      <c r="P53" s="15" t="s">
        <v>313</v>
      </c>
      <c r="Q53" s="15" t="s">
        <v>14</v>
      </c>
      <c r="R53" s="12" t="s">
        <v>314</v>
      </c>
      <c r="S53" s="12" t="s">
        <v>15</v>
      </c>
      <c r="T53" s="12" t="s">
        <v>315</v>
      </c>
      <c r="U53" s="12">
        <v>2022</v>
      </c>
      <c r="V53" s="16" t="s">
        <v>316</v>
      </c>
      <c r="W53" s="15" t="s">
        <v>317</v>
      </c>
      <c r="X53" s="13">
        <v>500000</v>
      </c>
      <c r="Y53" s="13">
        <v>0</v>
      </c>
    </row>
    <row r="54" spans="2:25" ht="29" x14ac:dyDescent="0.35">
      <c r="B54" s="15" t="s">
        <v>27</v>
      </c>
      <c r="C54" s="14">
        <v>3</v>
      </c>
      <c r="D54" s="14">
        <v>7</v>
      </c>
      <c r="E54" s="15" t="s">
        <v>50</v>
      </c>
      <c r="F54" s="14">
        <v>212</v>
      </c>
      <c r="G54" s="14" t="s">
        <v>439</v>
      </c>
      <c r="H54" s="12" t="s">
        <v>51</v>
      </c>
      <c r="I54" s="14" t="s">
        <v>117</v>
      </c>
      <c r="J54" s="12" t="s">
        <v>440</v>
      </c>
      <c r="K54" s="15" t="s">
        <v>224</v>
      </c>
      <c r="L54" s="12">
        <v>18607</v>
      </c>
      <c r="M54" s="12" t="s">
        <v>225</v>
      </c>
      <c r="N54" s="14" t="s">
        <v>13</v>
      </c>
      <c r="O54" s="14" t="s">
        <v>312</v>
      </c>
      <c r="P54" s="15" t="s">
        <v>313</v>
      </c>
      <c r="Q54" s="15" t="s">
        <v>14</v>
      </c>
      <c r="R54" s="12" t="s">
        <v>314</v>
      </c>
      <c r="S54" s="12" t="s">
        <v>15</v>
      </c>
      <c r="T54" s="12" t="s">
        <v>315</v>
      </c>
      <c r="U54" s="12">
        <v>2022</v>
      </c>
      <c r="V54" s="16" t="s">
        <v>316</v>
      </c>
      <c r="W54" s="15" t="s">
        <v>317</v>
      </c>
      <c r="X54" s="13">
        <v>13899852</v>
      </c>
      <c r="Y54" s="13">
        <v>0</v>
      </c>
    </row>
    <row r="55" spans="2:25" ht="29" x14ac:dyDescent="0.35">
      <c r="B55" s="15" t="s">
        <v>27</v>
      </c>
      <c r="C55" s="14">
        <v>3</v>
      </c>
      <c r="D55" s="14">
        <v>7</v>
      </c>
      <c r="E55" s="15" t="s">
        <v>50</v>
      </c>
      <c r="F55" s="14">
        <v>212</v>
      </c>
      <c r="G55" s="14" t="s">
        <v>439</v>
      </c>
      <c r="H55" s="12" t="s">
        <v>51</v>
      </c>
      <c r="I55" s="14" t="s">
        <v>118</v>
      </c>
      <c r="J55" s="12" t="s">
        <v>441</v>
      </c>
      <c r="K55" s="15" t="s">
        <v>226</v>
      </c>
      <c r="L55" s="12">
        <v>18608</v>
      </c>
      <c r="M55" s="12" t="s">
        <v>227</v>
      </c>
      <c r="N55" s="14" t="s">
        <v>13</v>
      </c>
      <c r="O55" s="14" t="s">
        <v>312</v>
      </c>
      <c r="P55" s="15" t="s">
        <v>313</v>
      </c>
      <c r="Q55" s="15" t="s">
        <v>14</v>
      </c>
      <c r="R55" s="12" t="s">
        <v>314</v>
      </c>
      <c r="S55" s="12" t="s">
        <v>15</v>
      </c>
      <c r="T55" s="12" t="s">
        <v>315</v>
      </c>
      <c r="U55" s="12">
        <v>2022</v>
      </c>
      <c r="V55" s="16" t="s">
        <v>316</v>
      </c>
      <c r="W55" s="15" t="s">
        <v>317</v>
      </c>
      <c r="X55" s="13">
        <v>19147000</v>
      </c>
      <c r="Y55" s="13">
        <v>0</v>
      </c>
    </row>
    <row r="56" spans="2:25" ht="29" x14ac:dyDescent="0.35">
      <c r="B56" s="15" t="s">
        <v>27</v>
      </c>
      <c r="C56" s="14">
        <v>3</v>
      </c>
      <c r="D56" s="14">
        <v>7</v>
      </c>
      <c r="E56" s="15" t="s">
        <v>50</v>
      </c>
      <c r="F56" s="14">
        <v>212</v>
      </c>
      <c r="G56" s="14" t="s">
        <v>439</v>
      </c>
      <c r="H56" s="12" t="s">
        <v>51</v>
      </c>
      <c r="I56" s="14" t="s">
        <v>119</v>
      </c>
      <c r="J56" s="12" t="s">
        <v>442</v>
      </c>
      <c r="K56" s="15" t="s">
        <v>228</v>
      </c>
      <c r="L56" s="12">
        <v>18609</v>
      </c>
      <c r="M56" s="12" t="s">
        <v>229</v>
      </c>
      <c r="N56" s="14" t="s">
        <v>13</v>
      </c>
      <c r="O56" s="14" t="s">
        <v>312</v>
      </c>
      <c r="P56" s="15" t="s">
        <v>313</v>
      </c>
      <c r="Q56" s="15" t="s">
        <v>14</v>
      </c>
      <c r="R56" s="12" t="s">
        <v>314</v>
      </c>
      <c r="S56" s="12" t="s">
        <v>15</v>
      </c>
      <c r="T56" s="12" t="s">
        <v>315</v>
      </c>
      <c r="U56" s="12">
        <v>2022</v>
      </c>
      <c r="V56" s="16" t="s">
        <v>316</v>
      </c>
      <c r="W56" s="15" t="s">
        <v>317</v>
      </c>
      <c r="X56" s="13">
        <v>26436783</v>
      </c>
      <c r="Y56" s="13">
        <v>0</v>
      </c>
    </row>
    <row r="57" spans="2:25" ht="29" x14ac:dyDescent="0.35">
      <c r="B57" s="15" t="s">
        <v>27</v>
      </c>
      <c r="C57" s="14">
        <v>3</v>
      </c>
      <c r="D57" s="14">
        <v>7</v>
      </c>
      <c r="E57" s="15" t="s">
        <v>230</v>
      </c>
      <c r="F57" s="14">
        <v>417</v>
      </c>
      <c r="G57" s="14" t="s">
        <v>443</v>
      </c>
      <c r="H57" s="12" t="s">
        <v>231</v>
      </c>
      <c r="I57" s="14" t="s">
        <v>120</v>
      </c>
      <c r="J57" s="12" t="s">
        <v>444</v>
      </c>
      <c r="K57" s="15" t="s">
        <v>232</v>
      </c>
      <c r="L57" s="12">
        <v>18610</v>
      </c>
      <c r="M57" s="12" t="s">
        <v>233</v>
      </c>
      <c r="N57" s="14" t="s">
        <v>13</v>
      </c>
      <c r="O57" s="14" t="s">
        <v>312</v>
      </c>
      <c r="P57" s="15" t="s">
        <v>313</v>
      </c>
      <c r="Q57" s="15" t="s">
        <v>14</v>
      </c>
      <c r="R57" s="12" t="s">
        <v>314</v>
      </c>
      <c r="S57" s="12" t="s">
        <v>15</v>
      </c>
      <c r="T57" s="12" t="s">
        <v>315</v>
      </c>
      <c r="U57" s="12">
        <v>2022</v>
      </c>
      <c r="V57" s="16" t="s">
        <v>316</v>
      </c>
      <c r="W57" s="15" t="s">
        <v>317</v>
      </c>
      <c r="X57" s="13">
        <v>350000</v>
      </c>
      <c r="Y57" s="13">
        <v>0</v>
      </c>
    </row>
    <row r="58" spans="2:25" ht="29" x14ac:dyDescent="0.35">
      <c r="B58" s="15" t="s">
        <v>27</v>
      </c>
      <c r="C58" s="14">
        <v>3</v>
      </c>
      <c r="D58" s="14">
        <v>7</v>
      </c>
      <c r="E58" s="15" t="s">
        <v>234</v>
      </c>
      <c r="F58" s="14">
        <v>425</v>
      </c>
      <c r="G58" s="14" t="s">
        <v>445</v>
      </c>
      <c r="H58" s="12" t="s">
        <v>235</v>
      </c>
      <c r="I58" s="14" t="s">
        <v>121</v>
      </c>
      <c r="J58" s="12" t="s">
        <v>446</v>
      </c>
      <c r="K58" s="15" t="s">
        <v>236</v>
      </c>
      <c r="L58" s="12">
        <v>18611</v>
      </c>
      <c r="M58" s="12" t="s">
        <v>237</v>
      </c>
      <c r="N58" s="14" t="s">
        <v>13</v>
      </c>
      <c r="O58" s="14" t="s">
        <v>312</v>
      </c>
      <c r="P58" s="15" t="s">
        <v>313</v>
      </c>
      <c r="Q58" s="15" t="s">
        <v>14</v>
      </c>
      <c r="R58" s="12" t="s">
        <v>314</v>
      </c>
      <c r="S58" s="12" t="s">
        <v>15</v>
      </c>
      <c r="T58" s="12" t="s">
        <v>315</v>
      </c>
      <c r="U58" s="12">
        <v>2022</v>
      </c>
      <c r="V58" s="16" t="s">
        <v>316</v>
      </c>
      <c r="W58" s="15" t="s">
        <v>317</v>
      </c>
      <c r="X58" s="13">
        <v>494000</v>
      </c>
      <c r="Y58" s="13">
        <v>0</v>
      </c>
    </row>
    <row r="59" spans="2:25" ht="29" x14ac:dyDescent="0.35">
      <c r="B59" s="15" t="s">
        <v>27</v>
      </c>
      <c r="C59" s="14">
        <v>3</v>
      </c>
      <c r="D59" s="14">
        <v>7</v>
      </c>
      <c r="E59" s="15" t="s">
        <v>234</v>
      </c>
      <c r="F59" s="14">
        <v>425</v>
      </c>
      <c r="G59" s="14" t="s">
        <v>445</v>
      </c>
      <c r="H59" s="12" t="s">
        <v>235</v>
      </c>
      <c r="I59" s="14" t="s">
        <v>122</v>
      </c>
      <c r="J59" s="12" t="s">
        <v>447</v>
      </c>
      <c r="K59" s="15" t="s">
        <v>238</v>
      </c>
      <c r="L59" s="12">
        <v>18612</v>
      </c>
      <c r="M59" s="12" t="s">
        <v>239</v>
      </c>
      <c r="N59" s="14" t="s">
        <v>13</v>
      </c>
      <c r="O59" s="14" t="s">
        <v>312</v>
      </c>
      <c r="P59" s="15" t="s">
        <v>313</v>
      </c>
      <c r="Q59" s="15" t="s">
        <v>14</v>
      </c>
      <c r="R59" s="12" t="s">
        <v>314</v>
      </c>
      <c r="S59" s="12" t="s">
        <v>15</v>
      </c>
      <c r="T59" s="12" t="s">
        <v>315</v>
      </c>
      <c r="U59" s="12">
        <v>2022</v>
      </c>
      <c r="V59" s="16" t="s">
        <v>316</v>
      </c>
      <c r="W59" s="15" t="s">
        <v>317</v>
      </c>
      <c r="X59" s="13">
        <v>358000</v>
      </c>
      <c r="Y59" s="13">
        <v>0</v>
      </c>
    </row>
    <row r="60" spans="2:25" ht="29" x14ac:dyDescent="0.35">
      <c r="B60" s="15" t="s">
        <v>27</v>
      </c>
      <c r="C60" s="14">
        <v>3</v>
      </c>
      <c r="D60" s="14">
        <v>7</v>
      </c>
      <c r="E60" s="15" t="s">
        <v>234</v>
      </c>
      <c r="F60" s="14">
        <v>425</v>
      </c>
      <c r="G60" s="14" t="s">
        <v>445</v>
      </c>
      <c r="H60" s="12" t="s">
        <v>235</v>
      </c>
      <c r="I60" s="14" t="s">
        <v>123</v>
      </c>
      <c r="J60" s="12" t="s">
        <v>448</v>
      </c>
      <c r="K60" s="15" t="s">
        <v>240</v>
      </c>
      <c r="L60" s="12">
        <v>18613</v>
      </c>
      <c r="M60" s="12" t="s">
        <v>241</v>
      </c>
      <c r="N60" s="14" t="s">
        <v>13</v>
      </c>
      <c r="O60" s="14" t="s">
        <v>312</v>
      </c>
      <c r="P60" s="15" t="s">
        <v>313</v>
      </c>
      <c r="Q60" s="15" t="s">
        <v>14</v>
      </c>
      <c r="R60" s="12" t="s">
        <v>314</v>
      </c>
      <c r="S60" s="12" t="s">
        <v>15</v>
      </c>
      <c r="T60" s="12" t="s">
        <v>315</v>
      </c>
      <c r="U60" s="12">
        <v>2022</v>
      </c>
      <c r="V60" s="16" t="s">
        <v>316</v>
      </c>
      <c r="W60" s="15" t="s">
        <v>317</v>
      </c>
      <c r="X60" s="13">
        <v>837500</v>
      </c>
      <c r="Y60" s="13">
        <v>0</v>
      </c>
    </row>
    <row r="61" spans="2:25" ht="29" x14ac:dyDescent="0.35">
      <c r="B61" s="15" t="s">
        <v>27</v>
      </c>
      <c r="C61" s="14">
        <v>3</v>
      </c>
      <c r="D61" s="14">
        <v>7</v>
      </c>
      <c r="E61" s="15" t="s">
        <v>52</v>
      </c>
      <c r="F61" s="14">
        <v>238</v>
      </c>
      <c r="G61" s="14" t="s">
        <v>449</v>
      </c>
      <c r="H61" s="12" t="s">
        <v>53</v>
      </c>
      <c r="I61" s="14" t="s">
        <v>124</v>
      </c>
      <c r="J61" s="12" t="s">
        <v>450</v>
      </c>
      <c r="K61" s="15" t="s">
        <v>242</v>
      </c>
      <c r="L61" s="12">
        <v>18614</v>
      </c>
      <c r="M61" s="12" t="s">
        <v>243</v>
      </c>
      <c r="N61" s="14" t="s">
        <v>13</v>
      </c>
      <c r="O61" s="14" t="s">
        <v>312</v>
      </c>
      <c r="P61" s="15" t="s">
        <v>313</v>
      </c>
      <c r="Q61" s="15" t="s">
        <v>14</v>
      </c>
      <c r="R61" s="12" t="s">
        <v>314</v>
      </c>
      <c r="S61" s="12" t="s">
        <v>15</v>
      </c>
      <c r="T61" s="12" t="s">
        <v>315</v>
      </c>
      <c r="U61" s="12">
        <v>2022</v>
      </c>
      <c r="V61" s="16" t="s">
        <v>316</v>
      </c>
      <c r="W61" s="15" t="s">
        <v>317</v>
      </c>
      <c r="X61" s="13">
        <v>2700000</v>
      </c>
      <c r="Y61" s="13">
        <v>0</v>
      </c>
    </row>
    <row r="62" spans="2:25" ht="29" x14ac:dyDescent="0.35">
      <c r="B62" s="15" t="s">
        <v>27</v>
      </c>
      <c r="C62" s="14">
        <v>3</v>
      </c>
      <c r="D62" s="14">
        <v>7</v>
      </c>
      <c r="E62" s="15" t="s">
        <v>244</v>
      </c>
      <c r="F62" s="14">
        <v>935</v>
      </c>
      <c r="G62" s="14" t="s">
        <v>451</v>
      </c>
      <c r="H62" s="12" t="s">
        <v>245</v>
      </c>
      <c r="I62" s="14" t="s">
        <v>125</v>
      </c>
      <c r="J62" s="12" t="s">
        <v>452</v>
      </c>
      <c r="K62" s="15" t="s">
        <v>246</v>
      </c>
      <c r="L62" s="12">
        <v>18615</v>
      </c>
      <c r="M62" s="12" t="s">
        <v>247</v>
      </c>
      <c r="N62" s="14" t="s">
        <v>13</v>
      </c>
      <c r="O62" s="14" t="s">
        <v>312</v>
      </c>
      <c r="P62" s="15" t="s">
        <v>313</v>
      </c>
      <c r="Q62" s="15" t="s">
        <v>14</v>
      </c>
      <c r="R62" s="12" t="s">
        <v>314</v>
      </c>
      <c r="S62" s="12" t="s">
        <v>15</v>
      </c>
      <c r="T62" s="12" t="s">
        <v>315</v>
      </c>
      <c r="U62" s="12">
        <v>2022</v>
      </c>
      <c r="V62" s="16" t="s">
        <v>316</v>
      </c>
      <c r="W62" s="15" t="s">
        <v>317</v>
      </c>
      <c r="X62" s="13">
        <v>3796200</v>
      </c>
      <c r="Y62" s="13">
        <v>0</v>
      </c>
    </row>
    <row r="63" spans="2:25" ht="29" x14ac:dyDescent="0.35">
      <c r="B63" s="15" t="s">
        <v>27</v>
      </c>
      <c r="C63" s="14">
        <v>3</v>
      </c>
      <c r="D63" s="14">
        <v>7</v>
      </c>
      <c r="E63" s="15" t="s">
        <v>244</v>
      </c>
      <c r="F63" s="14">
        <v>935</v>
      </c>
      <c r="G63" s="14" t="s">
        <v>451</v>
      </c>
      <c r="H63" s="12" t="s">
        <v>245</v>
      </c>
      <c r="I63" s="14" t="s">
        <v>126</v>
      </c>
      <c r="J63" s="12" t="s">
        <v>453</v>
      </c>
      <c r="K63" s="15" t="s">
        <v>248</v>
      </c>
      <c r="L63" s="12">
        <v>18616</v>
      </c>
      <c r="M63" s="12" t="s">
        <v>249</v>
      </c>
      <c r="N63" s="14" t="s">
        <v>13</v>
      </c>
      <c r="O63" s="14" t="s">
        <v>312</v>
      </c>
      <c r="P63" s="15" t="s">
        <v>313</v>
      </c>
      <c r="Q63" s="15" t="s">
        <v>14</v>
      </c>
      <c r="R63" s="12" t="s">
        <v>314</v>
      </c>
      <c r="S63" s="12" t="s">
        <v>15</v>
      </c>
      <c r="T63" s="12" t="s">
        <v>315</v>
      </c>
      <c r="U63" s="12">
        <v>2022</v>
      </c>
      <c r="V63" s="16" t="s">
        <v>316</v>
      </c>
      <c r="W63" s="15" t="s">
        <v>317</v>
      </c>
      <c r="X63" s="13">
        <v>250000</v>
      </c>
      <c r="Y63" s="13">
        <v>0</v>
      </c>
    </row>
    <row r="64" spans="2:25" ht="43.5" x14ac:dyDescent="0.35">
      <c r="B64" s="15" t="s">
        <v>54</v>
      </c>
      <c r="C64" s="14">
        <v>5</v>
      </c>
      <c r="D64" s="14">
        <v>9</v>
      </c>
      <c r="E64" s="15" t="s">
        <v>55</v>
      </c>
      <c r="F64" s="14">
        <v>720</v>
      </c>
      <c r="G64" s="14" t="s">
        <v>454</v>
      </c>
      <c r="H64" s="12" t="s">
        <v>56</v>
      </c>
      <c r="I64" s="14" t="s">
        <v>455</v>
      </c>
      <c r="J64" s="12" t="s">
        <v>456</v>
      </c>
      <c r="K64" s="15" t="s">
        <v>457</v>
      </c>
      <c r="L64" s="12">
        <v>18680</v>
      </c>
      <c r="M64" s="12" t="s">
        <v>458</v>
      </c>
      <c r="N64" s="14" t="s">
        <v>13</v>
      </c>
      <c r="O64" s="14" t="s">
        <v>312</v>
      </c>
      <c r="P64" s="15" t="s">
        <v>313</v>
      </c>
      <c r="Q64" s="15" t="s">
        <v>14</v>
      </c>
      <c r="R64" s="12" t="s">
        <v>314</v>
      </c>
      <c r="S64" s="12" t="s">
        <v>15</v>
      </c>
      <c r="T64" s="12" t="s">
        <v>318</v>
      </c>
      <c r="U64" s="12">
        <v>2023</v>
      </c>
      <c r="V64" s="16" t="s">
        <v>319</v>
      </c>
      <c r="W64" s="15" t="s">
        <v>458</v>
      </c>
      <c r="X64" s="13">
        <v>16900000</v>
      </c>
      <c r="Y64" s="13">
        <v>0</v>
      </c>
    </row>
    <row r="65" spans="2:25" ht="43.5" x14ac:dyDescent="0.35">
      <c r="B65" s="15" t="s">
        <v>54</v>
      </c>
      <c r="C65" s="14">
        <v>5</v>
      </c>
      <c r="D65" s="14">
        <v>9</v>
      </c>
      <c r="E65" s="15" t="s">
        <v>55</v>
      </c>
      <c r="F65" s="14">
        <v>720</v>
      </c>
      <c r="G65" s="14" t="s">
        <v>454</v>
      </c>
      <c r="H65" s="12" t="s">
        <v>56</v>
      </c>
      <c r="I65" s="14" t="s">
        <v>459</v>
      </c>
      <c r="J65" s="12" t="s">
        <v>460</v>
      </c>
      <c r="K65" s="15" t="s">
        <v>461</v>
      </c>
      <c r="L65" s="12">
        <v>18681</v>
      </c>
      <c r="M65" s="12" t="s">
        <v>462</v>
      </c>
      <c r="N65" s="14" t="s">
        <v>13</v>
      </c>
      <c r="O65" s="14" t="s">
        <v>312</v>
      </c>
      <c r="P65" s="15" t="s">
        <v>313</v>
      </c>
      <c r="Q65" s="15" t="s">
        <v>14</v>
      </c>
      <c r="R65" s="12" t="s">
        <v>314</v>
      </c>
      <c r="S65" s="12" t="s">
        <v>15</v>
      </c>
      <c r="T65" s="12" t="s">
        <v>318</v>
      </c>
      <c r="U65" s="12">
        <v>2023</v>
      </c>
      <c r="V65" s="16" t="s">
        <v>319</v>
      </c>
      <c r="W65" s="15" t="s">
        <v>462</v>
      </c>
      <c r="X65" s="13">
        <v>4000000</v>
      </c>
      <c r="Y65" s="13">
        <v>0</v>
      </c>
    </row>
    <row r="66" spans="2:25" ht="43.5" x14ac:dyDescent="0.35">
      <c r="B66" s="15" t="s">
        <v>463</v>
      </c>
      <c r="C66" s="14">
        <v>15</v>
      </c>
      <c r="D66" s="14">
        <v>11</v>
      </c>
      <c r="E66" s="15" t="s">
        <v>57</v>
      </c>
      <c r="F66" s="14">
        <v>199</v>
      </c>
      <c r="G66" s="14" t="s">
        <v>464</v>
      </c>
      <c r="H66" s="12" t="s">
        <v>58</v>
      </c>
      <c r="I66" s="14" t="s">
        <v>127</v>
      </c>
      <c r="J66" s="12" t="s">
        <v>465</v>
      </c>
      <c r="K66" s="15" t="s">
        <v>130</v>
      </c>
      <c r="L66" s="12">
        <v>18366</v>
      </c>
      <c r="M66" s="12" t="s">
        <v>131</v>
      </c>
      <c r="N66" s="14" t="s">
        <v>13</v>
      </c>
      <c r="O66" s="14" t="s">
        <v>312</v>
      </c>
      <c r="P66" s="15" t="s">
        <v>313</v>
      </c>
      <c r="Q66" s="15" t="s">
        <v>14</v>
      </c>
      <c r="R66" s="12" t="s">
        <v>314</v>
      </c>
      <c r="S66" s="12" t="s">
        <v>15</v>
      </c>
      <c r="T66" s="12" t="s">
        <v>315</v>
      </c>
      <c r="U66" s="12">
        <v>2022</v>
      </c>
      <c r="V66" s="16" t="s">
        <v>316</v>
      </c>
      <c r="W66" s="15" t="s">
        <v>317</v>
      </c>
      <c r="X66" s="13">
        <v>5000000</v>
      </c>
      <c r="Y66" s="13">
        <v>0</v>
      </c>
    </row>
    <row r="67" spans="2:25" ht="29" x14ac:dyDescent="0.35">
      <c r="B67" s="15" t="s">
        <v>463</v>
      </c>
      <c r="C67" s="14">
        <v>15</v>
      </c>
      <c r="D67" s="14">
        <v>11</v>
      </c>
      <c r="E67" s="15" t="s">
        <v>57</v>
      </c>
      <c r="F67" s="14">
        <v>199</v>
      </c>
      <c r="G67" s="14" t="s">
        <v>464</v>
      </c>
      <c r="H67" s="12" t="s">
        <v>58</v>
      </c>
      <c r="I67" s="14" t="s">
        <v>128</v>
      </c>
      <c r="J67" s="12" t="s">
        <v>466</v>
      </c>
      <c r="K67" s="15" t="s">
        <v>133</v>
      </c>
      <c r="L67" s="12">
        <v>18429</v>
      </c>
      <c r="M67" s="12" t="s">
        <v>134</v>
      </c>
      <c r="N67" s="14" t="s">
        <v>13</v>
      </c>
      <c r="O67" s="14" t="s">
        <v>312</v>
      </c>
      <c r="P67" s="15" t="s">
        <v>313</v>
      </c>
      <c r="Q67" s="15" t="s">
        <v>14</v>
      </c>
      <c r="R67" s="12" t="s">
        <v>314</v>
      </c>
      <c r="S67" s="12" t="s">
        <v>15</v>
      </c>
      <c r="T67" s="12" t="s">
        <v>315</v>
      </c>
      <c r="U67" s="12">
        <v>2022</v>
      </c>
      <c r="V67" s="16" t="s">
        <v>316</v>
      </c>
      <c r="W67" s="15" t="s">
        <v>317</v>
      </c>
      <c r="X67" s="13">
        <v>1500000</v>
      </c>
      <c r="Y67" s="13">
        <v>0</v>
      </c>
    </row>
    <row r="68" spans="2:25" x14ac:dyDescent="0.35">
      <c r="B68" t="s">
        <v>463</v>
      </c>
      <c r="C68">
        <v>15</v>
      </c>
      <c r="D68">
        <v>11</v>
      </c>
      <c r="E68" t="s">
        <v>57</v>
      </c>
      <c r="F68">
        <v>199</v>
      </c>
      <c r="G68" t="s">
        <v>464</v>
      </c>
      <c r="H68" t="s">
        <v>58</v>
      </c>
      <c r="I68" t="s">
        <v>128</v>
      </c>
      <c r="J68" t="s">
        <v>466</v>
      </c>
      <c r="K68" t="s">
        <v>133</v>
      </c>
      <c r="L68">
        <v>18429</v>
      </c>
      <c r="M68" t="s">
        <v>134</v>
      </c>
      <c r="N68" t="s">
        <v>16</v>
      </c>
      <c r="O68" t="s">
        <v>467</v>
      </c>
      <c r="P68" t="s">
        <v>468</v>
      </c>
      <c r="Q68" t="s">
        <v>250</v>
      </c>
      <c r="R68" t="s">
        <v>469</v>
      </c>
      <c r="S68" t="s">
        <v>251</v>
      </c>
      <c r="T68" t="s">
        <v>315</v>
      </c>
      <c r="U68">
        <v>2022</v>
      </c>
      <c r="V68" t="s">
        <v>316</v>
      </c>
      <c r="W68" t="s">
        <v>317</v>
      </c>
      <c r="X68" s="11">
        <v>1500000</v>
      </c>
      <c r="Y68" s="11">
        <v>0</v>
      </c>
    </row>
    <row r="69" spans="2:25" ht="29" x14ac:dyDescent="0.35">
      <c r="B69" s="15" t="s">
        <v>463</v>
      </c>
      <c r="C69" s="14">
        <v>15</v>
      </c>
      <c r="D69" s="14">
        <v>11</v>
      </c>
      <c r="E69" s="15" t="s">
        <v>57</v>
      </c>
      <c r="F69" s="14">
        <v>199</v>
      </c>
      <c r="G69" s="14" t="s">
        <v>464</v>
      </c>
      <c r="H69" s="12" t="s">
        <v>58</v>
      </c>
      <c r="I69" s="14" t="s">
        <v>129</v>
      </c>
      <c r="J69" s="12" t="s">
        <v>470</v>
      </c>
      <c r="K69" s="15" t="s">
        <v>136</v>
      </c>
      <c r="L69" s="12">
        <v>18484</v>
      </c>
      <c r="M69" s="12" t="s">
        <v>137</v>
      </c>
      <c r="N69" s="14" t="s">
        <v>13</v>
      </c>
      <c r="O69" s="14" t="s">
        <v>312</v>
      </c>
      <c r="P69" s="15" t="s">
        <v>313</v>
      </c>
      <c r="Q69" s="15" t="s">
        <v>14</v>
      </c>
      <c r="R69" s="12" t="s">
        <v>314</v>
      </c>
      <c r="S69" s="12" t="s">
        <v>15</v>
      </c>
      <c r="T69" s="12" t="s">
        <v>315</v>
      </c>
      <c r="U69" s="12">
        <v>2022</v>
      </c>
      <c r="V69" s="16" t="s">
        <v>316</v>
      </c>
      <c r="W69" s="15" t="s">
        <v>317</v>
      </c>
      <c r="X69" s="13">
        <v>22330000</v>
      </c>
      <c r="Y69" s="13">
        <v>0</v>
      </c>
    </row>
    <row r="70" spans="2:25" ht="29" x14ac:dyDescent="0.35">
      <c r="B70" s="15" t="s">
        <v>463</v>
      </c>
      <c r="C70" s="14">
        <v>15</v>
      </c>
      <c r="D70" s="14">
        <v>11</v>
      </c>
      <c r="E70" s="15" t="s">
        <v>57</v>
      </c>
      <c r="F70" s="14">
        <v>199</v>
      </c>
      <c r="G70" s="14" t="s">
        <v>464</v>
      </c>
      <c r="H70" s="12" t="s">
        <v>58</v>
      </c>
      <c r="I70" s="14" t="s">
        <v>471</v>
      </c>
      <c r="J70" s="12" t="s">
        <v>472</v>
      </c>
      <c r="K70" s="15" t="s">
        <v>473</v>
      </c>
      <c r="L70" s="12">
        <v>18654</v>
      </c>
      <c r="M70" s="12" t="s">
        <v>474</v>
      </c>
      <c r="N70" s="14" t="s">
        <v>13</v>
      </c>
      <c r="O70" s="14" t="s">
        <v>312</v>
      </c>
      <c r="P70" s="15" t="s">
        <v>313</v>
      </c>
      <c r="Q70" s="15" t="s">
        <v>14</v>
      </c>
      <c r="R70" s="12" t="s">
        <v>314</v>
      </c>
      <c r="S70" s="12" t="s">
        <v>15</v>
      </c>
      <c r="T70" s="12" t="s">
        <v>315</v>
      </c>
      <c r="U70" s="12">
        <v>2022</v>
      </c>
      <c r="V70" s="16" t="s">
        <v>316</v>
      </c>
      <c r="W70" s="15" t="s">
        <v>317</v>
      </c>
      <c r="X70" s="13">
        <v>45000000</v>
      </c>
      <c r="Y70" s="13">
        <v>0</v>
      </c>
    </row>
    <row r="71" spans="2:25" ht="29" x14ac:dyDescent="0.35">
      <c r="B71" s="15" t="s">
        <v>463</v>
      </c>
      <c r="C71" s="14">
        <v>15</v>
      </c>
      <c r="D71" s="14">
        <v>11</v>
      </c>
      <c r="E71" s="15" t="s">
        <v>57</v>
      </c>
      <c r="F71" s="14">
        <v>199</v>
      </c>
      <c r="G71" s="14" t="s">
        <v>464</v>
      </c>
      <c r="H71" s="12" t="s">
        <v>58</v>
      </c>
      <c r="I71" s="14" t="s">
        <v>132</v>
      </c>
      <c r="J71" s="12" t="s">
        <v>475</v>
      </c>
      <c r="K71" s="15" t="s">
        <v>139</v>
      </c>
      <c r="L71" s="12">
        <v>18489</v>
      </c>
      <c r="M71" s="12" t="s">
        <v>140</v>
      </c>
      <c r="N71" s="14" t="s">
        <v>13</v>
      </c>
      <c r="O71" s="14" t="s">
        <v>312</v>
      </c>
      <c r="P71" s="15" t="s">
        <v>313</v>
      </c>
      <c r="Q71" s="15" t="s">
        <v>14</v>
      </c>
      <c r="R71" s="12" t="s">
        <v>314</v>
      </c>
      <c r="S71" s="12" t="s">
        <v>15</v>
      </c>
      <c r="T71" s="12" t="s">
        <v>315</v>
      </c>
      <c r="U71" s="12">
        <v>2022</v>
      </c>
      <c r="V71" s="16" t="s">
        <v>316</v>
      </c>
      <c r="W71" s="15" t="s">
        <v>317</v>
      </c>
      <c r="X71" s="13">
        <v>45500000</v>
      </c>
      <c r="Y71" s="13">
        <v>0</v>
      </c>
    </row>
    <row r="72" spans="2:25" ht="29" x14ac:dyDescent="0.35">
      <c r="B72" s="15" t="s">
        <v>463</v>
      </c>
      <c r="C72" s="14">
        <v>15</v>
      </c>
      <c r="D72" s="14">
        <v>11</v>
      </c>
      <c r="E72" s="15" t="s">
        <v>57</v>
      </c>
      <c r="F72" s="14">
        <v>199</v>
      </c>
      <c r="G72" s="14" t="s">
        <v>464</v>
      </c>
      <c r="H72" s="12" t="s">
        <v>58</v>
      </c>
      <c r="I72" s="14" t="s">
        <v>135</v>
      </c>
      <c r="J72" s="12" t="s">
        <v>476</v>
      </c>
      <c r="K72" s="15" t="s">
        <v>143</v>
      </c>
      <c r="L72" s="12">
        <v>18491</v>
      </c>
      <c r="M72" s="12" t="s">
        <v>144</v>
      </c>
      <c r="N72" s="14" t="s">
        <v>13</v>
      </c>
      <c r="O72" s="14" t="s">
        <v>312</v>
      </c>
      <c r="P72" s="15" t="s">
        <v>313</v>
      </c>
      <c r="Q72" s="15" t="s">
        <v>14</v>
      </c>
      <c r="R72" s="12" t="s">
        <v>314</v>
      </c>
      <c r="S72" s="12" t="s">
        <v>15</v>
      </c>
      <c r="T72" s="12" t="s">
        <v>315</v>
      </c>
      <c r="U72" s="12">
        <v>2022</v>
      </c>
      <c r="V72" s="16" t="s">
        <v>316</v>
      </c>
      <c r="W72" s="15" t="s">
        <v>317</v>
      </c>
      <c r="X72" s="13">
        <v>10000000</v>
      </c>
      <c r="Y72" s="13">
        <v>0</v>
      </c>
    </row>
    <row r="73" spans="2:25" ht="29" x14ac:dyDescent="0.35">
      <c r="B73" s="15" t="s">
        <v>463</v>
      </c>
      <c r="C73" s="14">
        <v>15</v>
      </c>
      <c r="D73" s="14">
        <v>11</v>
      </c>
      <c r="E73" s="15" t="s">
        <v>57</v>
      </c>
      <c r="F73" s="14">
        <v>199</v>
      </c>
      <c r="G73" s="14" t="s">
        <v>464</v>
      </c>
      <c r="H73" s="12" t="s">
        <v>58</v>
      </c>
      <c r="I73" s="14" t="s">
        <v>138</v>
      </c>
      <c r="J73" s="12" t="s">
        <v>477</v>
      </c>
      <c r="K73" s="15" t="s">
        <v>252</v>
      </c>
      <c r="L73" s="12">
        <v>18619</v>
      </c>
      <c r="M73" s="12" t="s">
        <v>253</v>
      </c>
      <c r="N73" s="14" t="s">
        <v>13</v>
      </c>
      <c r="O73" s="14" t="s">
        <v>312</v>
      </c>
      <c r="P73" s="15" t="s">
        <v>313</v>
      </c>
      <c r="Q73" s="15" t="s">
        <v>14</v>
      </c>
      <c r="R73" s="12" t="s">
        <v>314</v>
      </c>
      <c r="S73" s="12" t="s">
        <v>15</v>
      </c>
      <c r="T73" s="12" t="s">
        <v>315</v>
      </c>
      <c r="U73" s="12">
        <v>2022</v>
      </c>
      <c r="V73" s="16" t="s">
        <v>316</v>
      </c>
      <c r="W73" s="15" t="s">
        <v>317</v>
      </c>
      <c r="X73" s="13">
        <v>2156350</v>
      </c>
      <c r="Y73" s="13">
        <v>0</v>
      </c>
    </row>
    <row r="74" spans="2:25" ht="29" x14ac:dyDescent="0.35">
      <c r="B74" s="15" t="s">
        <v>463</v>
      </c>
      <c r="C74" s="14">
        <v>15</v>
      </c>
      <c r="D74" s="14">
        <v>11</v>
      </c>
      <c r="E74" s="15" t="s">
        <v>57</v>
      </c>
      <c r="F74" s="14">
        <v>199</v>
      </c>
      <c r="G74" s="14" t="s">
        <v>464</v>
      </c>
      <c r="H74" s="12" t="s">
        <v>58</v>
      </c>
      <c r="I74" s="14" t="s">
        <v>141</v>
      </c>
      <c r="J74" s="12" t="s">
        <v>478</v>
      </c>
      <c r="K74" s="15" t="s">
        <v>254</v>
      </c>
      <c r="L74" s="12">
        <v>18620</v>
      </c>
      <c r="M74" s="12" t="s">
        <v>255</v>
      </c>
      <c r="N74" s="14" t="s">
        <v>13</v>
      </c>
      <c r="O74" s="14" t="s">
        <v>312</v>
      </c>
      <c r="P74" s="15" t="s">
        <v>313</v>
      </c>
      <c r="Q74" s="15" t="s">
        <v>14</v>
      </c>
      <c r="R74" s="12" t="s">
        <v>314</v>
      </c>
      <c r="S74" s="12" t="s">
        <v>15</v>
      </c>
      <c r="T74" s="12" t="s">
        <v>315</v>
      </c>
      <c r="U74" s="12">
        <v>2022</v>
      </c>
      <c r="V74" s="16" t="s">
        <v>316</v>
      </c>
      <c r="W74" s="15" t="s">
        <v>317</v>
      </c>
      <c r="X74" s="13">
        <v>1925000</v>
      </c>
      <c r="Y74" s="13">
        <v>0</v>
      </c>
    </row>
    <row r="75" spans="2:25" ht="29" x14ac:dyDescent="0.35">
      <c r="B75" s="15" t="s">
        <v>463</v>
      </c>
      <c r="C75" s="14">
        <v>15</v>
      </c>
      <c r="D75" s="14">
        <v>11</v>
      </c>
      <c r="E75" s="15" t="s">
        <v>57</v>
      </c>
      <c r="F75" s="14">
        <v>199</v>
      </c>
      <c r="G75" s="14" t="s">
        <v>464</v>
      </c>
      <c r="H75" s="12" t="s">
        <v>58</v>
      </c>
      <c r="I75" s="14" t="s">
        <v>142</v>
      </c>
      <c r="J75" s="12" t="s">
        <v>479</v>
      </c>
      <c r="K75" s="15" t="s">
        <v>256</v>
      </c>
      <c r="L75" s="12">
        <v>18621</v>
      </c>
      <c r="M75" s="12" t="s">
        <v>257</v>
      </c>
      <c r="N75" s="14" t="s">
        <v>13</v>
      </c>
      <c r="O75" s="14" t="s">
        <v>312</v>
      </c>
      <c r="P75" s="15" t="s">
        <v>313</v>
      </c>
      <c r="Q75" s="15" t="s">
        <v>14</v>
      </c>
      <c r="R75" s="12" t="s">
        <v>314</v>
      </c>
      <c r="S75" s="12" t="s">
        <v>15</v>
      </c>
      <c r="T75" s="12" t="s">
        <v>315</v>
      </c>
      <c r="U75" s="12">
        <v>2022</v>
      </c>
      <c r="V75" s="16" t="s">
        <v>316</v>
      </c>
      <c r="W75" s="15" t="s">
        <v>317</v>
      </c>
      <c r="X75" s="13">
        <v>2660000</v>
      </c>
      <c r="Y75" s="13">
        <v>0</v>
      </c>
    </row>
    <row r="76" spans="2:25" ht="29" x14ac:dyDescent="0.35">
      <c r="B76" s="15" t="s">
        <v>463</v>
      </c>
      <c r="C76" s="14">
        <v>15</v>
      </c>
      <c r="D76" s="14">
        <v>11</v>
      </c>
      <c r="E76" s="15" t="s">
        <v>57</v>
      </c>
      <c r="F76" s="14">
        <v>199</v>
      </c>
      <c r="G76" s="14" t="s">
        <v>464</v>
      </c>
      <c r="H76" s="12" t="s">
        <v>58</v>
      </c>
      <c r="I76" s="14" t="s">
        <v>145</v>
      </c>
      <c r="J76" s="12" t="s">
        <v>480</v>
      </c>
      <c r="K76" s="15" t="s">
        <v>258</v>
      </c>
      <c r="L76" s="12">
        <v>18622</v>
      </c>
      <c r="M76" s="12" t="s">
        <v>259</v>
      </c>
      <c r="N76" s="14" t="s">
        <v>13</v>
      </c>
      <c r="O76" s="14" t="s">
        <v>312</v>
      </c>
      <c r="P76" s="15" t="s">
        <v>313</v>
      </c>
      <c r="Q76" s="15" t="s">
        <v>14</v>
      </c>
      <c r="R76" s="12" t="s">
        <v>314</v>
      </c>
      <c r="S76" s="12" t="s">
        <v>15</v>
      </c>
      <c r="T76" s="12" t="s">
        <v>315</v>
      </c>
      <c r="U76" s="12">
        <v>2022</v>
      </c>
      <c r="V76" s="16" t="s">
        <v>316</v>
      </c>
      <c r="W76" s="15" t="s">
        <v>317</v>
      </c>
      <c r="X76" s="13">
        <v>5000000</v>
      </c>
      <c r="Y76" s="13">
        <v>0</v>
      </c>
    </row>
    <row r="77" spans="2:25" ht="29" x14ac:dyDescent="0.35">
      <c r="B77" s="15" t="s">
        <v>463</v>
      </c>
      <c r="C77" s="14">
        <v>15</v>
      </c>
      <c r="D77" s="14">
        <v>11</v>
      </c>
      <c r="E77" s="15" t="s">
        <v>57</v>
      </c>
      <c r="F77" s="14">
        <v>199</v>
      </c>
      <c r="G77" s="14" t="s">
        <v>464</v>
      </c>
      <c r="H77" s="12" t="s">
        <v>58</v>
      </c>
      <c r="I77" s="14" t="s">
        <v>481</v>
      </c>
      <c r="J77" s="12" t="s">
        <v>482</v>
      </c>
      <c r="K77" s="15" t="s">
        <v>483</v>
      </c>
      <c r="L77" s="12">
        <v>18673</v>
      </c>
      <c r="M77" s="12" t="s">
        <v>484</v>
      </c>
      <c r="N77" s="14" t="s">
        <v>13</v>
      </c>
      <c r="O77" s="14" t="s">
        <v>312</v>
      </c>
      <c r="P77" s="15" t="s">
        <v>313</v>
      </c>
      <c r="Q77" s="15" t="s">
        <v>14</v>
      </c>
      <c r="R77" s="12" t="s">
        <v>314</v>
      </c>
      <c r="S77" s="12" t="s">
        <v>15</v>
      </c>
      <c r="T77" s="12" t="s">
        <v>318</v>
      </c>
      <c r="U77" s="12">
        <v>2023</v>
      </c>
      <c r="V77" s="16" t="s">
        <v>319</v>
      </c>
      <c r="W77" s="15" t="s">
        <v>485</v>
      </c>
      <c r="X77" s="13">
        <v>3000000</v>
      </c>
      <c r="Y77" s="13">
        <v>0</v>
      </c>
    </row>
    <row r="78" spans="2:25" x14ac:dyDescent="0.35">
      <c r="B78" t="s">
        <v>463</v>
      </c>
      <c r="C78">
        <v>15</v>
      </c>
      <c r="D78">
        <v>11</v>
      </c>
      <c r="E78" t="s">
        <v>59</v>
      </c>
      <c r="F78">
        <v>403</v>
      </c>
      <c r="G78" t="s">
        <v>486</v>
      </c>
      <c r="H78" t="s">
        <v>60</v>
      </c>
      <c r="I78" t="s">
        <v>147</v>
      </c>
      <c r="J78" t="s">
        <v>487</v>
      </c>
      <c r="K78" t="s">
        <v>260</v>
      </c>
      <c r="L78">
        <v>18624</v>
      </c>
      <c r="M78" t="s">
        <v>261</v>
      </c>
      <c r="N78" t="s">
        <v>16</v>
      </c>
      <c r="O78" t="s">
        <v>343</v>
      </c>
      <c r="P78" t="s">
        <v>344</v>
      </c>
      <c r="Q78" t="s">
        <v>61</v>
      </c>
      <c r="R78" t="s">
        <v>488</v>
      </c>
      <c r="S78" t="s">
        <v>62</v>
      </c>
      <c r="T78" t="s">
        <v>315</v>
      </c>
      <c r="U78">
        <v>2022</v>
      </c>
      <c r="V78" t="s">
        <v>316</v>
      </c>
      <c r="W78" t="s">
        <v>317</v>
      </c>
      <c r="X78" s="11">
        <v>500000</v>
      </c>
      <c r="Y78" s="11">
        <v>500000</v>
      </c>
    </row>
    <row r="79" spans="2:25" x14ac:dyDescent="0.35">
      <c r="B79" t="s">
        <v>463</v>
      </c>
      <c r="C79">
        <v>15</v>
      </c>
      <c r="D79">
        <v>11</v>
      </c>
      <c r="E79" t="s">
        <v>59</v>
      </c>
      <c r="F79">
        <v>403</v>
      </c>
      <c r="G79" t="s">
        <v>486</v>
      </c>
      <c r="H79" t="s">
        <v>60</v>
      </c>
      <c r="I79" t="s">
        <v>147</v>
      </c>
      <c r="J79" t="s">
        <v>487</v>
      </c>
      <c r="K79" t="s">
        <v>260</v>
      </c>
      <c r="L79">
        <v>18624</v>
      </c>
      <c r="M79" t="s">
        <v>261</v>
      </c>
      <c r="N79" t="s">
        <v>16</v>
      </c>
      <c r="O79" t="s">
        <v>356</v>
      </c>
      <c r="P79" t="s">
        <v>18</v>
      </c>
      <c r="Q79" t="s">
        <v>17</v>
      </c>
      <c r="R79" t="s">
        <v>357</v>
      </c>
      <c r="S79" t="s">
        <v>18</v>
      </c>
      <c r="T79" t="s">
        <v>315</v>
      </c>
      <c r="U79">
        <v>2022</v>
      </c>
      <c r="V79" t="s">
        <v>316</v>
      </c>
      <c r="W79" t="s">
        <v>317</v>
      </c>
      <c r="X79" s="11">
        <v>4500000</v>
      </c>
      <c r="Y79" s="11">
        <v>4500000</v>
      </c>
    </row>
    <row r="80" spans="2:25" x14ac:dyDescent="0.35">
      <c r="B80" t="s">
        <v>463</v>
      </c>
      <c r="C80">
        <v>15</v>
      </c>
      <c r="D80">
        <v>11</v>
      </c>
      <c r="E80" t="s">
        <v>59</v>
      </c>
      <c r="F80">
        <v>403</v>
      </c>
      <c r="G80" t="s">
        <v>486</v>
      </c>
      <c r="H80" t="s">
        <v>60</v>
      </c>
      <c r="I80" t="s">
        <v>489</v>
      </c>
      <c r="J80" t="s">
        <v>490</v>
      </c>
      <c r="K80" t="s">
        <v>491</v>
      </c>
      <c r="L80">
        <v>13316</v>
      </c>
      <c r="M80" t="s">
        <v>146</v>
      </c>
      <c r="N80" t="s">
        <v>16</v>
      </c>
      <c r="O80" t="s">
        <v>343</v>
      </c>
      <c r="P80" t="s">
        <v>344</v>
      </c>
      <c r="Q80" t="s">
        <v>61</v>
      </c>
      <c r="R80" t="s">
        <v>488</v>
      </c>
      <c r="S80" t="s">
        <v>62</v>
      </c>
      <c r="T80" t="s">
        <v>315</v>
      </c>
      <c r="U80">
        <v>2022</v>
      </c>
      <c r="V80" t="s">
        <v>316</v>
      </c>
      <c r="W80" t="s">
        <v>317</v>
      </c>
      <c r="X80" s="11">
        <v>750000</v>
      </c>
      <c r="Y80" s="11">
        <v>750000</v>
      </c>
    </row>
    <row r="81" spans="2:25" x14ac:dyDescent="0.35">
      <c r="B81" t="s">
        <v>463</v>
      </c>
      <c r="C81">
        <v>15</v>
      </c>
      <c r="D81">
        <v>11</v>
      </c>
      <c r="E81" t="s">
        <v>59</v>
      </c>
      <c r="F81">
        <v>403</v>
      </c>
      <c r="G81" t="s">
        <v>486</v>
      </c>
      <c r="H81" t="s">
        <v>60</v>
      </c>
      <c r="I81" t="s">
        <v>489</v>
      </c>
      <c r="J81" t="s">
        <v>490</v>
      </c>
      <c r="K81" t="s">
        <v>491</v>
      </c>
      <c r="L81">
        <v>13316</v>
      </c>
      <c r="M81" t="s">
        <v>146</v>
      </c>
      <c r="N81" t="s">
        <v>16</v>
      </c>
      <c r="O81" t="s">
        <v>356</v>
      </c>
      <c r="P81" t="s">
        <v>18</v>
      </c>
      <c r="Q81" t="s">
        <v>17</v>
      </c>
      <c r="R81" t="s">
        <v>357</v>
      </c>
      <c r="S81" t="s">
        <v>18</v>
      </c>
      <c r="T81" t="s">
        <v>315</v>
      </c>
      <c r="U81">
        <v>2022</v>
      </c>
      <c r="V81" t="s">
        <v>316</v>
      </c>
      <c r="W81" t="s">
        <v>317</v>
      </c>
      <c r="X81" s="11">
        <v>750000</v>
      </c>
      <c r="Y81" s="11">
        <v>750000</v>
      </c>
    </row>
    <row r="82" spans="2:25" x14ac:dyDescent="0.35">
      <c r="B82" t="s">
        <v>463</v>
      </c>
      <c r="C82">
        <v>15</v>
      </c>
      <c r="D82">
        <v>11</v>
      </c>
      <c r="E82" t="s">
        <v>59</v>
      </c>
      <c r="F82">
        <v>403</v>
      </c>
      <c r="G82" t="s">
        <v>486</v>
      </c>
      <c r="H82" t="s">
        <v>60</v>
      </c>
      <c r="I82" t="s">
        <v>492</v>
      </c>
      <c r="J82" t="s">
        <v>493</v>
      </c>
      <c r="K82" t="s">
        <v>494</v>
      </c>
      <c r="L82">
        <v>18103</v>
      </c>
      <c r="M82" t="s">
        <v>495</v>
      </c>
      <c r="N82" t="s">
        <v>16</v>
      </c>
      <c r="O82" t="s">
        <v>343</v>
      </c>
      <c r="P82" t="s">
        <v>344</v>
      </c>
      <c r="Q82" t="s">
        <v>61</v>
      </c>
      <c r="R82" t="s">
        <v>488</v>
      </c>
      <c r="S82" t="s">
        <v>62</v>
      </c>
      <c r="T82" t="s">
        <v>315</v>
      </c>
      <c r="U82">
        <v>2022</v>
      </c>
      <c r="V82" t="s">
        <v>316</v>
      </c>
      <c r="W82" t="s">
        <v>317</v>
      </c>
      <c r="X82" s="11">
        <v>250000</v>
      </c>
      <c r="Y82" s="11">
        <v>250000</v>
      </c>
    </row>
    <row r="83" spans="2:25" x14ac:dyDescent="0.35">
      <c r="B83" t="s">
        <v>463</v>
      </c>
      <c r="C83">
        <v>15</v>
      </c>
      <c r="D83">
        <v>11</v>
      </c>
      <c r="E83" t="s">
        <v>59</v>
      </c>
      <c r="F83">
        <v>403</v>
      </c>
      <c r="G83" t="s">
        <v>486</v>
      </c>
      <c r="H83" t="s">
        <v>60</v>
      </c>
      <c r="I83" t="s">
        <v>492</v>
      </c>
      <c r="J83" t="s">
        <v>493</v>
      </c>
      <c r="K83" t="s">
        <v>494</v>
      </c>
      <c r="L83">
        <v>18103</v>
      </c>
      <c r="M83" t="s">
        <v>495</v>
      </c>
      <c r="N83" t="s">
        <v>16</v>
      </c>
      <c r="O83" t="s">
        <v>356</v>
      </c>
      <c r="P83" t="s">
        <v>18</v>
      </c>
      <c r="Q83" t="s">
        <v>17</v>
      </c>
      <c r="R83" t="s">
        <v>357</v>
      </c>
      <c r="S83" t="s">
        <v>18</v>
      </c>
      <c r="T83" t="s">
        <v>315</v>
      </c>
      <c r="U83">
        <v>2022</v>
      </c>
      <c r="V83" t="s">
        <v>316</v>
      </c>
      <c r="W83" t="s">
        <v>317</v>
      </c>
      <c r="X83" s="11">
        <v>750000</v>
      </c>
      <c r="Y83" s="11">
        <v>750000</v>
      </c>
    </row>
    <row r="84" spans="2:25" x14ac:dyDescent="0.35">
      <c r="B84" t="s">
        <v>463</v>
      </c>
      <c r="C84">
        <v>15</v>
      </c>
      <c r="D84">
        <v>11</v>
      </c>
      <c r="E84" t="s">
        <v>59</v>
      </c>
      <c r="F84">
        <v>403</v>
      </c>
      <c r="G84" t="s">
        <v>486</v>
      </c>
      <c r="H84" t="s">
        <v>60</v>
      </c>
      <c r="I84" t="s">
        <v>496</v>
      </c>
      <c r="J84" t="s">
        <v>497</v>
      </c>
      <c r="K84" t="s">
        <v>498</v>
      </c>
      <c r="L84">
        <v>18105</v>
      </c>
      <c r="M84" t="s">
        <v>499</v>
      </c>
      <c r="N84" t="s">
        <v>16</v>
      </c>
      <c r="O84" t="s">
        <v>343</v>
      </c>
      <c r="P84" t="s">
        <v>344</v>
      </c>
      <c r="Q84" t="s">
        <v>61</v>
      </c>
      <c r="R84" t="s">
        <v>488</v>
      </c>
      <c r="S84" t="s">
        <v>62</v>
      </c>
      <c r="T84" t="s">
        <v>315</v>
      </c>
      <c r="U84">
        <v>2022</v>
      </c>
      <c r="V84" t="s">
        <v>316</v>
      </c>
      <c r="W84" t="s">
        <v>317</v>
      </c>
      <c r="X84" s="11">
        <v>2000000</v>
      </c>
      <c r="Y84" s="11">
        <v>2000000</v>
      </c>
    </row>
    <row r="85" spans="2:25" x14ac:dyDescent="0.35">
      <c r="B85" t="s">
        <v>463</v>
      </c>
      <c r="C85">
        <v>15</v>
      </c>
      <c r="D85">
        <v>11</v>
      </c>
      <c r="E85" t="s">
        <v>59</v>
      </c>
      <c r="F85">
        <v>403</v>
      </c>
      <c r="G85" t="s">
        <v>486</v>
      </c>
      <c r="H85" t="s">
        <v>60</v>
      </c>
      <c r="I85" t="s">
        <v>500</v>
      </c>
      <c r="J85" t="s">
        <v>501</v>
      </c>
      <c r="K85" t="s">
        <v>502</v>
      </c>
      <c r="L85">
        <v>18106</v>
      </c>
      <c r="M85" t="s">
        <v>503</v>
      </c>
      <c r="N85" t="s">
        <v>16</v>
      </c>
      <c r="O85" t="s">
        <v>343</v>
      </c>
      <c r="P85" t="s">
        <v>344</v>
      </c>
      <c r="Q85" t="s">
        <v>504</v>
      </c>
      <c r="R85" t="s">
        <v>505</v>
      </c>
      <c r="S85" t="s">
        <v>506</v>
      </c>
      <c r="T85" t="s">
        <v>315</v>
      </c>
      <c r="U85">
        <v>2022</v>
      </c>
      <c r="V85" t="s">
        <v>316</v>
      </c>
      <c r="W85" t="s">
        <v>317</v>
      </c>
      <c r="X85" s="11">
        <v>250000</v>
      </c>
      <c r="Y85" s="11">
        <v>250000</v>
      </c>
    </row>
    <row r="86" spans="2:25" x14ac:dyDescent="0.35">
      <c r="B86" t="s">
        <v>463</v>
      </c>
      <c r="C86">
        <v>15</v>
      </c>
      <c r="D86">
        <v>11</v>
      </c>
      <c r="E86" t="s">
        <v>59</v>
      </c>
      <c r="F86">
        <v>403</v>
      </c>
      <c r="G86" t="s">
        <v>486</v>
      </c>
      <c r="H86" t="s">
        <v>60</v>
      </c>
      <c r="I86" t="s">
        <v>500</v>
      </c>
      <c r="J86" t="s">
        <v>501</v>
      </c>
      <c r="K86" t="s">
        <v>502</v>
      </c>
      <c r="L86">
        <v>18106</v>
      </c>
      <c r="M86" t="s">
        <v>503</v>
      </c>
      <c r="N86" t="s">
        <v>16</v>
      </c>
      <c r="O86" t="s">
        <v>356</v>
      </c>
      <c r="P86" t="s">
        <v>18</v>
      </c>
      <c r="Q86" t="s">
        <v>17</v>
      </c>
      <c r="R86" t="s">
        <v>357</v>
      </c>
      <c r="S86" t="s">
        <v>18</v>
      </c>
      <c r="T86" t="s">
        <v>315</v>
      </c>
      <c r="U86">
        <v>2022</v>
      </c>
      <c r="V86" t="s">
        <v>316</v>
      </c>
      <c r="W86" t="s">
        <v>317</v>
      </c>
      <c r="X86" s="11">
        <v>1000000</v>
      </c>
      <c r="Y86" s="11">
        <v>1000000</v>
      </c>
    </row>
    <row r="87" spans="2:25" ht="29" x14ac:dyDescent="0.35">
      <c r="B87" s="15" t="s">
        <v>63</v>
      </c>
      <c r="C87" s="14">
        <v>6</v>
      </c>
      <c r="D87" s="14">
        <v>12</v>
      </c>
      <c r="E87" s="15" t="s">
        <v>64</v>
      </c>
      <c r="F87" s="14">
        <v>799</v>
      </c>
      <c r="G87" s="14" t="s">
        <v>507</v>
      </c>
      <c r="H87" s="12" t="s">
        <v>65</v>
      </c>
      <c r="I87" s="14" t="s">
        <v>148</v>
      </c>
      <c r="J87" s="12" t="s">
        <v>508</v>
      </c>
      <c r="K87" s="15" t="s">
        <v>149</v>
      </c>
      <c r="L87" s="12">
        <v>18480</v>
      </c>
      <c r="M87" s="12" t="s">
        <v>150</v>
      </c>
      <c r="N87" s="14" t="s">
        <v>13</v>
      </c>
      <c r="O87" s="14" t="s">
        <v>312</v>
      </c>
      <c r="P87" s="15" t="s">
        <v>313</v>
      </c>
      <c r="Q87" s="15" t="s">
        <v>14</v>
      </c>
      <c r="R87" s="12" t="s">
        <v>314</v>
      </c>
      <c r="S87" s="12" t="s">
        <v>15</v>
      </c>
      <c r="T87" s="12" t="s">
        <v>315</v>
      </c>
      <c r="U87" s="12">
        <v>2022</v>
      </c>
      <c r="V87" s="16" t="s">
        <v>316</v>
      </c>
      <c r="W87" s="15" t="s">
        <v>317</v>
      </c>
      <c r="X87" s="13">
        <v>10000000</v>
      </c>
      <c r="Y87" s="13">
        <v>0</v>
      </c>
    </row>
    <row r="88" spans="2:25" ht="29" x14ac:dyDescent="0.35">
      <c r="B88" s="15" t="s">
        <v>63</v>
      </c>
      <c r="C88" s="14">
        <v>6</v>
      </c>
      <c r="D88" s="14">
        <v>12</v>
      </c>
      <c r="E88" s="15" t="s">
        <v>64</v>
      </c>
      <c r="F88" s="14">
        <v>799</v>
      </c>
      <c r="G88" s="14" t="s">
        <v>507</v>
      </c>
      <c r="H88" s="12" t="s">
        <v>65</v>
      </c>
      <c r="I88" s="14" t="s">
        <v>148</v>
      </c>
      <c r="J88" s="12" t="s">
        <v>508</v>
      </c>
      <c r="K88" s="15" t="s">
        <v>149</v>
      </c>
      <c r="L88" s="12">
        <v>18480</v>
      </c>
      <c r="M88" s="12" t="s">
        <v>150</v>
      </c>
      <c r="N88" s="14" t="s">
        <v>13</v>
      </c>
      <c r="O88" s="14" t="s">
        <v>312</v>
      </c>
      <c r="P88" s="15" t="s">
        <v>313</v>
      </c>
      <c r="Q88" s="15" t="s">
        <v>14</v>
      </c>
      <c r="R88" s="12" t="s">
        <v>314</v>
      </c>
      <c r="S88" s="12" t="s">
        <v>15</v>
      </c>
      <c r="T88" s="12" t="s">
        <v>318</v>
      </c>
      <c r="U88" s="12">
        <v>2023</v>
      </c>
      <c r="V88" s="16" t="s">
        <v>319</v>
      </c>
      <c r="W88" s="15" t="s">
        <v>509</v>
      </c>
      <c r="X88" s="13">
        <v>0</v>
      </c>
      <c r="Y88" s="13">
        <v>10000000</v>
      </c>
    </row>
    <row r="89" spans="2:25" ht="29" x14ac:dyDescent="0.35">
      <c r="B89" s="15" t="s">
        <v>63</v>
      </c>
      <c r="C89" s="14">
        <v>6</v>
      </c>
      <c r="D89" s="14">
        <v>12</v>
      </c>
      <c r="E89" s="15" t="s">
        <v>510</v>
      </c>
      <c r="F89" s="14">
        <v>777</v>
      </c>
      <c r="G89" s="14" t="s">
        <v>511</v>
      </c>
      <c r="H89" s="12" t="s">
        <v>512</v>
      </c>
      <c r="I89" s="14" t="s">
        <v>513</v>
      </c>
      <c r="J89" s="12" t="s">
        <v>514</v>
      </c>
      <c r="K89" s="15" t="s">
        <v>515</v>
      </c>
      <c r="L89" s="12">
        <v>18533</v>
      </c>
      <c r="M89" s="12" t="s">
        <v>516</v>
      </c>
      <c r="N89" s="14" t="s">
        <v>13</v>
      </c>
      <c r="O89" s="14" t="s">
        <v>312</v>
      </c>
      <c r="P89" s="15" t="s">
        <v>313</v>
      </c>
      <c r="Q89" s="15" t="s">
        <v>14</v>
      </c>
      <c r="R89" s="12" t="s">
        <v>314</v>
      </c>
      <c r="S89" s="12" t="s">
        <v>15</v>
      </c>
      <c r="T89" s="12" t="s">
        <v>318</v>
      </c>
      <c r="U89" s="12">
        <v>2023</v>
      </c>
      <c r="V89" s="16" t="s">
        <v>319</v>
      </c>
      <c r="W89" s="15" t="s">
        <v>517</v>
      </c>
      <c r="X89" s="13">
        <v>250000</v>
      </c>
      <c r="Y89" s="13">
        <v>0</v>
      </c>
    </row>
    <row r="90" spans="2:25" ht="29" x14ac:dyDescent="0.35">
      <c r="B90" s="15" t="s">
        <v>63</v>
      </c>
      <c r="C90" s="14">
        <v>6</v>
      </c>
      <c r="D90" s="14">
        <v>12</v>
      </c>
      <c r="E90" s="15" t="s">
        <v>66</v>
      </c>
      <c r="F90" s="14">
        <v>156</v>
      </c>
      <c r="G90" s="14" t="s">
        <v>518</v>
      </c>
      <c r="H90" s="12" t="s">
        <v>67</v>
      </c>
      <c r="I90" s="14" t="s">
        <v>151</v>
      </c>
      <c r="J90" s="12" t="s">
        <v>519</v>
      </c>
      <c r="K90" s="15" t="s">
        <v>152</v>
      </c>
      <c r="L90" s="12">
        <v>18414</v>
      </c>
      <c r="M90" s="12" t="s">
        <v>153</v>
      </c>
      <c r="N90" s="14" t="s">
        <v>13</v>
      </c>
      <c r="O90" s="14" t="s">
        <v>312</v>
      </c>
      <c r="P90" s="15" t="s">
        <v>313</v>
      </c>
      <c r="Q90" s="15" t="s">
        <v>14</v>
      </c>
      <c r="R90" s="12" t="s">
        <v>314</v>
      </c>
      <c r="S90" s="12" t="s">
        <v>15</v>
      </c>
      <c r="T90" s="12" t="s">
        <v>315</v>
      </c>
      <c r="U90" s="12">
        <v>2022</v>
      </c>
      <c r="V90" s="16" t="s">
        <v>316</v>
      </c>
      <c r="W90" s="15" t="s">
        <v>317</v>
      </c>
      <c r="X90" s="13">
        <v>12475530</v>
      </c>
      <c r="Y90" s="13">
        <v>0</v>
      </c>
    </row>
    <row r="91" spans="2:25" ht="29" x14ac:dyDescent="0.35">
      <c r="B91" s="15" t="s">
        <v>68</v>
      </c>
      <c r="C91" s="14">
        <v>9</v>
      </c>
      <c r="D91" s="14">
        <v>14</v>
      </c>
      <c r="E91" s="15" t="s">
        <v>520</v>
      </c>
      <c r="F91" s="14">
        <v>509</v>
      </c>
      <c r="G91" s="14" t="s">
        <v>521</v>
      </c>
      <c r="H91" s="12" t="s">
        <v>522</v>
      </c>
      <c r="I91" s="14" t="s">
        <v>523</v>
      </c>
      <c r="J91" s="12" t="s">
        <v>524</v>
      </c>
      <c r="K91" s="15" t="s">
        <v>525</v>
      </c>
      <c r="L91" s="12">
        <v>18684</v>
      </c>
      <c r="M91" s="12" t="s">
        <v>526</v>
      </c>
      <c r="N91" s="14" t="s">
        <v>13</v>
      </c>
      <c r="O91" s="14" t="s">
        <v>312</v>
      </c>
      <c r="P91" s="15" t="s">
        <v>313</v>
      </c>
      <c r="Q91" s="15" t="s">
        <v>14</v>
      </c>
      <c r="R91" s="12" t="s">
        <v>314</v>
      </c>
      <c r="S91" s="12" t="s">
        <v>15</v>
      </c>
      <c r="T91" s="12" t="s">
        <v>318</v>
      </c>
      <c r="U91" s="12">
        <v>2023</v>
      </c>
      <c r="V91" s="16" t="s">
        <v>319</v>
      </c>
      <c r="W91" s="15" t="s">
        <v>526</v>
      </c>
      <c r="X91" s="13">
        <v>3100000</v>
      </c>
      <c r="Y91" s="13">
        <v>0</v>
      </c>
    </row>
    <row r="92" spans="2:25" x14ac:dyDescent="0.35">
      <c r="B92" t="s">
        <v>68</v>
      </c>
      <c r="C92">
        <v>9</v>
      </c>
      <c r="D92">
        <v>14</v>
      </c>
      <c r="E92" t="s">
        <v>69</v>
      </c>
      <c r="F92">
        <v>154</v>
      </c>
      <c r="G92" t="s">
        <v>527</v>
      </c>
      <c r="H92" t="s">
        <v>70</v>
      </c>
      <c r="I92" t="s">
        <v>154</v>
      </c>
      <c r="J92" t="s">
        <v>528</v>
      </c>
      <c r="K92" t="s">
        <v>262</v>
      </c>
      <c r="L92">
        <v>15021</v>
      </c>
      <c r="M92" t="s">
        <v>146</v>
      </c>
      <c r="N92" t="s">
        <v>16</v>
      </c>
      <c r="O92" t="s">
        <v>529</v>
      </c>
      <c r="P92" t="s">
        <v>530</v>
      </c>
      <c r="Q92" t="s">
        <v>71</v>
      </c>
      <c r="R92" t="s">
        <v>531</v>
      </c>
      <c r="S92" t="s">
        <v>72</v>
      </c>
      <c r="T92" t="s">
        <v>315</v>
      </c>
      <c r="U92">
        <v>2022</v>
      </c>
      <c r="V92" t="s">
        <v>316</v>
      </c>
      <c r="W92" t="s">
        <v>317</v>
      </c>
      <c r="X92" s="11">
        <v>2000000</v>
      </c>
      <c r="Y92" s="11">
        <v>0</v>
      </c>
    </row>
    <row r="93" spans="2:25" x14ac:dyDescent="0.35">
      <c r="B93" t="s">
        <v>68</v>
      </c>
      <c r="C93">
        <v>9</v>
      </c>
      <c r="D93">
        <v>14</v>
      </c>
      <c r="E93" t="s">
        <v>69</v>
      </c>
      <c r="F93">
        <v>154</v>
      </c>
      <c r="G93" t="s">
        <v>527</v>
      </c>
      <c r="H93" t="s">
        <v>70</v>
      </c>
      <c r="I93" t="s">
        <v>156</v>
      </c>
      <c r="J93" t="s">
        <v>532</v>
      </c>
      <c r="K93" t="s">
        <v>263</v>
      </c>
      <c r="L93">
        <v>18627</v>
      </c>
      <c r="M93" t="s">
        <v>264</v>
      </c>
      <c r="N93" t="s">
        <v>16</v>
      </c>
      <c r="O93" t="s">
        <v>529</v>
      </c>
      <c r="P93" t="s">
        <v>530</v>
      </c>
      <c r="Q93" t="s">
        <v>71</v>
      </c>
      <c r="R93" t="s">
        <v>531</v>
      </c>
      <c r="S93" t="s">
        <v>72</v>
      </c>
      <c r="T93" t="s">
        <v>315</v>
      </c>
      <c r="U93">
        <v>2022</v>
      </c>
      <c r="V93" t="s">
        <v>316</v>
      </c>
      <c r="W93" t="s">
        <v>317</v>
      </c>
      <c r="X93" s="11">
        <v>0</v>
      </c>
      <c r="Y93" s="11">
        <v>7500000</v>
      </c>
    </row>
    <row r="94" spans="2:25" x14ac:dyDescent="0.35">
      <c r="B94" t="s">
        <v>68</v>
      </c>
      <c r="C94">
        <v>9</v>
      </c>
      <c r="D94">
        <v>14</v>
      </c>
      <c r="E94" t="s">
        <v>73</v>
      </c>
      <c r="F94">
        <v>501</v>
      </c>
      <c r="G94" t="s">
        <v>533</v>
      </c>
      <c r="H94" t="s">
        <v>74</v>
      </c>
      <c r="I94" t="s">
        <v>159</v>
      </c>
      <c r="J94" t="s">
        <v>534</v>
      </c>
      <c r="K94" t="s">
        <v>155</v>
      </c>
      <c r="L94">
        <v>15732</v>
      </c>
      <c r="M94" t="s">
        <v>146</v>
      </c>
      <c r="N94" t="s">
        <v>16</v>
      </c>
      <c r="O94" t="s">
        <v>529</v>
      </c>
      <c r="P94" t="s">
        <v>530</v>
      </c>
      <c r="Q94" t="s">
        <v>19</v>
      </c>
      <c r="R94" t="s">
        <v>535</v>
      </c>
      <c r="S94" t="s">
        <v>20</v>
      </c>
      <c r="T94" t="s">
        <v>315</v>
      </c>
      <c r="U94">
        <v>2022</v>
      </c>
      <c r="V94" t="s">
        <v>316</v>
      </c>
      <c r="W94" t="s">
        <v>317</v>
      </c>
      <c r="X94" s="11">
        <v>5000000</v>
      </c>
      <c r="Y94" s="11">
        <v>5000000</v>
      </c>
    </row>
    <row r="95" spans="2:25" x14ac:dyDescent="0.35">
      <c r="B95" t="s">
        <v>68</v>
      </c>
      <c r="C95">
        <v>9</v>
      </c>
      <c r="D95">
        <v>14</v>
      </c>
      <c r="E95" t="s">
        <v>73</v>
      </c>
      <c r="F95">
        <v>501</v>
      </c>
      <c r="G95" t="s">
        <v>533</v>
      </c>
      <c r="H95" t="s">
        <v>74</v>
      </c>
      <c r="I95" t="s">
        <v>162</v>
      </c>
      <c r="J95" t="s">
        <v>536</v>
      </c>
      <c r="K95" t="s">
        <v>157</v>
      </c>
      <c r="L95">
        <v>18130</v>
      </c>
      <c r="M95" t="s">
        <v>158</v>
      </c>
      <c r="N95" t="s">
        <v>16</v>
      </c>
      <c r="O95" t="s">
        <v>529</v>
      </c>
      <c r="P95" t="s">
        <v>530</v>
      </c>
      <c r="Q95" t="s">
        <v>19</v>
      </c>
      <c r="R95" t="s">
        <v>535</v>
      </c>
      <c r="S95" t="s">
        <v>20</v>
      </c>
      <c r="T95" t="s">
        <v>315</v>
      </c>
      <c r="U95">
        <v>2022</v>
      </c>
      <c r="V95" t="s">
        <v>316</v>
      </c>
      <c r="W95" t="s">
        <v>317</v>
      </c>
      <c r="X95" s="11">
        <v>35000000</v>
      </c>
      <c r="Y95" s="11">
        <v>35000000</v>
      </c>
    </row>
    <row r="96" spans="2:25" x14ac:dyDescent="0.35">
      <c r="B96" t="s">
        <v>68</v>
      </c>
      <c r="C96">
        <v>9</v>
      </c>
      <c r="D96">
        <v>14</v>
      </c>
      <c r="E96" t="s">
        <v>73</v>
      </c>
      <c r="F96">
        <v>501</v>
      </c>
      <c r="G96" t="s">
        <v>533</v>
      </c>
      <c r="H96" t="s">
        <v>74</v>
      </c>
      <c r="I96" t="s">
        <v>162</v>
      </c>
      <c r="J96" t="s">
        <v>536</v>
      </c>
      <c r="K96" t="s">
        <v>157</v>
      </c>
      <c r="L96">
        <v>18130</v>
      </c>
      <c r="M96" t="s">
        <v>158</v>
      </c>
      <c r="N96" t="s">
        <v>16</v>
      </c>
      <c r="O96" t="s">
        <v>529</v>
      </c>
      <c r="P96" t="s">
        <v>530</v>
      </c>
      <c r="Q96" t="s">
        <v>19</v>
      </c>
      <c r="R96" t="s">
        <v>535</v>
      </c>
      <c r="S96" t="s">
        <v>20</v>
      </c>
      <c r="T96" t="s">
        <v>318</v>
      </c>
      <c r="U96">
        <v>2023</v>
      </c>
      <c r="V96" t="s">
        <v>319</v>
      </c>
      <c r="W96" t="s">
        <v>158</v>
      </c>
      <c r="X96" s="11">
        <v>0</v>
      </c>
      <c r="Y96" s="11">
        <v>20000000</v>
      </c>
    </row>
    <row r="97" spans="2:25" x14ac:dyDescent="0.35">
      <c r="B97" t="s">
        <v>68</v>
      </c>
      <c r="C97">
        <v>9</v>
      </c>
      <c r="D97">
        <v>14</v>
      </c>
      <c r="E97" t="s">
        <v>75</v>
      </c>
      <c r="F97">
        <v>407</v>
      </c>
      <c r="G97" t="s">
        <v>537</v>
      </c>
      <c r="H97" t="s">
        <v>76</v>
      </c>
      <c r="I97" t="s">
        <v>165</v>
      </c>
      <c r="J97" t="s">
        <v>538</v>
      </c>
      <c r="K97" t="s">
        <v>160</v>
      </c>
      <c r="L97">
        <v>16048</v>
      </c>
      <c r="M97" t="s">
        <v>161</v>
      </c>
      <c r="N97" t="s">
        <v>16</v>
      </c>
      <c r="O97" t="s">
        <v>467</v>
      </c>
      <c r="P97" t="s">
        <v>468</v>
      </c>
      <c r="Q97" t="s">
        <v>77</v>
      </c>
      <c r="R97" t="s">
        <v>539</v>
      </c>
      <c r="S97" t="s">
        <v>78</v>
      </c>
      <c r="T97" t="s">
        <v>315</v>
      </c>
      <c r="U97">
        <v>2022</v>
      </c>
      <c r="V97" t="s">
        <v>316</v>
      </c>
      <c r="W97" t="s">
        <v>317</v>
      </c>
      <c r="X97" s="11">
        <v>70000000</v>
      </c>
      <c r="Y97" s="11">
        <v>75000000</v>
      </c>
    </row>
    <row r="98" spans="2:25" x14ac:dyDescent="0.35">
      <c r="B98" t="s">
        <v>68</v>
      </c>
      <c r="C98">
        <v>9</v>
      </c>
      <c r="D98">
        <v>14</v>
      </c>
      <c r="E98" t="s">
        <v>75</v>
      </c>
      <c r="F98">
        <v>407</v>
      </c>
      <c r="G98" t="s">
        <v>537</v>
      </c>
      <c r="H98" t="s">
        <v>76</v>
      </c>
      <c r="I98" t="s">
        <v>168</v>
      </c>
      <c r="J98" t="s">
        <v>540</v>
      </c>
      <c r="K98" t="s">
        <v>163</v>
      </c>
      <c r="L98">
        <v>16643</v>
      </c>
      <c r="M98" t="s">
        <v>164</v>
      </c>
      <c r="N98" t="s">
        <v>16</v>
      </c>
      <c r="O98" t="s">
        <v>467</v>
      </c>
      <c r="P98" t="s">
        <v>468</v>
      </c>
      <c r="Q98" t="s">
        <v>77</v>
      </c>
      <c r="R98" t="s">
        <v>539</v>
      </c>
      <c r="S98" t="s">
        <v>78</v>
      </c>
      <c r="T98" t="s">
        <v>315</v>
      </c>
      <c r="U98">
        <v>2022</v>
      </c>
      <c r="V98" t="s">
        <v>316</v>
      </c>
      <c r="W98" t="s">
        <v>317</v>
      </c>
      <c r="X98" s="11">
        <v>70000000</v>
      </c>
      <c r="Y98" s="11">
        <v>75000000</v>
      </c>
    </row>
    <row r="99" spans="2:25" x14ac:dyDescent="0.35">
      <c r="B99" t="s">
        <v>68</v>
      </c>
      <c r="C99">
        <v>9</v>
      </c>
      <c r="D99">
        <v>14</v>
      </c>
      <c r="E99" t="s">
        <v>75</v>
      </c>
      <c r="F99">
        <v>407</v>
      </c>
      <c r="G99" t="s">
        <v>537</v>
      </c>
      <c r="H99" t="s">
        <v>76</v>
      </c>
      <c r="I99" t="s">
        <v>169</v>
      </c>
      <c r="J99" t="s">
        <v>541</v>
      </c>
      <c r="K99" t="s">
        <v>166</v>
      </c>
      <c r="L99">
        <v>18125</v>
      </c>
      <c r="M99" t="s">
        <v>167</v>
      </c>
      <c r="N99" t="s">
        <v>16</v>
      </c>
      <c r="O99" t="s">
        <v>467</v>
      </c>
      <c r="P99" t="s">
        <v>468</v>
      </c>
      <c r="Q99" t="s">
        <v>77</v>
      </c>
      <c r="R99" t="s">
        <v>539</v>
      </c>
      <c r="S99" t="s">
        <v>78</v>
      </c>
      <c r="T99" t="s">
        <v>315</v>
      </c>
      <c r="U99">
        <v>2022</v>
      </c>
      <c r="V99" t="s">
        <v>316</v>
      </c>
      <c r="W99" t="s">
        <v>317</v>
      </c>
      <c r="X99" s="11">
        <v>120000000</v>
      </c>
      <c r="Y99" s="11">
        <v>0</v>
      </c>
    </row>
    <row r="100" spans="2:25" ht="29" x14ac:dyDescent="0.35">
      <c r="B100" s="15" t="s">
        <v>68</v>
      </c>
      <c r="C100" s="14">
        <v>9</v>
      </c>
      <c r="D100" s="14">
        <v>14</v>
      </c>
      <c r="E100" s="15" t="s">
        <v>75</v>
      </c>
      <c r="F100" s="14">
        <v>407</v>
      </c>
      <c r="G100" s="14" t="s">
        <v>537</v>
      </c>
      <c r="H100" s="12" t="s">
        <v>76</v>
      </c>
      <c r="I100" s="14" t="s">
        <v>172</v>
      </c>
      <c r="J100" s="12" t="s">
        <v>542</v>
      </c>
      <c r="K100" s="15" t="s">
        <v>265</v>
      </c>
      <c r="L100" s="12">
        <v>18628</v>
      </c>
      <c r="M100" s="12" t="s">
        <v>266</v>
      </c>
      <c r="N100" s="14" t="s">
        <v>13</v>
      </c>
      <c r="O100" s="14" t="s">
        <v>312</v>
      </c>
      <c r="P100" s="15" t="s">
        <v>313</v>
      </c>
      <c r="Q100" s="15" t="s">
        <v>14</v>
      </c>
      <c r="R100" s="12" t="s">
        <v>314</v>
      </c>
      <c r="S100" s="12" t="s">
        <v>15</v>
      </c>
      <c r="T100" s="12" t="s">
        <v>315</v>
      </c>
      <c r="U100" s="12">
        <v>2022</v>
      </c>
      <c r="V100" s="16" t="s">
        <v>316</v>
      </c>
      <c r="W100" s="15" t="s">
        <v>317</v>
      </c>
      <c r="X100" s="13">
        <v>266000000</v>
      </c>
      <c r="Y100" s="13">
        <v>0</v>
      </c>
    </row>
    <row r="101" spans="2:25" x14ac:dyDescent="0.35">
      <c r="B101" t="s">
        <v>68</v>
      </c>
      <c r="C101">
        <v>9</v>
      </c>
      <c r="D101">
        <v>14</v>
      </c>
      <c r="E101" t="s">
        <v>75</v>
      </c>
      <c r="F101">
        <v>407</v>
      </c>
      <c r="G101" t="s">
        <v>537</v>
      </c>
      <c r="H101" t="s">
        <v>76</v>
      </c>
      <c r="I101" t="s">
        <v>172</v>
      </c>
      <c r="J101" t="s">
        <v>542</v>
      </c>
      <c r="K101" t="s">
        <v>265</v>
      </c>
      <c r="L101">
        <v>18628</v>
      </c>
      <c r="M101" t="s">
        <v>266</v>
      </c>
      <c r="N101" t="s">
        <v>16</v>
      </c>
      <c r="O101" t="s">
        <v>529</v>
      </c>
      <c r="P101" t="s">
        <v>530</v>
      </c>
      <c r="Q101" t="s">
        <v>267</v>
      </c>
      <c r="R101" t="s">
        <v>543</v>
      </c>
      <c r="S101" t="s">
        <v>268</v>
      </c>
      <c r="T101" t="s">
        <v>315</v>
      </c>
      <c r="U101">
        <v>2022</v>
      </c>
      <c r="V101" t="s">
        <v>316</v>
      </c>
      <c r="W101" t="s">
        <v>317</v>
      </c>
      <c r="X101" s="11">
        <v>166000000</v>
      </c>
      <c r="Y101" s="11">
        <v>0</v>
      </c>
    </row>
    <row r="102" spans="2:25" x14ac:dyDescent="0.35">
      <c r="B102" t="s">
        <v>68</v>
      </c>
      <c r="C102">
        <v>9</v>
      </c>
      <c r="D102">
        <v>14</v>
      </c>
      <c r="E102" t="s">
        <v>75</v>
      </c>
      <c r="F102">
        <v>407</v>
      </c>
      <c r="G102" t="s">
        <v>537</v>
      </c>
      <c r="H102" t="s">
        <v>76</v>
      </c>
      <c r="I102" t="s">
        <v>177</v>
      </c>
      <c r="J102" t="s">
        <v>544</v>
      </c>
      <c r="K102" t="s">
        <v>269</v>
      </c>
      <c r="L102">
        <v>18641</v>
      </c>
      <c r="M102" t="s">
        <v>270</v>
      </c>
      <c r="N102" t="s">
        <v>16</v>
      </c>
      <c r="O102" t="s">
        <v>467</v>
      </c>
      <c r="P102" t="s">
        <v>468</v>
      </c>
      <c r="Q102" t="s">
        <v>77</v>
      </c>
      <c r="R102" t="s">
        <v>539</v>
      </c>
      <c r="S102" t="s">
        <v>78</v>
      </c>
      <c r="T102" t="s">
        <v>315</v>
      </c>
      <c r="U102">
        <v>2022</v>
      </c>
      <c r="V102" t="s">
        <v>316</v>
      </c>
      <c r="W102" t="s">
        <v>317</v>
      </c>
      <c r="X102" s="11">
        <v>192000000</v>
      </c>
      <c r="Y102" s="11">
        <v>0</v>
      </c>
    </row>
    <row r="103" spans="2:25" ht="29" x14ac:dyDescent="0.35">
      <c r="B103" s="15" t="s">
        <v>68</v>
      </c>
      <c r="C103" s="14">
        <v>9</v>
      </c>
      <c r="D103" s="14">
        <v>14</v>
      </c>
      <c r="E103" s="15" t="s">
        <v>75</v>
      </c>
      <c r="F103" s="14">
        <v>407</v>
      </c>
      <c r="G103" s="14" t="s">
        <v>537</v>
      </c>
      <c r="H103" s="12" t="s">
        <v>76</v>
      </c>
      <c r="I103" s="14" t="s">
        <v>545</v>
      </c>
      <c r="J103" s="12" t="s">
        <v>546</v>
      </c>
      <c r="K103" s="15" t="s">
        <v>547</v>
      </c>
      <c r="L103" s="12">
        <v>18653</v>
      </c>
      <c r="M103" s="12" t="s">
        <v>548</v>
      </c>
      <c r="N103" s="14" t="s">
        <v>13</v>
      </c>
      <c r="O103" s="14" t="s">
        <v>312</v>
      </c>
      <c r="P103" s="15" t="s">
        <v>313</v>
      </c>
      <c r="Q103" s="15" t="s">
        <v>14</v>
      </c>
      <c r="R103" s="12" t="s">
        <v>314</v>
      </c>
      <c r="S103" s="12" t="s">
        <v>15</v>
      </c>
      <c r="T103" s="12" t="s">
        <v>315</v>
      </c>
      <c r="U103" s="12">
        <v>2022</v>
      </c>
      <c r="V103" s="16" t="s">
        <v>316</v>
      </c>
      <c r="W103" s="15" t="s">
        <v>317</v>
      </c>
      <c r="X103" s="13">
        <v>5000000</v>
      </c>
      <c r="Y103" s="13">
        <v>0</v>
      </c>
    </row>
    <row r="104" spans="2:25" ht="43.5" x14ac:dyDescent="0.35">
      <c r="B104" s="15" t="s">
        <v>79</v>
      </c>
      <c r="C104" s="14">
        <v>20</v>
      </c>
      <c r="D104" s="14">
        <v>15</v>
      </c>
      <c r="E104" s="15" t="s">
        <v>80</v>
      </c>
      <c r="F104" s="14">
        <v>912</v>
      </c>
      <c r="G104" s="14" t="s">
        <v>549</v>
      </c>
      <c r="H104" s="12" t="s">
        <v>81</v>
      </c>
      <c r="I104" s="14" t="s">
        <v>180</v>
      </c>
      <c r="J104" s="12" t="s">
        <v>550</v>
      </c>
      <c r="K104" s="15" t="s">
        <v>271</v>
      </c>
      <c r="L104" s="12">
        <v>18630</v>
      </c>
      <c r="M104" s="12" t="s">
        <v>272</v>
      </c>
      <c r="N104" s="14" t="s">
        <v>13</v>
      </c>
      <c r="O104" s="14" t="s">
        <v>312</v>
      </c>
      <c r="P104" s="15" t="s">
        <v>313</v>
      </c>
      <c r="Q104" s="15" t="s">
        <v>14</v>
      </c>
      <c r="R104" s="12" t="s">
        <v>314</v>
      </c>
      <c r="S104" s="12" t="s">
        <v>15</v>
      </c>
      <c r="T104" s="12" t="s">
        <v>315</v>
      </c>
      <c r="U104" s="12">
        <v>2022</v>
      </c>
      <c r="V104" s="16" t="s">
        <v>316</v>
      </c>
      <c r="W104" s="15" t="s">
        <v>317</v>
      </c>
      <c r="X104" s="13">
        <v>6462147</v>
      </c>
      <c r="Y104" s="13">
        <v>0</v>
      </c>
    </row>
    <row r="105" spans="2:25" x14ac:dyDescent="0.35">
      <c r="B105" t="s">
        <v>79</v>
      </c>
      <c r="C105">
        <v>20</v>
      </c>
      <c r="D105">
        <v>15</v>
      </c>
      <c r="E105" t="s">
        <v>80</v>
      </c>
      <c r="F105">
        <v>912</v>
      </c>
      <c r="G105" t="s">
        <v>549</v>
      </c>
      <c r="H105" t="s">
        <v>81</v>
      </c>
      <c r="I105" t="s">
        <v>180</v>
      </c>
      <c r="J105" t="s">
        <v>550</v>
      </c>
      <c r="K105" t="s">
        <v>271</v>
      </c>
      <c r="L105">
        <v>18630</v>
      </c>
      <c r="M105" t="s">
        <v>272</v>
      </c>
      <c r="N105" t="s">
        <v>16</v>
      </c>
      <c r="O105" t="s">
        <v>356</v>
      </c>
      <c r="P105" t="s">
        <v>18</v>
      </c>
      <c r="Q105" t="s">
        <v>17</v>
      </c>
      <c r="R105" t="s">
        <v>357</v>
      </c>
      <c r="S105" t="s">
        <v>18</v>
      </c>
      <c r="T105" t="s">
        <v>315</v>
      </c>
      <c r="U105">
        <v>2022</v>
      </c>
      <c r="V105" t="s">
        <v>316</v>
      </c>
      <c r="W105" t="s">
        <v>317</v>
      </c>
      <c r="X105" s="11">
        <v>12001133</v>
      </c>
      <c r="Y105" s="11">
        <v>0</v>
      </c>
    </row>
    <row r="106" spans="2:25" ht="29" x14ac:dyDescent="0.35">
      <c r="B106" s="15" t="s">
        <v>79</v>
      </c>
      <c r="C106" s="14">
        <v>20</v>
      </c>
      <c r="D106" s="14">
        <v>15</v>
      </c>
      <c r="E106" s="15" t="s">
        <v>80</v>
      </c>
      <c r="F106" s="14">
        <v>912</v>
      </c>
      <c r="G106" s="14" t="s">
        <v>549</v>
      </c>
      <c r="H106" s="12" t="s">
        <v>81</v>
      </c>
      <c r="I106" s="14" t="s">
        <v>183</v>
      </c>
      <c r="J106" s="12" t="s">
        <v>551</v>
      </c>
      <c r="K106" s="15" t="s">
        <v>273</v>
      </c>
      <c r="L106" s="12">
        <v>18631</v>
      </c>
      <c r="M106" s="12" t="s">
        <v>274</v>
      </c>
      <c r="N106" s="14" t="s">
        <v>13</v>
      </c>
      <c r="O106" s="14" t="s">
        <v>312</v>
      </c>
      <c r="P106" s="15" t="s">
        <v>313</v>
      </c>
      <c r="Q106" s="15" t="s">
        <v>14</v>
      </c>
      <c r="R106" s="12" t="s">
        <v>314</v>
      </c>
      <c r="S106" s="12" t="s">
        <v>15</v>
      </c>
      <c r="T106" s="12" t="s">
        <v>315</v>
      </c>
      <c r="U106" s="12">
        <v>2022</v>
      </c>
      <c r="V106" s="16" t="s">
        <v>316</v>
      </c>
      <c r="W106" s="15" t="s">
        <v>317</v>
      </c>
      <c r="X106" s="13">
        <v>244314</v>
      </c>
      <c r="Y106" s="13">
        <v>0</v>
      </c>
    </row>
    <row r="107" spans="2:25" x14ac:dyDescent="0.35">
      <c r="B107" t="s">
        <v>79</v>
      </c>
      <c r="C107">
        <v>20</v>
      </c>
      <c r="D107">
        <v>15</v>
      </c>
      <c r="E107" t="s">
        <v>80</v>
      </c>
      <c r="F107">
        <v>912</v>
      </c>
      <c r="G107" t="s">
        <v>549</v>
      </c>
      <c r="H107" t="s">
        <v>81</v>
      </c>
      <c r="I107" t="s">
        <v>183</v>
      </c>
      <c r="J107" t="s">
        <v>551</v>
      </c>
      <c r="K107" t="s">
        <v>273</v>
      </c>
      <c r="L107">
        <v>18631</v>
      </c>
      <c r="M107" t="s">
        <v>274</v>
      </c>
      <c r="N107" t="s">
        <v>16</v>
      </c>
      <c r="O107" t="s">
        <v>356</v>
      </c>
      <c r="P107" t="s">
        <v>18</v>
      </c>
      <c r="Q107" t="s">
        <v>17</v>
      </c>
      <c r="R107" t="s">
        <v>357</v>
      </c>
      <c r="S107" t="s">
        <v>18</v>
      </c>
      <c r="T107" t="s">
        <v>315</v>
      </c>
      <c r="U107">
        <v>2022</v>
      </c>
      <c r="V107" t="s">
        <v>316</v>
      </c>
      <c r="W107" t="s">
        <v>317</v>
      </c>
      <c r="X107" s="11">
        <v>453726</v>
      </c>
      <c r="Y107" s="11">
        <v>0</v>
      </c>
    </row>
    <row r="108" spans="2:25" x14ac:dyDescent="0.35">
      <c r="B108" t="s">
        <v>79</v>
      </c>
      <c r="C108">
        <v>20</v>
      </c>
      <c r="D108">
        <v>15</v>
      </c>
      <c r="E108" t="s">
        <v>80</v>
      </c>
      <c r="F108">
        <v>912</v>
      </c>
      <c r="G108" t="s">
        <v>549</v>
      </c>
      <c r="H108" t="s">
        <v>81</v>
      </c>
      <c r="I108" t="s">
        <v>184</v>
      </c>
      <c r="J108" t="s">
        <v>552</v>
      </c>
      <c r="K108" t="s">
        <v>275</v>
      </c>
      <c r="L108">
        <v>18632</v>
      </c>
      <c r="M108" t="s">
        <v>276</v>
      </c>
      <c r="N108" t="s">
        <v>16</v>
      </c>
      <c r="O108" t="s">
        <v>356</v>
      </c>
      <c r="P108" t="s">
        <v>18</v>
      </c>
      <c r="Q108" t="s">
        <v>17</v>
      </c>
      <c r="R108" t="s">
        <v>357</v>
      </c>
      <c r="S108" t="s">
        <v>18</v>
      </c>
      <c r="T108" t="s">
        <v>315</v>
      </c>
      <c r="U108">
        <v>2022</v>
      </c>
      <c r="V108" t="s">
        <v>316</v>
      </c>
      <c r="W108" t="s">
        <v>317</v>
      </c>
      <c r="X108" s="11">
        <v>4133183</v>
      </c>
      <c r="Y108" s="11">
        <v>0</v>
      </c>
    </row>
    <row r="109" spans="2:25" ht="43.5" x14ac:dyDescent="0.35">
      <c r="B109" s="15" t="s">
        <v>79</v>
      </c>
      <c r="C109" s="14">
        <v>20</v>
      </c>
      <c r="D109" s="14">
        <v>15</v>
      </c>
      <c r="E109" s="15" t="s">
        <v>80</v>
      </c>
      <c r="F109" s="14">
        <v>912</v>
      </c>
      <c r="G109" s="14" t="s">
        <v>549</v>
      </c>
      <c r="H109" s="12" t="s">
        <v>81</v>
      </c>
      <c r="I109" s="14" t="s">
        <v>553</v>
      </c>
      <c r="J109" s="12" t="s">
        <v>554</v>
      </c>
      <c r="K109" s="15" t="s">
        <v>555</v>
      </c>
      <c r="L109" s="12">
        <v>18675</v>
      </c>
      <c r="M109" s="12" t="s">
        <v>556</v>
      </c>
      <c r="N109" s="14" t="s">
        <v>13</v>
      </c>
      <c r="O109" s="14" t="s">
        <v>312</v>
      </c>
      <c r="P109" s="15" t="s">
        <v>313</v>
      </c>
      <c r="Q109" s="15" t="s">
        <v>14</v>
      </c>
      <c r="R109" s="12" t="s">
        <v>314</v>
      </c>
      <c r="S109" s="12" t="s">
        <v>15</v>
      </c>
      <c r="T109" s="12" t="s">
        <v>318</v>
      </c>
      <c r="U109" s="12">
        <v>2023</v>
      </c>
      <c r="V109" s="16" t="s">
        <v>319</v>
      </c>
      <c r="W109" s="15" t="s">
        <v>556</v>
      </c>
      <c r="X109" s="13">
        <v>244519</v>
      </c>
      <c r="Y109" s="13">
        <v>0</v>
      </c>
    </row>
    <row r="110" spans="2:25" x14ac:dyDescent="0.35">
      <c r="B110" t="s">
        <v>79</v>
      </c>
      <c r="C110">
        <v>20</v>
      </c>
      <c r="D110">
        <v>15</v>
      </c>
      <c r="E110" t="s">
        <v>80</v>
      </c>
      <c r="F110">
        <v>912</v>
      </c>
      <c r="G110" t="s">
        <v>549</v>
      </c>
      <c r="H110" t="s">
        <v>81</v>
      </c>
      <c r="I110" t="s">
        <v>553</v>
      </c>
      <c r="J110" t="s">
        <v>554</v>
      </c>
      <c r="K110" t="s">
        <v>555</v>
      </c>
      <c r="L110">
        <v>18675</v>
      </c>
      <c r="M110" t="s">
        <v>556</v>
      </c>
      <c r="N110" t="s">
        <v>16</v>
      </c>
      <c r="O110" t="s">
        <v>356</v>
      </c>
      <c r="P110" t="s">
        <v>18</v>
      </c>
      <c r="Q110" t="s">
        <v>17</v>
      </c>
      <c r="R110" t="s">
        <v>357</v>
      </c>
      <c r="S110" t="s">
        <v>18</v>
      </c>
      <c r="T110" t="s">
        <v>318</v>
      </c>
      <c r="U110">
        <v>2023</v>
      </c>
      <c r="V110" t="s">
        <v>319</v>
      </c>
      <c r="W110" t="s">
        <v>556</v>
      </c>
      <c r="X110" s="11">
        <v>454106</v>
      </c>
      <c r="Y110" s="11">
        <v>0</v>
      </c>
    </row>
    <row r="111" spans="2:25" ht="29" x14ac:dyDescent="0.35">
      <c r="B111" s="15" t="s">
        <v>79</v>
      </c>
      <c r="C111" s="14">
        <v>20</v>
      </c>
      <c r="D111" s="14">
        <v>15</v>
      </c>
      <c r="E111" s="15" t="s">
        <v>82</v>
      </c>
      <c r="F111" s="14">
        <v>123</v>
      </c>
      <c r="G111" s="14" t="s">
        <v>557</v>
      </c>
      <c r="H111" s="12" t="s">
        <v>83</v>
      </c>
      <c r="I111" s="14" t="s">
        <v>185</v>
      </c>
      <c r="J111" s="12" t="s">
        <v>558</v>
      </c>
      <c r="K111" s="15" t="s">
        <v>277</v>
      </c>
      <c r="L111" s="12">
        <v>18369</v>
      </c>
      <c r="M111" s="12" t="s">
        <v>278</v>
      </c>
      <c r="N111" s="14" t="s">
        <v>13</v>
      </c>
      <c r="O111" s="14" t="s">
        <v>312</v>
      </c>
      <c r="P111" s="15" t="s">
        <v>313</v>
      </c>
      <c r="Q111" s="15" t="s">
        <v>14</v>
      </c>
      <c r="R111" s="12" t="s">
        <v>314</v>
      </c>
      <c r="S111" s="12" t="s">
        <v>15</v>
      </c>
      <c r="T111" s="12" t="s">
        <v>315</v>
      </c>
      <c r="U111" s="12">
        <v>2022</v>
      </c>
      <c r="V111" s="16" t="s">
        <v>316</v>
      </c>
      <c r="W111" s="15" t="s">
        <v>317</v>
      </c>
      <c r="X111" s="13">
        <v>3000000</v>
      </c>
      <c r="Y111" s="13">
        <v>0</v>
      </c>
    </row>
    <row r="112" spans="2:25" ht="29" x14ac:dyDescent="0.35">
      <c r="B112" s="15" t="s">
        <v>79</v>
      </c>
      <c r="C112" s="14">
        <v>20</v>
      </c>
      <c r="D112" s="14">
        <v>15</v>
      </c>
      <c r="E112" s="15" t="s">
        <v>82</v>
      </c>
      <c r="F112" s="14">
        <v>123</v>
      </c>
      <c r="G112" s="14" t="s">
        <v>557</v>
      </c>
      <c r="H112" s="12" t="s">
        <v>83</v>
      </c>
      <c r="I112" s="14" t="s">
        <v>185</v>
      </c>
      <c r="J112" s="12" t="s">
        <v>558</v>
      </c>
      <c r="K112" s="15" t="s">
        <v>277</v>
      </c>
      <c r="L112" s="12">
        <v>18369</v>
      </c>
      <c r="M112" s="12" t="s">
        <v>278</v>
      </c>
      <c r="N112" s="14" t="s">
        <v>13</v>
      </c>
      <c r="O112" s="14" t="s">
        <v>312</v>
      </c>
      <c r="P112" s="15" t="s">
        <v>313</v>
      </c>
      <c r="Q112" s="15" t="s">
        <v>14</v>
      </c>
      <c r="R112" s="12" t="s">
        <v>314</v>
      </c>
      <c r="S112" s="12" t="s">
        <v>15</v>
      </c>
      <c r="T112" s="12" t="s">
        <v>318</v>
      </c>
      <c r="U112" s="12">
        <v>2023</v>
      </c>
      <c r="V112" s="16" t="s">
        <v>319</v>
      </c>
      <c r="W112" s="15" t="s">
        <v>278</v>
      </c>
      <c r="X112" s="13">
        <v>0</v>
      </c>
      <c r="Y112" s="13">
        <v>3000000</v>
      </c>
    </row>
    <row r="113" spans="2:25" x14ac:dyDescent="0.35">
      <c r="B113" t="s">
        <v>79</v>
      </c>
      <c r="C113">
        <v>20</v>
      </c>
      <c r="D113">
        <v>15</v>
      </c>
      <c r="E113" t="s">
        <v>82</v>
      </c>
      <c r="F113">
        <v>123</v>
      </c>
      <c r="G113" t="s">
        <v>557</v>
      </c>
      <c r="H113" t="s">
        <v>83</v>
      </c>
      <c r="I113" t="s">
        <v>185</v>
      </c>
      <c r="J113" t="s">
        <v>558</v>
      </c>
      <c r="K113" t="s">
        <v>277</v>
      </c>
      <c r="L113">
        <v>18369</v>
      </c>
      <c r="M113" t="s">
        <v>278</v>
      </c>
      <c r="N113" t="s">
        <v>16</v>
      </c>
      <c r="O113" t="s">
        <v>356</v>
      </c>
      <c r="P113" t="s">
        <v>18</v>
      </c>
      <c r="Q113" t="s">
        <v>17</v>
      </c>
      <c r="R113" t="s">
        <v>357</v>
      </c>
      <c r="S113" t="s">
        <v>18</v>
      </c>
      <c r="T113" t="s">
        <v>315</v>
      </c>
      <c r="U113">
        <v>2022</v>
      </c>
      <c r="V113" t="s">
        <v>316</v>
      </c>
      <c r="W113" t="s">
        <v>317</v>
      </c>
      <c r="X113" s="11">
        <v>9000000</v>
      </c>
      <c r="Y113" s="11">
        <v>0</v>
      </c>
    </row>
    <row r="114" spans="2:25" x14ac:dyDescent="0.35">
      <c r="B114" t="s">
        <v>79</v>
      </c>
      <c r="C114">
        <v>20</v>
      </c>
      <c r="D114">
        <v>15</v>
      </c>
      <c r="E114" t="s">
        <v>82</v>
      </c>
      <c r="F114">
        <v>123</v>
      </c>
      <c r="G114" t="s">
        <v>557</v>
      </c>
      <c r="H114" t="s">
        <v>83</v>
      </c>
      <c r="I114" t="s">
        <v>559</v>
      </c>
      <c r="J114" t="s">
        <v>560</v>
      </c>
      <c r="K114" t="s">
        <v>561</v>
      </c>
      <c r="L114">
        <v>18668</v>
      </c>
      <c r="M114" t="s">
        <v>562</v>
      </c>
      <c r="N114" t="s">
        <v>16</v>
      </c>
      <c r="O114" t="s">
        <v>356</v>
      </c>
      <c r="P114" t="s">
        <v>18</v>
      </c>
      <c r="Q114" t="s">
        <v>17</v>
      </c>
      <c r="R114" t="s">
        <v>357</v>
      </c>
      <c r="S114" t="s">
        <v>18</v>
      </c>
      <c r="T114" t="s">
        <v>318</v>
      </c>
      <c r="U114">
        <v>2023</v>
      </c>
      <c r="V114" t="s">
        <v>319</v>
      </c>
      <c r="W114" t="s">
        <v>563</v>
      </c>
      <c r="X114" s="11">
        <v>0</v>
      </c>
      <c r="Y114" s="11">
        <v>126788000</v>
      </c>
    </row>
    <row r="115" spans="2:25" ht="58" x14ac:dyDescent="0.35">
      <c r="B115" s="15" t="s">
        <v>79</v>
      </c>
      <c r="C115" s="14">
        <v>20</v>
      </c>
      <c r="D115" s="14">
        <v>15</v>
      </c>
      <c r="E115" s="15" t="s">
        <v>82</v>
      </c>
      <c r="F115" s="14">
        <v>123</v>
      </c>
      <c r="G115" s="14" t="s">
        <v>557</v>
      </c>
      <c r="H115" s="12" t="s">
        <v>83</v>
      </c>
      <c r="I115" s="14" t="s">
        <v>564</v>
      </c>
      <c r="J115" s="12" t="s">
        <v>565</v>
      </c>
      <c r="K115" s="15" t="s">
        <v>566</v>
      </c>
      <c r="L115" s="12">
        <v>18677</v>
      </c>
      <c r="M115" s="12" t="s">
        <v>567</v>
      </c>
      <c r="N115" s="14" t="s">
        <v>13</v>
      </c>
      <c r="O115" s="14" t="s">
        <v>312</v>
      </c>
      <c r="P115" s="15" t="s">
        <v>313</v>
      </c>
      <c r="Q115" s="15" t="s">
        <v>14</v>
      </c>
      <c r="R115" s="12" t="s">
        <v>314</v>
      </c>
      <c r="S115" s="12" t="s">
        <v>15</v>
      </c>
      <c r="T115" s="12" t="s">
        <v>318</v>
      </c>
      <c r="U115" s="12">
        <v>2023</v>
      </c>
      <c r="V115" s="16" t="s">
        <v>319</v>
      </c>
      <c r="W115" s="15" t="s">
        <v>568</v>
      </c>
      <c r="X115" s="13">
        <v>90000</v>
      </c>
      <c r="Y115" s="13">
        <v>0</v>
      </c>
    </row>
    <row r="116" spans="2:25" ht="43.5" x14ac:dyDescent="0.35">
      <c r="B116" s="15" t="s">
        <v>79</v>
      </c>
      <c r="C116" s="14">
        <v>20</v>
      </c>
      <c r="D116" s="14">
        <v>15</v>
      </c>
      <c r="E116" s="15" t="s">
        <v>82</v>
      </c>
      <c r="F116" s="14">
        <v>123</v>
      </c>
      <c r="G116" s="14" t="s">
        <v>557</v>
      </c>
      <c r="H116" s="12" t="s">
        <v>83</v>
      </c>
      <c r="I116" s="14" t="s">
        <v>569</v>
      </c>
      <c r="J116" s="12" t="s">
        <v>570</v>
      </c>
      <c r="K116" s="15" t="s">
        <v>571</v>
      </c>
      <c r="L116" s="12">
        <v>18683</v>
      </c>
      <c r="M116" s="12" t="s">
        <v>279</v>
      </c>
      <c r="N116" s="14" t="s">
        <v>13</v>
      </c>
      <c r="O116" s="14" t="s">
        <v>312</v>
      </c>
      <c r="P116" s="15" t="s">
        <v>313</v>
      </c>
      <c r="Q116" s="15" t="s">
        <v>14</v>
      </c>
      <c r="R116" s="12" t="s">
        <v>314</v>
      </c>
      <c r="S116" s="12" t="s">
        <v>15</v>
      </c>
      <c r="T116" s="12" t="s">
        <v>318</v>
      </c>
      <c r="U116" s="12">
        <v>2023</v>
      </c>
      <c r="V116" s="16" t="s">
        <v>319</v>
      </c>
      <c r="W116" s="15" t="s">
        <v>279</v>
      </c>
      <c r="X116" s="13">
        <v>250000</v>
      </c>
      <c r="Y116" s="13">
        <v>0</v>
      </c>
    </row>
    <row r="117" spans="2:25" x14ac:dyDescent="0.35">
      <c r="B117" t="s">
        <v>79</v>
      </c>
      <c r="C117">
        <v>20</v>
      </c>
      <c r="D117">
        <v>15</v>
      </c>
      <c r="E117" t="s">
        <v>82</v>
      </c>
      <c r="F117">
        <v>123</v>
      </c>
      <c r="G117" t="s">
        <v>557</v>
      </c>
      <c r="H117" t="s">
        <v>83</v>
      </c>
      <c r="I117" t="s">
        <v>569</v>
      </c>
      <c r="J117" t="s">
        <v>570</v>
      </c>
      <c r="K117" t="s">
        <v>571</v>
      </c>
      <c r="L117">
        <v>18683</v>
      </c>
      <c r="M117" t="s">
        <v>279</v>
      </c>
      <c r="N117" t="s">
        <v>16</v>
      </c>
      <c r="O117" t="s">
        <v>356</v>
      </c>
      <c r="P117" t="s">
        <v>18</v>
      </c>
      <c r="Q117" t="s">
        <v>17</v>
      </c>
      <c r="R117" t="s">
        <v>357</v>
      </c>
      <c r="S117" t="s">
        <v>18</v>
      </c>
      <c r="T117" t="s">
        <v>318</v>
      </c>
      <c r="U117">
        <v>2023</v>
      </c>
      <c r="V117" t="s">
        <v>319</v>
      </c>
      <c r="W117" t="s">
        <v>279</v>
      </c>
      <c r="X117" s="11">
        <v>750000</v>
      </c>
      <c r="Y117" s="11">
        <v>0</v>
      </c>
    </row>
    <row r="118" spans="2:25" ht="29" x14ac:dyDescent="0.35">
      <c r="B118" s="15" t="s">
        <v>84</v>
      </c>
      <c r="C118" s="14">
        <v>10</v>
      </c>
      <c r="D118" s="14">
        <v>16</v>
      </c>
      <c r="E118" s="15" t="s">
        <v>170</v>
      </c>
      <c r="F118" s="14">
        <v>949</v>
      </c>
      <c r="G118" s="14" t="s">
        <v>572</v>
      </c>
      <c r="H118" s="12" t="s">
        <v>171</v>
      </c>
      <c r="I118" s="14" t="s">
        <v>190</v>
      </c>
      <c r="J118" s="12" t="s">
        <v>573</v>
      </c>
      <c r="K118" s="15" t="s">
        <v>173</v>
      </c>
      <c r="L118" s="12">
        <v>15776</v>
      </c>
      <c r="M118" s="12" t="s">
        <v>174</v>
      </c>
      <c r="N118" s="14" t="s">
        <v>13</v>
      </c>
      <c r="O118" s="14" t="s">
        <v>312</v>
      </c>
      <c r="P118" s="15" t="s">
        <v>313</v>
      </c>
      <c r="Q118" s="15" t="s">
        <v>14</v>
      </c>
      <c r="R118" s="12" t="s">
        <v>314</v>
      </c>
      <c r="S118" s="12" t="s">
        <v>15</v>
      </c>
      <c r="T118" s="12" t="s">
        <v>315</v>
      </c>
      <c r="U118" s="12">
        <v>2022</v>
      </c>
      <c r="V118" s="16" t="s">
        <v>316</v>
      </c>
      <c r="W118" s="15" t="s">
        <v>317</v>
      </c>
      <c r="X118" s="13">
        <v>178200000</v>
      </c>
      <c r="Y118" s="13">
        <v>177000000</v>
      </c>
    </row>
    <row r="119" spans="2:25" ht="29" x14ac:dyDescent="0.35">
      <c r="B119" s="15" t="s">
        <v>84</v>
      </c>
      <c r="C119" s="14">
        <v>10</v>
      </c>
      <c r="D119" s="14">
        <v>16</v>
      </c>
      <c r="E119" s="15" t="s">
        <v>170</v>
      </c>
      <c r="F119" s="14">
        <v>949</v>
      </c>
      <c r="G119" s="14" t="s">
        <v>572</v>
      </c>
      <c r="H119" s="12" t="s">
        <v>171</v>
      </c>
      <c r="I119" s="14" t="s">
        <v>190</v>
      </c>
      <c r="J119" s="12" t="s">
        <v>573</v>
      </c>
      <c r="K119" s="15" t="s">
        <v>173</v>
      </c>
      <c r="L119" s="12">
        <v>15776</v>
      </c>
      <c r="M119" s="12" t="s">
        <v>174</v>
      </c>
      <c r="N119" s="14" t="s">
        <v>13</v>
      </c>
      <c r="O119" s="14" t="s">
        <v>312</v>
      </c>
      <c r="P119" s="15" t="s">
        <v>313</v>
      </c>
      <c r="Q119" s="15" t="s">
        <v>14</v>
      </c>
      <c r="R119" s="12" t="s">
        <v>314</v>
      </c>
      <c r="S119" s="12" t="s">
        <v>15</v>
      </c>
      <c r="T119" s="12" t="s">
        <v>318</v>
      </c>
      <c r="U119" s="12">
        <v>2023</v>
      </c>
      <c r="V119" s="16" t="s">
        <v>319</v>
      </c>
      <c r="W119" s="15" t="s">
        <v>574</v>
      </c>
      <c r="X119" s="13">
        <v>0</v>
      </c>
      <c r="Y119" s="13">
        <v>16000000</v>
      </c>
    </row>
    <row r="120" spans="2:25" ht="29" x14ac:dyDescent="0.35">
      <c r="B120" s="15" t="s">
        <v>84</v>
      </c>
      <c r="C120" s="14">
        <v>10</v>
      </c>
      <c r="D120" s="14">
        <v>16</v>
      </c>
      <c r="E120" s="15" t="s">
        <v>170</v>
      </c>
      <c r="F120" s="14">
        <v>949</v>
      </c>
      <c r="G120" s="14" t="s">
        <v>572</v>
      </c>
      <c r="H120" s="12" t="s">
        <v>171</v>
      </c>
      <c r="I120" s="14" t="s">
        <v>280</v>
      </c>
      <c r="J120" s="12" t="s">
        <v>575</v>
      </c>
      <c r="K120" s="15" t="s">
        <v>175</v>
      </c>
      <c r="L120" s="12">
        <v>17954</v>
      </c>
      <c r="M120" s="12" t="s">
        <v>176</v>
      </c>
      <c r="N120" s="14" t="s">
        <v>13</v>
      </c>
      <c r="O120" s="14" t="s">
        <v>312</v>
      </c>
      <c r="P120" s="15" t="s">
        <v>313</v>
      </c>
      <c r="Q120" s="15" t="s">
        <v>14</v>
      </c>
      <c r="R120" s="12" t="s">
        <v>314</v>
      </c>
      <c r="S120" s="12" t="s">
        <v>15</v>
      </c>
      <c r="T120" s="12" t="s">
        <v>315</v>
      </c>
      <c r="U120" s="12">
        <v>2022</v>
      </c>
      <c r="V120" s="16" t="s">
        <v>316</v>
      </c>
      <c r="W120" s="15" t="s">
        <v>317</v>
      </c>
      <c r="X120" s="13">
        <v>31035000</v>
      </c>
      <c r="Y120" s="13">
        <v>0</v>
      </c>
    </row>
    <row r="121" spans="2:25" ht="29" x14ac:dyDescent="0.35">
      <c r="B121" s="15" t="s">
        <v>84</v>
      </c>
      <c r="C121" s="14">
        <v>10</v>
      </c>
      <c r="D121" s="14">
        <v>16</v>
      </c>
      <c r="E121" s="15" t="s">
        <v>170</v>
      </c>
      <c r="F121" s="14">
        <v>949</v>
      </c>
      <c r="G121" s="14" t="s">
        <v>572</v>
      </c>
      <c r="H121" s="12" t="s">
        <v>171</v>
      </c>
      <c r="I121" s="14" t="s">
        <v>280</v>
      </c>
      <c r="J121" s="12" t="s">
        <v>575</v>
      </c>
      <c r="K121" s="15" t="s">
        <v>175</v>
      </c>
      <c r="L121" s="12">
        <v>17954</v>
      </c>
      <c r="M121" s="12" t="s">
        <v>176</v>
      </c>
      <c r="N121" s="14" t="s">
        <v>13</v>
      </c>
      <c r="O121" s="14" t="s">
        <v>312</v>
      </c>
      <c r="P121" s="15" t="s">
        <v>313</v>
      </c>
      <c r="Q121" s="15" t="s">
        <v>14</v>
      </c>
      <c r="R121" s="12" t="s">
        <v>314</v>
      </c>
      <c r="S121" s="12" t="s">
        <v>15</v>
      </c>
      <c r="T121" s="12" t="s">
        <v>318</v>
      </c>
      <c r="U121" s="12">
        <v>2023</v>
      </c>
      <c r="V121" s="16" t="s">
        <v>319</v>
      </c>
      <c r="W121" s="15" t="s">
        <v>176</v>
      </c>
      <c r="X121" s="13">
        <v>34065200</v>
      </c>
      <c r="Y121" s="13">
        <v>0</v>
      </c>
    </row>
    <row r="122" spans="2:25" x14ac:dyDescent="0.35">
      <c r="B122" t="s">
        <v>84</v>
      </c>
      <c r="C122">
        <v>10</v>
      </c>
      <c r="D122">
        <v>16</v>
      </c>
      <c r="E122" t="s">
        <v>170</v>
      </c>
      <c r="F122">
        <v>949</v>
      </c>
      <c r="G122" t="s">
        <v>572</v>
      </c>
      <c r="H122" t="s">
        <v>171</v>
      </c>
      <c r="I122" t="s">
        <v>280</v>
      </c>
      <c r="J122" t="s">
        <v>575</v>
      </c>
      <c r="K122" t="s">
        <v>175</v>
      </c>
      <c r="L122">
        <v>17954</v>
      </c>
      <c r="M122" t="s">
        <v>176</v>
      </c>
      <c r="N122" t="s">
        <v>16</v>
      </c>
      <c r="O122" t="s">
        <v>356</v>
      </c>
      <c r="P122" t="s">
        <v>18</v>
      </c>
      <c r="Q122" t="s">
        <v>17</v>
      </c>
      <c r="R122" t="s">
        <v>357</v>
      </c>
      <c r="S122" t="s">
        <v>18</v>
      </c>
      <c r="T122" t="s">
        <v>318</v>
      </c>
      <c r="U122">
        <v>2023</v>
      </c>
      <c r="V122" t="s">
        <v>319</v>
      </c>
      <c r="W122" t="s">
        <v>176</v>
      </c>
      <c r="X122" s="11">
        <v>893160</v>
      </c>
      <c r="Y122" s="11">
        <v>0</v>
      </c>
    </row>
    <row r="123" spans="2:25" ht="29" x14ac:dyDescent="0.35">
      <c r="B123" s="15" t="s">
        <v>84</v>
      </c>
      <c r="C123" s="14">
        <v>10</v>
      </c>
      <c r="D123" s="14">
        <v>16</v>
      </c>
      <c r="E123" s="15" t="s">
        <v>170</v>
      </c>
      <c r="F123" s="14">
        <v>949</v>
      </c>
      <c r="G123" s="14" t="s">
        <v>572</v>
      </c>
      <c r="H123" s="12" t="s">
        <v>171</v>
      </c>
      <c r="I123" s="14" t="s">
        <v>576</v>
      </c>
      <c r="J123" s="12" t="s">
        <v>577</v>
      </c>
      <c r="K123" s="15" t="s">
        <v>178</v>
      </c>
      <c r="L123" s="12">
        <v>17968</v>
      </c>
      <c r="M123" s="12" t="s">
        <v>179</v>
      </c>
      <c r="N123" s="14" t="s">
        <v>13</v>
      </c>
      <c r="O123" s="14" t="s">
        <v>312</v>
      </c>
      <c r="P123" s="15" t="s">
        <v>313</v>
      </c>
      <c r="Q123" s="15" t="s">
        <v>14</v>
      </c>
      <c r="R123" s="12" t="s">
        <v>314</v>
      </c>
      <c r="S123" s="12" t="s">
        <v>15</v>
      </c>
      <c r="T123" s="12" t="s">
        <v>318</v>
      </c>
      <c r="U123" s="12">
        <v>2023</v>
      </c>
      <c r="V123" s="16" t="s">
        <v>319</v>
      </c>
      <c r="W123" s="15" t="s">
        <v>578</v>
      </c>
      <c r="X123" s="13">
        <v>6168800</v>
      </c>
      <c r="Y123" s="13">
        <v>0</v>
      </c>
    </row>
    <row r="124" spans="2:25" ht="29" x14ac:dyDescent="0.35">
      <c r="B124" s="15" t="s">
        <v>84</v>
      </c>
      <c r="C124" s="14">
        <v>10</v>
      </c>
      <c r="D124" s="14">
        <v>16</v>
      </c>
      <c r="E124" s="15" t="s">
        <v>170</v>
      </c>
      <c r="F124" s="14">
        <v>949</v>
      </c>
      <c r="G124" s="14" t="s">
        <v>572</v>
      </c>
      <c r="H124" s="12" t="s">
        <v>171</v>
      </c>
      <c r="I124" s="14" t="s">
        <v>281</v>
      </c>
      <c r="J124" s="12" t="s">
        <v>579</v>
      </c>
      <c r="K124" s="15" t="s">
        <v>282</v>
      </c>
      <c r="L124" s="12">
        <v>18586</v>
      </c>
      <c r="M124" s="12" t="s">
        <v>283</v>
      </c>
      <c r="N124" s="14" t="s">
        <v>13</v>
      </c>
      <c r="O124" s="14" t="s">
        <v>312</v>
      </c>
      <c r="P124" s="15" t="s">
        <v>313</v>
      </c>
      <c r="Q124" s="15" t="s">
        <v>14</v>
      </c>
      <c r="R124" s="12" t="s">
        <v>314</v>
      </c>
      <c r="S124" s="12" t="s">
        <v>15</v>
      </c>
      <c r="T124" s="12" t="s">
        <v>315</v>
      </c>
      <c r="U124" s="12">
        <v>2022</v>
      </c>
      <c r="V124" s="16" t="s">
        <v>316</v>
      </c>
      <c r="W124" s="15" t="s">
        <v>317</v>
      </c>
      <c r="X124" s="13">
        <v>870320611</v>
      </c>
      <c r="Y124" s="13">
        <v>0</v>
      </c>
    </row>
    <row r="125" spans="2:25" x14ac:dyDescent="0.35">
      <c r="B125" t="s">
        <v>84</v>
      </c>
      <c r="C125">
        <v>10</v>
      </c>
      <c r="D125">
        <v>16</v>
      </c>
      <c r="E125" t="s">
        <v>170</v>
      </c>
      <c r="F125">
        <v>949</v>
      </c>
      <c r="G125" t="s">
        <v>572</v>
      </c>
      <c r="H125" t="s">
        <v>171</v>
      </c>
      <c r="I125" t="s">
        <v>281</v>
      </c>
      <c r="J125" t="s">
        <v>579</v>
      </c>
      <c r="K125" t="s">
        <v>282</v>
      </c>
      <c r="L125">
        <v>18586</v>
      </c>
      <c r="M125" t="s">
        <v>283</v>
      </c>
      <c r="N125" t="s">
        <v>16</v>
      </c>
      <c r="O125" t="s">
        <v>377</v>
      </c>
      <c r="P125" t="s">
        <v>29</v>
      </c>
      <c r="Q125" t="s">
        <v>28</v>
      </c>
      <c r="R125" t="s">
        <v>381</v>
      </c>
      <c r="S125" t="s">
        <v>29</v>
      </c>
      <c r="T125" t="s">
        <v>315</v>
      </c>
      <c r="U125">
        <v>2022</v>
      </c>
      <c r="V125" t="s">
        <v>316</v>
      </c>
      <c r="W125" t="s">
        <v>317</v>
      </c>
      <c r="X125" s="11">
        <v>29266000</v>
      </c>
      <c r="Y125" s="11">
        <v>0</v>
      </c>
    </row>
    <row r="126" spans="2:25" x14ac:dyDescent="0.35">
      <c r="B126" t="s">
        <v>84</v>
      </c>
      <c r="C126">
        <v>10</v>
      </c>
      <c r="D126">
        <v>16</v>
      </c>
      <c r="E126" t="s">
        <v>170</v>
      </c>
      <c r="F126">
        <v>949</v>
      </c>
      <c r="G126" t="s">
        <v>572</v>
      </c>
      <c r="H126" t="s">
        <v>171</v>
      </c>
      <c r="I126" t="s">
        <v>281</v>
      </c>
      <c r="J126" t="s">
        <v>579</v>
      </c>
      <c r="K126" t="s">
        <v>282</v>
      </c>
      <c r="L126">
        <v>18586</v>
      </c>
      <c r="M126" t="s">
        <v>283</v>
      </c>
      <c r="N126" t="s">
        <v>16</v>
      </c>
      <c r="O126" t="s">
        <v>377</v>
      </c>
      <c r="P126" t="s">
        <v>29</v>
      </c>
      <c r="Q126" t="s">
        <v>30</v>
      </c>
      <c r="R126" t="s">
        <v>393</v>
      </c>
      <c r="S126" t="s">
        <v>31</v>
      </c>
      <c r="T126" t="s">
        <v>318</v>
      </c>
      <c r="U126">
        <v>2023</v>
      </c>
      <c r="V126" t="s">
        <v>319</v>
      </c>
      <c r="W126" t="s">
        <v>580</v>
      </c>
      <c r="X126" s="11">
        <v>7800000</v>
      </c>
      <c r="Y126" s="11">
        <v>0</v>
      </c>
    </row>
    <row r="127" spans="2:25" x14ac:dyDescent="0.35">
      <c r="B127" t="s">
        <v>84</v>
      </c>
      <c r="C127">
        <v>10</v>
      </c>
      <c r="D127">
        <v>16</v>
      </c>
      <c r="E127" t="s">
        <v>170</v>
      </c>
      <c r="F127">
        <v>949</v>
      </c>
      <c r="G127" t="s">
        <v>572</v>
      </c>
      <c r="H127" t="s">
        <v>171</v>
      </c>
      <c r="I127" t="s">
        <v>281</v>
      </c>
      <c r="J127" t="s">
        <v>579</v>
      </c>
      <c r="K127" t="s">
        <v>282</v>
      </c>
      <c r="L127">
        <v>18586</v>
      </c>
      <c r="M127" t="s">
        <v>283</v>
      </c>
      <c r="N127" t="s">
        <v>16</v>
      </c>
      <c r="O127" t="s">
        <v>360</v>
      </c>
      <c r="P127" t="s">
        <v>361</v>
      </c>
      <c r="Q127" t="s">
        <v>96</v>
      </c>
      <c r="R127" t="s">
        <v>362</v>
      </c>
      <c r="S127" t="s">
        <v>97</v>
      </c>
      <c r="T127" t="s">
        <v>318</v>
      </c>
      <c r="U127">
        <v>2023</v>
      </c>
      <c r="V127" t="s">
        <v>319</v>
      </c>
      <c r="W127" t="s">
        <v>580</v>
      </c>
      <c r="X127" s="11">
        <v>34800000</v>
      </c>
      <c r="Y127" s="11">
        <v>0</v>
      </c>
    </row>
    <row r="128" spans="2:25" ht="29" x14ac:dyDescent="0.35">
      <c r="B128" s="15" t="s">
        <v>84</v>
      </c>
      <c r="C128" s="14">
        <v>10</v>
      </c>
      <c r="D128" s="14">
        <v>16</v>
      </c>
      <c r="E128" s="15" t="s">
        <v>170</v>
      </c>
      <c r="F128" s="14">
        <v>949</v>
      </c>
      <c r="G128" s="14" t="s">
        <v>572</v>
      </c>
      <c r="H128" s="12" t="s">
        <v>171</v>
      </c>
      <c r="I128" s="14" t="s">
        <v>284</v>
      </c>
      <c r="J128" s="12" t="s">
        <v>581</v>
      </c>
      <c r="K128" s="15" t="s">
        <v>285</v>
      </c>
      <c r="L128" s="12">
        <v>18587</v>
      </c>
      <c r="M128" s="12" t="s">
        <v>286</v>
      </c>
      <c r="N128" s="14" t="s">
        <v>13</v>
      </c>
      <c r="O128" s="14" t="s">
        <v>312</v>
      </c>
      <c r="P128" s="15" t="s">
        <v>313</v>
      </c>
      <c r="Q128" s="15" t="s">
        <v>14</v>
      </c>
      <c r="R128" s="12" t="s">
        <v>314</v>
      </c>
      <c r="S128" s="12" t="s">
        <v>15</v>
      </c>
      <c r="T128" s="12" t="s">
        <v>315</v>
      </c>
      <c r="U128" s="12">
        <v>2022</v>
      </c>
      <c r="V128" s="16" t="s">
        <v>316</v>
      </c>
      <c r="W128" s="15" t="s">
        <v>317</v>
      </c>
      <c r="X128" s="13">
        <v>161700000</v>
      </c>
      <c r="Y128" s="13">
        <v>0</v>
      </c>
    </row>
    <row r="129" spans="2:25" ht="29" x14ac:dyDescent="0.35">
      <c r="B129" s="15" t="s">
        <v>84</v>
      </c>
      <c r="C129" s="14">
        <v>10</v>
      </c>
      <c r="D129" s="14">
        <v>16</v>
      </c>
      <c r="E129" s="15" t="s">
        <v>170</v>
      </c>
      <c r="F129" s="14">
        <v>949</v>
      </c>
      <c r="G129" s="14" t="s">
        <v>572</v>
      </c>
      <c r="H129" s="12" t="s">
        <v>171</v>
      </c>
      <c r="I129" s="14" t="s">
        <v>284</v>
      </c>
      <c r="J129" s="12" t="s">
        <v>581</v>
      </c>
      <c r="K129" s="15" t="s">
        <v>285</v>
      </c>
      <c r="L129" s="12">
        <v>18587</v>
      </c>
      <c r="M129" s="12" t="s">
        <v>286</v>
      </c>
      <c r="N129" s="14" t="s">
        <v>13</v>
      </c>
      <c r="O129" s="14" t="s">
        <v>312</v>
      </c>
      <c r="P129" s="15" t="s">
        <v>313</v>
      </c>
      <c r="Q129" s="15" t="s">
        <v>14</v>
      </c>
      <c r="R129" s="12" t="s">
        <v>314</v>
      </c>
      <c r="S129" s="12" t="s">
        <v>15</v>
      </c>
      <c r="T129" s="12" t="s">
        <v>318</v>
      </c>
      <c r="U129" s="12">
        <v>2023</v>
      </c>
      <c r="V129" s="16" t="s">
        <v>319</v>
      </c>
      <c r="W129" s="15" t="s">
        <v>582</v>
      </c>
      <c r="X129" s="13">
        <v>3497000</v>
      </c>
      <c r="Y129" s="13">
        <v>0</v>
      </c>
    </row>
    <row r="130" spans="2:25" ht="29" x14ac:dyDescent="0.35">
      <c r="B130" s="15" t="s">
        <v>84</v>
      </c>
      <c r="C130" s="14">
        <v>10</v>
      </c>
      <c r="D130" s="14">
        <v>16</v>
      </c>
      <c r="E130" s="15" t="s">
        <v>170</v>
      </c>
      <c r="F130" s="14">
        <v>949</v>
      </c>
      <c r="G130" s="14" t="s">
        <v>572</v>
      </c>
      <c r="H130" s="12" t="s">
        <v>171</v>
      </c>
      <c r="I130" s="14" t="s">
        <v>583</v>
      </c>
      <c r="J130" s="12" t="s">
        <v>584</v>
      </c>
      <c r="K130" s="15" t="s">
        <v>585</v>
      </c>
      <c r="L130" s="12">
        <v>18672</v>
      </c>
      <c r="M130" s="12" t="s">
        <v>586</v>
      </c>
      <c r="N130" s="14" t="s">
        <v>13</v>
      </c>
      <c r="O130" s="14" t="s">
        <v>312</v>
      </c>
      <c r="P130" s="15" t="s">
        <v>313</v>
      </c>
      <c r="Q130" s="15" t="s">
        <v>14</v>
      </c>
      <c r="R130" s="12" t="s">
        <v>314</v>
      </c>
      <c r="S130" s="12" t="s">
        <v>15</v>
      </c>
      <c r="T130" s="12" t="s">
        <v>318</v>
      </c>
      <c r="U130" s="12">
        <v>2023</v>
      </c>
      <c r="V130" s="16" t="s">
        <v>319</v>
      </c>
      <c r="W130" s="15" t="s">
        <v>586</v>
      </c>
      <c r="X130" s="13">
        <v>19122800</v>
      </c>
      <c r="Y130" s="13">
        <v>0</v>
      </c>
    </row>
    <row r="131" spans="2:25" ht="29" x14ac:dyDescent="0.35">
      <c r="B131" s="15" t="s">
        <v>84</v>
      </c>
      <c r="C131" s="14">
        <v>10</v>
      </c>
      <c r="D131" s="14">
        <v>16</v>
      </c>
      <c r="E131" s="15" t="s">
        <v>170</v>
      </c>
      <c r="F131" s="14">
        <v>949</v>
      </c>
      <c r="G131" s="14" t="s">
        <v>572</v>
      </c>
      <c r="H131" s="12" t="s">
        <v>171</v>
      </c>
      <c r="I131" s="14" t="s">
        <v>287</v>
      </c>
      <c r="J131" s="12" t="s">
        <v>587</v>
      </c>
      <c r="K131" s="15" t="s">
        <v>288</v>
      </c>
      <c r="L131" s="12">
        <v>18049</v>
      </c>
      <c r="M131" s="12" t="s">
        <v>289</v>
      </c>
      <c r="N131" s="14" t="s">
        <v>13</v>
      </c>
      <c r="O131" s="14" t="s">
        <v>312</v>
      </c>
      <c r="P131" s="15" t="s">
        <v>313</v>
      </c>
      <c r="Q131" s="15" t="s">
        <v>14</v>
      </c>
      <c r="R131" s="12" t="s">
        <v>314</v>
      </c>
      <c r="S131" s="12" t="s">
        <v>15</v>
      </c>
      <c r="T131" s="12" t="s">
        <v>315</v>
      </c>
      <c r="U131" s="12">
        <v>2022</v>
      </c>
      <c r="V131" s="16" t="s">
        <v>316</v>
      </c>
      <c r="W131" s="15" t="s">
        <v>317</v>
      </c>
      <c r="X131" s="13">
        <v>3400000</v>
      </c>
      <c r="Y131" s="13">
        <v>0</v>
      </c>
    </row>
    <row r="132" spans="2:25" ht="29" x14ac:dyDescent="0.35">
      <c r="B132" s="15" t="s">
        <v>84</v>
      </c>
      <c r="C132" s="14">
        <v>10</v>
      </c>
      <c r="D132" s="14">
        <v>16</v>
      </c>
      <c r="E132" s="15" t="s">
        <v>170</v>
      </c>
      <c r="F132" s="14">
        <v>949</v>
      </c>
      <c r="G132" s="14" t="s">
        <v>572</v>
      </c>
      <c r="H132" s="12" t="s">
        <v>171</v>
      </c>
      <c r="I132" s="14" t="s">
        <v>290</v>
      </c>
      <c r="J132" s="12" t="s">
        <v>588</v>
      </c>
      <c r="K132" s="15" t="s">
        <v>181</v>
      </c>
      <c r="L132" s="12">
        <v>18493</v>
      </c>
      <c r="M132" s="12" t="s">
        <v>182</v>
      </c>
      <c r="N132" s="14" t="s">
        <v>13</v>
      </c>
      <c r="O132" s="14" t="s">
        <v>312</v>
      </c>
      <c r="P132" s="15" t="s">
        <v>313</v>
      </c>
      <c r="Q132" s="15" t="s">
        <v>14</v>
      </c>
      <c r="R132" s="12" t="s">
        <v>314</v>
      </c>
      <c r="S132" s="12" t="s">
        <v>15</v>
      </c>
      <c r="T132" s="12" t="s">
        <v>315</v>
      </c>
      <c r="U132" s="12">
        <v>2022</v>
      </c>
      <c r="V132" s="16" t="s">
        <v>316</v>
      </c>
      <c r="W132" s="15" t="s">
        <v>317</v>
      </c>
      <c r="X132" s="13">
        <v>1060000</v>
      </c>
      <c r="Y132" s="13">
        <v>0</v>
      </c>
    </row>
    <row r="133" spans="2:25" ht="29" x14ac:dyDescent="0.35">
      <c r="B133" s="15" t="s">
        <v>84</v>
      </c>
      <c r="C133" s="14">
        <v>10</v>
      </c>
      <c r="D133" s="14">
        <v>16</v>
      </c>
      <c r="E133" s="15" t="s">
        <v>170</v>
      </c>
      <c r="F133" s="14">
        <v>949</v>
      </c>
      <c r="G133" s="14" t="s">
        <v>572</v>
      </c>
      <c r="H133" s="12" t="s">
        <v>171</v>
      </c>
      <c r="I133" s="14" t="s">
        <v>589</v>
      </c>
      <c r="J133" s="12" t="s">
        <v>590</v>
      </c>
      <c r="K133" s="15" t="s">
        <v>591</v>
      </c>
      <c r="L133" s="12">
        <v>18646</v>
      </c>
      <c r="M133" s="12" t="s">
        <v>592</v>
      </c>
      <c r="N133" s="14" t="s">
        <v>13</v>
      </c>
      <c r="O133" s="14" t="s">
        <v>312</v>
      </c>
      <c r="P133" s="15" t="s">
        <v>313</v>
      </c>
      <c r="Q133" s="15" t="s">
        <v>14</v>
      </c>
      <c r="R133" s="12" t="s">
        <v>314</v>
      </c>
      <c r="S133" s="12" t="s">
        <v>15</v>
      </c>
      <c r="T133" s="12" t="s">
        <v>318</v>
      </c>
      <c r="U133" s="12">
        <v>2023</v>
      </c>
      <c r="V133" s="16" t="s">
        <v>319</v>
      </c>
      <c r="W133" s="15" t="s">
        <v>593</v>
      </c>
      <c r="X133" s="13">
        <v>100000000</v>
      </c>
      <c r="Y133" s="13">
        <v>300000000</v>
      </c>
    </row>
    <row r="134" spans="2:25" ht="29" x14ac:dyDescent="0.35">
      <c r="B134" s="15" t="s">
        <v>84</v>
      </c>
      <c r="C134" s="14">
        <v>10</v>
      </c>
      <c r="D134" s="14">
        <v>16</v>
      </c>
      <c r="E134" s="15" t="s">
        <v>170</v>
      </c>
      <c r="F134" s="14">
        <v>949</v>
      </c>
      <c r="G134" s="14" t="s">
        <v>572</v>
      </c>
      <c r="H134" s="12" t="s">
        <v>171</v>
      </c>
      <c r="I134" s="14" t="s">
        <v>291</v>
      </c>
      <c r="J134" s="12" t="s">
        <v>594</v>
      </c>
      <c r="K134" s="15" t="s">
        <v>186</v>
      </c>
      <c r="L134" s="12">
        <v>18050</v>
      </c>
      <c r="M134" s="12" t="s">
        <v>187</v>
      </c>
      <c r="N134" s="14" t="s">
        <v>13</v>
      </c>
      <c r="O134" s="14" t="s">
        <v>312</v>
      </c>
      <c r="P134" s="15" t="s">
        <v>313</v>
      </c>
      <c r="Q134" s="15" t="s">
        <v>14</v>
      </c>
      <c r="R134" s="12" t="s">
        <v>314</v>
      </c>
      <c r="S134" s="12" t="s">
        <v>15</v>
      </c>
      <c r="T134" s="12" t="s">
        <v>315</v>
      </c>
      <c r="U134" s="12">
        <v>2022</v>
      </c>
      <c r="V134" s="16" t="s">
        <v>316</v>
      </c>
      <c r="W134" s="15" t="s">
        <v>317</v>
      </c>
      <c r="X134" s="13">
        <v>25000000</v>
      </c>
      <c r="Y134" s="13">
        <v>0</v>
      </c>
    </row>
    <row r="135" spans="2:25" ht="29" x14ac:dyDescent="0.35">
      <c r="B135" s="15" t="s">
        <v>84</v>
      </c>
      <c r="C135" s="14">
        <v>10</v>
      </c>
      <c r="D135" s="14">
        <v>16</v>
      </c>
      <c r="E135" s="15" t="s">
        <v>170</v>
      </c>
      <c r="F135" s="14">
        <v>949</v>
      </c>
      <c r="G135" s="14" t="s">
        <v>572</v>
      </c>
      <c r="H135" s="12" t="s">
        <v>171</v>
      </c>
      <c r="I135" s="14" t="s">
        <v>292</v>
      </c>
      <c r="J135" s="12" t="s">
        <v>595</v>
      </c>
      <c r="K135" s="15" t="s">
        <v>188</v>
      </c>
      <c r="L135" s="12">
        <v>18418</v>
      </c>
      <c r="M135" s="12" t="s">
        <v>189</v>
      </c>
      <c r="N135" s="14" t="s">
        <v>13</v>
      </c>
      <c r="O135" s="14" t="s">
        <v>312</v>
      </c>
      <c r="P135" s="15" t="s">
        <v>313</v>
      </c>
      <c r="Q135" s="15" t="s">
        <v>14</v>
      </c>
      <c r="R135" s="12" t="s">
        <v>314</v>
      </c>
      <c r="S135" s="12" t="s">
        <v>15</v>
      </c>
      <c r="T135" s="12" t="s">
        <v>315</v>
      </c>
      <c r="U135" s="12">
        <v>2022</v>
      </c>
      <c r="V135" s="16" t="s">
        <v>316</v>
      </c>
      <c r="W135" s="15" t="s">
        <v>317</v>
      </c>
      <c r="X135" s="13">
        <v>18500000</v>
      </c>
      <c r="Y135" s="13">
        <v>14400000</v>
      </c>
    </row>
    <row r="136" spans="2:25" ht="29" x14ac:dyDescent="0.35">
      <c r="B136" s="15" t="s">
        <v>84</v>
      </c>
      <c r="C136" s="14">
        <v>10</v>
      </c>
      <c r="D136" s="14">
        <v>16</v>
      </c>
      <c r="E136" s="15" t="s">
        <v>170</v>
      </c>
      <c r="F136" s="14">
        <v>949</v>
      </c>
      <c r="G136" s="14" t="s">
        <v>572</v>
      </c>
      <c r="H136" s="12" t="s">
        <v>171</v>
      </c>
      <c r="I136" s="14" t="s">
        <v>596</v>
      </c>
      <c r="J136" s="12" t="s">
        <v>597</v>
      </c>
      <c r="K136" s="15" t="s">
        <v>598</v>
      </c>
      <c r="L136" s="12">
        <v>18640</v>
      </c>
      <c r="M136" s="12" t="s">
        <v>599</v>
      </c>
      <c r="N136" s="14" t="s">
        <v>13</v>
      </c>
      <c r="O136" s="14" t="s">
        <v>312</v>
      </c>
      <c r="P136" s="15" t="s">
        <v>313</v>
      </c>
      <c r="Q136" s="15" t="s">
        <v>14</v>
      </c>
      <c r="R136" s="12" t="s">
        <v>314</v>
      </c>
      <c r="S136" s="12" t="s">
        <v>15</v>
      </c>
      <c r="T136" s="12" t="s">
        <v>318</v>
      </c>
      <c r="U136" s="12">
        <v>2023</v>
      </c>
      <c r="V136" s="16" t="s">
        <v>319</v>
      </c>
      <c r="W136" s="15" t="s">
        <v>600</v>
      </c>
      <c r="X136" s="13">
        <v>43305379</v>
      </c>
      <c r="Y136" s="13">
        <v>0</v>
      </c>
    </row>
    <row r="137" spans="2:25" x14ac:dyDescent="0.35">
      <c r="B137" t="s">
        <v>85</v>
      </c>
      <c r="C137">
        <v>11</v>
      </c>
      <c r="D137">
        <v>17</v>
      </c>
      <c r="E137" t="s">
        <v>293</v>
      </c>
      <c r="F137">
        <v>191</v>
      </c>
      <c r="G137" t="s">
        <v>601</v>
      </c>
      <c r="H137" t="s">
        <v>294</v>
      </c>
      <c r="I137" t="s">
        <v>295</v>
      </c>
      <c r="J137" t="s">
        <v>602</v>
      </c>
      <c r="K137" t="s">
        <v>296</v>
      </c>
      <c r="L137">
        <v>18637</v>
      </c>
      <c r="M137" t="s">
        <v>146</v>
      </c>
      <c r="N137" t="s">
        <v>16</v>
      </c>
      <c r="O137" t="s">
        <v>343</v>
      </c>
      <c r="P137" t="s">
        <v>344</v>
      </c>
      <c r="Q137" t="s">
        <v>297</v>
      </c>
      <c r="R137" t="s">
        <v>603</v>
      </c>
      <c r="S137" t="s">
        <v>298</v>
      </c>
      <c r="T137" t="s">
        <v>315</v>
      </c>
      <c r="U137">
        <v>2022</v>
      </c>
      <c r="V137" t="s">
        <v>316</v>
      </c>
      <c r="W137" t="s">
        <v>317</v>
      </c>
      <c r="X137" s="11">
        <v>1200000</v>
      </c>
      <c r="Y137" s="11">
        <v>0</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3761A01-602D-4881-AE62-79644EC2BE8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Filters</vt:lpstr>
      <vt:lpstr>2022-24 Amended Capital Details</vt:lpstr>
    </vt:vector>
  </TitlesOfParts>
  <Company>Virginia Information Technologies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 Program</dc:creator>
  <cp:lastModifiedBy>VITA Program</cp:lastModifiedBy>
  <dcterms:created xsi:type="dcterms:W3CDTF">2021-04-19T21:20:09Z</dcterms:created>
  <dcterms:modified xsi:type="dcterms:W3CDTF">2022-12-12T03:20:26Z</dcterms:modified>
</cp:coreProperties>
</file>