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BudgetDocument\2024BudgetDocument\FilesforWeb\Spreadsheets\"/>
    </mc:Choice>
  </mc:AlternateContent>
  <xr:revisionPtr revIDLastSave="0" documentId="13_ncr:1_{C5D61F6C-C15A-48C7-99C3-E6408DFF6170}" xr6:coauthVersionLast="47" xr6:coauthVersionMax="47" xr10:uidLastSave="{00000000-0000-0000-0000-000000000000}"/>
  <bookViews>
    <workbookView xWindow="-28920" yWindow="-105" windowWidth="29040" windowHeight="17520" xr2:uid="{B07E4E5F-CA87-495C-B8D5-C2ACEA66D58F}"/>
  </bookViews>
  <sheets>
    <sheet name="2022-2024 Operating Summary" sheetId="1" r:id="rId1"/>
    <sheet name="Filters" sheetId="2" r:id="rId2"/>
  </sheets>
  <definedNames>
    <definedName name="Slicer_Agency">#N/A</definedName>
    <definedName name="Slicer_Secretarial_Area">#N/A</definedName>
    <definedName name="Slicer_Session___Chapter">#N/A</definedName>
    <definedName name="Slicer_Typ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H4" i="2"/>
  <c r="G4" i="2"/>
  <c r="F4" i="2"/>
  <c r="E4" i="2"/>
  <c r="K3754" i="1"/>
  <c r="K3753" i="1"/>
  <c r="K3752" i="1"/>
  <c r="K3751" i="1"/>
  <c r="K3750" i="1"/>
  <c r="K3749" i="1"/>
  <c r="K3748" i="1"/>
  <c r="K3747" i="1"/>
  <c r="K3746" i="1"/>
  <c r="K3745" i="1"/>
  <c r="K3744" i="1"/>
  <c r="K3743" i="1"/>
  <c r="K3742" i="1"/>
  <c r="K3741" i="1"/>
  <c r="K3740" i="1"/>
  <c r="K3739" i="1"/>
  <c r="K3738" i="1"/>
  <c r="K3737" i="1"/>
  <c r="K3736" i="1"/>
  <c r="K3735" i="1"/>
  <c r="K3734" i="1"/>
  <c r="K3733" i="1"/>
  <c r="K3732" i="1"/>
  <c r="K3731" i="1"/>
  <c r="K3730" i="1"/>
  <c r="K3729" i="1"/>
  <c r="K3728" i="1"/>
  <c r="K3727" i="1"/>
  <c r="K3726" i="1"/>
  <c r="K3725" i="1"/>
  <c r="K3724" i="1"/>
  <c r="K3723" i="1"/>
  <c r="K3722" i="1"/>
  <c r="K3721" i="1"/>
  <c r="K3720" i="1"/>
  <c r="K3719" i="1"/>
  <c r="K3718" i="1"/>
  <c r="K3717" i="1"/>
  <c r="K3716" i="1"/>
  <c r="K3715" i="1"/>
  <c r="K3714" i="1"/>
  <c r="K3713" i="1"/>
  <c r="K3712" i="1"/>
  <c r="K3711" i="1"/>
  <c r="K3710" i="1"/>
  <c r="K3709" i="1"/>
  <c r="K3708" i="1"/>
  <c r="K3707" i="1"/>
  <c r="K3706" i="1"/>
  <c r="K3705" i="1"/>
  <c r="K3704" i="1"/>
  <c r="K3703" i="1"/>
  <c r="K3702" i="1"/>
  <c r="K3701" i="1"/>
  <c r="K3700" i="1"/>
  <c r="K3699" i="1"/>
  <c r="K3698" i="1"/>
  <c r="K3697" i="1"/>
  <c r="K3696" i="1"/>
  <c r="K3695" i="1"/>
  <c r="K3694" i="1"/>
  <c r="K3693" i="1"/>
  <c r="K3692" i="1"/>
  <c r="K3691" i="1"/>
  <c r="K3690" i="1"/>
  <c r="K3689" i="1"/>
  <c r="K3688" i="1"/>
  <c r="K3687" i="1"/>
  <c r="K3686" i="1"/>
  <c r="K3685" i="1"/>
  <c r="K3684" i="1"/>
  <c r="K3683" i="1"/>
  <c r="K3682" i="1"/>
  <c r="K3681" i="1"/>
  <c r="K3680" i="1"/>
  <c r="K3679" i="1"/>
  <c r="K3678" i="1"/>
  <c r="K3677" i="1"/>
  <c r="K3676" i="1"/>
  <c r="K3675" i="1"/>
  <c r="K3674" i="1"/>
  <c r="K3673" i="1"/>
  <c r="K3672" i="1"/>
  <c r="K3671" i="1"/>
  <c r="K3670" i="1"/>
  <c r="K3669" i="1"/>
  <c r="K3668" i="1"/>
  <c r="K3667" i="1"/>
  <c r="K3666" i="1"/>
  <c r="K3665" i="1"/>
  <c r="K3664" i="1"/>
  <c r="K3663" i="1"/>
  <c r="K3662" i="1"/>
  <c r="K3661" i="1"/>
  <c r="K3660" i="1"/>
  <c r="K3659" i="1"/>
  <c r="K3658" i="1"/>
  <c r="K3657" i="1"/>
  <c r="K3656" i="1"/>
  <c r="K3655" i="1"/>
  <c r="K3654" i="1"/>
  <c r="K3653" i="1"/>
  <c r="K3652" i="1"/>
  <c r="K3651" i="1"/>
  <c r="K3650" i="1"/>
  <c r="K3649" i="1"/>
  <c r="K3648" i="1"/>
  <c r="K3647" i="1"/>
  <c r="K3646" i="1"/>
  <c r="K3645" i="1"/>
  <c r="K3644" i="1"/>
  <c r="K3643" i="1"/>
  <c r="K3642" i="1"/>
  <c r="K3641" i="1"/>
  <c r="K3640" i="1"/>
  <c r="K3639" i="1"/>
  <c r="K3638" i="1"/>
  <c r="K3637" i="1"/>
  <c r="K3636" i="1"/>
  <c r="K3635" i="1"/>
  <c r="K3634" i="1"/>
  <c r="K3633" i="1"/>
  <c r="K3632" i="1"/>
  <c r="K3631" i="1"/>
  <c r="K3630" i="1"/>
  <c r="K3629" i="1"/>
  <c r="K3628" i="1"/>
  <c r="K3627" i="1"/>
  <c r="K3626" i="1"/>
  <c r="K3625" i="1"/>
  <c r="K3624" i="1"/>
  <c r="K3623" i="1"/>
  <c r="K3622" i="1"/>
  <c r="K3621" i="1"/>
  <c r="K3620" i="1"/>
  <c r="K3619" i="1"/>
  <c r="K3618" i="1"/>
  <c r="K3617" i="1"/>
  <c r="K3616" i="1"/>
  <c r="K3615" i="1"/>
  <c r="K3614" i="1"/>
  <c r="K3613" i="1"/>
  <c r="K3612" i="1"/>
  <c r="K3611" i="1"/>
  <c r="K3610" i="1"/>
  <c r="K3609" i="1"/>
  <c r="K3608" i="1"/>
  <c r="K3607" i="1"/>
  <c r="K3606" i="1"/>
  <c r="K3605" i="1"/>
  <c r="K3604" i="1"/>
  <c r="K3603" i="1"/>
  <c r="K3602" i="1"/>
  <c r="K3601" i="1"/>
  <c r="K3600" i="1"/>
  <c r="K3599" i="1"/>
  <c r="K3598" i="1"/>
  <c r="K3597" i="1"/>
  <c r="K3596" i="1"/>
  <c r="K3595" i="1"/>
  <c r="K3594" i="1"/>
  <c r="K3593" i="1"/>
  <c r="K3592" i="1"/>
  <c r="K3591" i="1"/>
  <c r="K3590" i="1"/>
  <c r="K3589" i="1"/>
  <c r="K3588" i="1"/>
  <c r="K3587" i="1"/>
  <c r="K3586" i="1"/>
  <c r="K3585" i="1"/>
  <c r="K3584" i="1"/>
  <c r="K3583" i="1"/>
  <c r="K3582" i="1"/>
  <c r="K3581" i="1"/>
  <c r="K3580" i="1"/>
  <c r="K3579" i="1"/>
  <c r="K3578" i="1"/>
  <c r="K3577" i="1"/>
  <c r="K3576" i="1"/>
  <c r="K3575" i="1"/>
  <c r="K3574" i="1"/>
  <c r="K3573" i="1"/>
  <c r="K3572" i="1"/>
  <c r="K3571" i="1"/>
  <c r="K3570" i="1"/>
  <c r="K3569" i="1"/>
  <c r="K3568" i="1"/>
  <c r="K3567" i="1"/>
  <c r="K3566" i="1"/>
  <c r="K3565" i="1"/>
  <c r="K3564" i="1"/>
  <c r="K3563" i="1"/>
  <c r="K3562" i="1"/>
  <c r="K3561" i="1"/>
  <c r="K3560" i="1"/>
  <c r="K3559" i="1"/>
  <c r="K3558" i="1"/>
  <c r="K3557" i="1"/>
  <c r="K3556" i="1"/>
  <c r="K3555" i="1"/>
  <c r="K3554" i="1"/>
  <c r="K3553" i="1"/>
  <c r="K3552" i="1"/>
  <c r="K3551" i="1"/>
  <c r="K3550" i="1"/>
  <c r="K3549" i="1"/>
  <c r="K3548" i="1"/>
  <c r="K3547" i="1"/>
  <c r="K3546" i="1"/>
  <c r="K3545" i="1"/>
  <c r="K3544" i="1"/>
  <c r="K3543" i="1"/>
  <c r="K3542" i="1"/>
  <c r="K3541" i="1"/>
  <c r="K3540" i="1"/>
  <c r="K3539" i="1"/>
  <c r="K3538" i="1"/>
  <c r="K3537" i="1"/>
  <c r="K3536" i="1"/>
  <c r="K3535" i="1"/>
  <c r="K3534" i="1"/>
  <c r="K3533" i="1"/>
  <c r="K3532" i="1"/>
  <c r="K3531" i="1"/>
  <c r="K3530" i="1"/>
  <c r="K3529" i="1"/>
  <c r="K3528" i="1"/>
  <c r="K3527" i="1"/>
  <c r="K3526" i="1"/>
  <c r="K3525" i="1"/>
  <c r="K3524" i="1"/>
  <c r="K3523" i="1"/>
  <c r="K3522" i="1"/>
  <c r="K3521" i="1"/>
  <c r="K3520" i="1"/>
  <c r="K3519" i="1"/>
  <c r="K3518" i="1"/>
  <c r="K3517" i="1"/>
  <c r="K3516" i="1"/>
  <c r="K3515" i="1"/>
  <c r="K3514" i="1"/>
  <c r="K3513" i="1"/>
  <c r="K3512" i="1"/>
  <c r="K3511" i="1"/>
  <c r="K3510" i="1"/>
  <c r="K3509" i="1"/>
  <c r="K3508" i="1"/>
  <c r="K3507" i="1"/>
  <c r="K3506" i="1"/>
  <c r="K3505" i="1"/>
  <c r="K3504" i="1"/>
  <c r="K3503" i="1"/>
  <c r="K3502" i="1"/>
  <c r="K3501" i="1"/>
  <c r="K3500" i="1"/>
  <c r="K3499" i="1"/>
  <c r="K3498" i="1"/>
  <c r="K3497" i="1"/>
  <c r="K3496" i="1"/>
  <c r="K3495" i="1"/>
  <c r="K3494" i="1"/>
  <c r="K3493" i="1"/>
  <c r="K3492" i="1"/>
  <c r="K3491" i="1"/>
  <c r="K3490" i="1"/>
  <c r="K3489" i="1"/>
  <c r="K3488" i="1"/>
  <c r="K3487" i="1"/>
  <c r="K3486" i="1"/>
  <c r="K3485" i="1"/>
  <c r="K3484" i="1"/>
  <c r="K3483" i="1"/>
  <c r="K3482" i="1"/>
  <c r="K3481" i="1"/>
  <c r="K3480" i="1"/>
  <c r="K3479" i="1"/>
  <c r="K3478" i="1"/>
  <c r="K3477" i="1"/>
  <c r="K3476" i="1"/>
  <c r="K3475" i="1"/>
  <c r="K3474" i="1"/>
  <c r="K3473" i="1"/>
  <c r="K3472" i="1"/>
  <c r="K3471" i="1"/>
  <c r="K3470" i="1"/>
  <c r="K3469" i="1"/>
  <c r="K3468" i="1"/>
  <c r="K3467" i="1"/>
  <c r="K3466" i="1"/>
  <c r="K3465" i="1"/>
  <c r="K3464" i="1"/>
  <c r="K3463" i="1"/>
  <c r="K3462" i="1"/>
  <c r="K3461" i="1"/>
  <c r="K3460" i="1"/>
  <c r="K3459" i="1"/>
  <c r="K3458" i="1"/>
  <c r="K3457" i="1"/>
  <c r="K3456" i="1"/>
  <c r="K3455" i="1"/>
  <c r="K3454" i="1"/>
  <c r="K3453" i="1"/>
  <c r="K3452" i="1"/>
  <c r="K3451" i="1"/>
  <c r="K3450" i="1"/>
  <c r="K3449" i="1"/>
  <c r="K3448" i="1"/>
  <c r="K3447" i="1"/>
  <c r="K3446" i="1"/>
  <c r="K3445" i="1"/>
  <c r="K3444" i="1"/>
  <c r="K3443" i="1"/>
  <c r="K3442" i="1"/>
  <c r="K3441" i="1"/>
  <c r="K3440" i="1"/>
  <c r="K3439" i="1"/>
  <c r="K3438" i="1"/>
  <c r="K3437" i="1"/>
  <c r="K3436" i="1"/>
  <c r="K3435" i="1"/>
  <c r="K3434" i="1"/>
  <c r="K3433" i="1"/>
  <c r="K3432" i="1"/>
  <c r="K3431" i="1"/>
  <c r="K3430" i="1"/>
  <c r="K3429" i="1"/>
  <c r="K3428" i="1"/>
  <c r="K3427" i="1"/>
  <c r="K3426" i="1"/>
  <c r="K3425" i="1"/>
  <c r="K3424" i="1"/>
  <c r="K3423" i="1"/>
  <c r="K3422" i="1"/>
  <c r="K3421" i="1"/>
  <c r="K3420" i="1"/>
  <c r="K3419" i="1"/>
  <c r="K3418" i="1"/>
  <c r="K3417" i="1"/>
  <c r="K3416" i="1"/>
  <c r="K3415" i="1"/>
  <c r="K3414" i="1"/>
  <c r="K3413" i="1"/>
  <c r="K3412" i="1"/>
  <c r="K3411" i="1"/>
  <c r="K3410" i="1"/>
  <c r="K3409" i="1"/>
  <c r="K3408" i="1"/>
  <c r="K3407" i="1"/>
  <c r="K3406" i="1"/>
  <c r="K3405" i="1"/>
  <c r="K3404" i="1"/>
  <c r="K3403" i="1"/>
  <c r="K3402" i="1"/>
  <c r="K3401" i="1"/>
  <c r="K3400" i="1"/>
  <c r="K3399" i="1"/>
  <c r="K3398" i="1"/>
  <c r="K3397" i="1"/>
  <c r="K3396" i="1"/>
  <c r="K3395" i="1"/>
  <c r="K3394" i="1"/>
  <c r="K3393" i="1"/>
  <c r="K3392" i="1"/>
  <c r="K3391" i="1"/>
  <c r="K3390" i="1"/>
  <c r="K3389" i="1"/>
  <c r="K3388" i="1"/>
  <c r="K3387" i="1"/>
  <c r="K3386" i="1"/>
  <c r="K3385" i="1"/>
  <c r="K3384" i="1"/>
  <c r="K3383" i="1"/>
  <c r="K3382" i="1"/>
  <c r="K3381" i="1"/>
  <c r="K3380" i="1"/>
  <c r="K3379" i="1"/>
  <c r="K3378" i="1"/>
  <c r="K3377" i="1"/>
  <c r="K3376" i="1"/>
  <c r="K3375" i="1"/>
  <c r="K3374" i="1"/>
  <c r="K3373" i="1"/>
  <c r="K3372" i="1"/>
  <c r="K3371" i="1"/>
  <c r="K3370" i="1"/>
  <c r="K3369" i="1"/>
  <c r="K3368" i="1"/>
  <c r="K3367" i="1"/>
  <c r="K3366" i="1"/>
  <c r="K3365" i="1"/>
  <c r="K3364" i="1"/>
  <c r="K3363" i="1"/>
  <c r="K3362" i="1"/>
  <c r="K3361" i="1"/>
  <c r="K3360" i="1"/>
  <c r="K3359" i="1"/>
  <c r="K3358" i="1"/>
  <c r="K3357" i="1"/>
  <c r="K3356" i="1"/>
  <c r="K3355" i="1"/>
  <c r="K3354" i="1"/>
  <c r="K3353" i="1"/>
  <c r="K3352" i="1"/>
  <c r="K3351" i="1"/>
  <c r="K3350" i="1"/>
  <c r="K3349" i="1"/>
  <c r="K3348" i="1"/>
  <c r="K3347" i="1"/>
  <c r="K3346" i="1"/>
  <c r="K3345" i="1"/>
  <c r="K3344" i="1"/>
  <c r="K3343" i="1"/>
  <c r="K3342" i="1"/>
  <c r="K3341" i="1"/>
  <c r="K3340" i="1"/>
  <c r="K3339" i="1"/>
  <c r="K3338" i="1"/>
  <c r="K3337" i="1"/>
  <c r="K3336" i="1"/>
  <c r="K3335" i="1"/>
  <c r="K3334" i="1"/>
  <c r="K3333" i="1"/>
  <c r="K3332" i="1"/>
  <c r="K3331" i="1"/>
  <c r="K3330" i="1"/>
  <c r="K3329" i="1"/>
  <c r="K3328" i="1"/>
  <c r="K3327" i="1"/>
  <c r="K3326" i="1"/>
  <c r="K3325" i="1"/>
  <c r="K3324" i="1"/>
  <c r="K3323" i="1"/>
  <c r="K3322" i="1"/>
  <c r="K3321" i="1"/>
  <c r="K3320" i="1"/>
  <c r="K3319" i="1"/>
  <c r="K3318" i="1"/>
  <c r="K3317" i="1"/>
  <c r="K3316" i="1"/>
  <c r="K3315" i="1"/>
  <c r="K3314" i="1"/>
  <c r="K3313" i="1"/>
  <c r="K3312" i="1"/>
  <c r="K3311" i="1"/>
  <c r="K3310" i="1"/>
  <c r="K3309" i="1"/>
  <c r="K3308" i="1"/>
  <c r="K3307" i="1"/>
  <c r="K3306" i="1"/>
  <c r="K3305" i="1"/>
  <c r="K3304" i="1"/>
  <c r="K3303" i="1"/>
  <c r="K3302" i="1"/>
  <c r="K3301" i="1"/>
  <c r="K3300" i="1"/>
  <c r="K3299" i="1"/>
  <c r="K3298" i="1"/>
  <c r="K3297" i="1"/>
  <c r="K3296" i="1"/>
  <c r="K3295" i="1"/>
  <c r="K3294" i="1"/>
  <c r="K3293" i="1"/>
  <c r="K3292" i="1"/>
  <c r="K3291" i="1"/>
  <c r="K3290" i="1"/>
  <c r="K3289" i="1"/>
  <c r="K3288" i="1"/>
  <c r="K3287" i="1"/>
  <c r="K3286" i="1"/>
  <c r="K3285" i="1"/>
  <c r="K3284" i="1"/>
  <c r="K3283" i="1"/>
  <c r="K3282" i="1"/>
  <c r="K3281" i="1"/>
  <c r="K3280" i="1"/>
  <c r="K3279" i="1"/>
  <c r="K3278" i="1"/>
  <c r="K3277" i="1"/>
  <c r="K3276" i="1"/>
  <c r="K3275" i="1"/>
  <c r="K3274" i="1"/>
  <c r="K3273" i="1"/>
  <c r="K3272" i="1"/>
  <c r="K3271" i="1"/>
  <c r="K3270" i="1"/>
  <c r="K3269" i="1"/>
  <c r="K3268" i="1"/>
  <c r="K3267" i="1"/>
  <c r="K3266" i="1"/>
  <c r="K3265" i="1"/>
  <c r="K3264" i="1"/>
  <c r="K3263" i="1"/>
  <c r="K3262" i="1"/>
  <c r="K3261" i="1"/>
  <c r="K3260" i="1"/>
  <c r="K3259" i="1"/>
  <c r="K3258" i="1"/>
  <c r="K3257" i="1"/>
  <c r="K3256" i="1"/>
  <c r="K3255" i="1"/>
  <c r="K3254" i="1"/>
  <c r="K3253" i="1"/>
  <c r="K3252" i="1"/>
  <c r="K3251" i="1"/>
  <c r="K3250" i="1"/>
  <c r="K3249" i="1"/>
  <c r="K3248" i="1"/>
  <c r="K3247" i="1"/>
  <c r="K3246" i="1"/>
  <c r="K3245" i="1"/>
  <c r="K3244" i="1"/>
  <c r="K3243" i="1"/>
  <c r="K3242" i="1"/>
  <c r="K3241" i="1"/>
  <c r="K3240" i="1"/>
  <c r="K3239" i="1"/>
  <c r="K3238" i="1"/>
  <c r="K3237" i="1"/>
  <c r="K3236" i="1"/>
  <c r="K3235" i="1"/>
  <c r="K3234" i="1"/>
  <c r="K3233" i="1"/>
  <c r="K3232" i="1"/>
  <c r="K3231" i="1"/>
  <c r="K3230" i="1"/>
  <c r="K3229" i="1"/>
  <c r="K3228" i="1"/>
  <c r="K3227" i="1"/>
  <c r="K3226" i="1"/>
  <c r="K3225" i="1"/>
  <c r="K3224" i="1"/>
  <c r="K3223" i="1"/>
  <c r="K3222" i="1"/>
  <c r="K3221" i="1"/>
  <c r="K3220" i="1"/>
  <c r="K3219" i="1"/>
  <c r="K3218" i="1"/>
  <c r="K3217" i="1"/>
  <c r="K3216" i="1"/>
  <c r="K3215" i="1"/>
  <c r="K3214" i="1"/>
  <c r="K3213" i="1"/>
  <c r="K3212" i="1"/>
  <c r="K3211" i="1"/>
  <c r="K3210" i="1"/>
  <c r="K3209" i="1"/>
  <c r="K3208" i="1"/>
  <c r="K3207" i="1"/>
  <c r="K3206" i="1"/>
  <c r="K3205" i="1"/>
  <c r="K3204" i="1"/>
  <c r="K3203" i="1"/>
  <c r="K3202" i="1"/>
  <c r="K3201" i="1"/>
  <c r="K3200" i="1"/>
  <c r="K3199" i="1"/>
  <c r="K3198" i="1"/>
  <c r="K3197" i="1"/>
  <c r="K3196" i="1"/>
  <c r="K3195" i="1"/>
  <c r="K3194" i="1"/>
  <c r="K3193" i="1"/>
  <c r="K3192" i="1"/>
  <c r="K3191" i="1"/>
  <c r="K3190" i="1"/>
  <c r="K3189" i="1"/>
  <c r="K3188" i="1"/>
  <c r="K3187" i="1"/>
  <c r="K3186" i="1"/>
  <c r="K3185" i="1"/>
  <c r="K3184" i="1"/>
  <c r="K3183" i="1"/>
  <c r="K3182" i="1"/>
  <c r="K3181" i="1"/>
  <c r="K3180" i="1"/>
  <c r="K3179" i="1"/>
  <c r="K3178" i="1"/>
  <c r="K3177" i="1"/>
  <c r="K3176" i="1"/>
  <c r="K3175" i="1"/>
  <c r="K3174" i="1"/>
  <c r="K3173" i="1"/>
  <c r="K3172" i="1"/>
  <c r="K3171" i="1"/>
  <c r="K3170" i="1"/>
  <c r="K3169" i="1"/>
  <c r="K3168" i="1"/>
  <c r="K3167" i="1"/>
  <c r="K3166" i="1"/>
  <c r="K3165" i="1"/>
  <c r="K3164" i="1"/>
  <c r="K3163" i="1"/>
  <c r="K3162" i="1"/>
  <c r="K3161" i="1"/>
  <c r="K3160" i="1"/>
  <c r="K3159" i="1"/>
  <c r="K3158" i="1"/>
  <c r="K3157" i="1"/>
  <c r="K3156" i="1"/>
  <c r="K3155" i="1"/>
  <c r="K3154" i="1"/>
  <c r="K3153" i="1"/>
  <c r="K3152" i="1"/>
  <c r="K3151" i="1"/>
  <c r="K3150" i="1"/>
  <c r="K3149" i="1"/>
  <c r="K3148" i="1"/>
  <c r="K3147" i="1"/>
  <c r="K3146" i="1"/>
  <c r="K3145" i="1"/>
  <c r="K3144" i="1"/>
  <c r="K3143" i="1"/>
  <c r="K3142" i="1"/>
  <c r="K3141" i="1"/>
  <c r="K3140" i="1"/>
  <c r="K3139" i="1"/>
  <c r="K3138" i="1"/>
  <c r="K3137" i="1"/>
  <c r="K3136" i="1"/>
  <c r="K3135" i="1"/>
  <c r="K3134" i="1"/>
  <c r="K3133" i="1"/>
  <c r="K3132" i="1"/>
  <c r="K3131" i="1"/>
  <c r="K3130" i="1"/>
  <c r="K3129" i="1"/>
  <c r="K3128" i="1"/>
  <c r="K3127" i="1"/>
  <c r="K3126" i="1"/>
  <c r="K3125" i="1"/>
  <c r="K3124" i="1"/>
  <c r="K3123" i="1"/>
  <c r="K3122" i="1"/>
  <c r="K3121" i="1"/>
  <c r="K3120" i="1"/>
  <c r="K3119" i="1"/>
  <c r="K3118" i="1"/>
  <c r="K3117" i="1"/>
  <c r="K3116" i="1"/>
  <c r="K3115" i="1"/>
  <c r="K3114" i="1"/>
  <c r="K3113" i="1"/>
  <c r="K3112" i="1"/>
  <c r="K3111" i="1"/>
  <c r="K3110" i="1"/>
  <c r="K3109" i="1"/>
  <c r="K3108" i="1"/>
  <c r="K3107" i="1"/>
  <c r="K3106" i="1"/>
  <c r="K3105" i="1"/>
  <c r="K3104" i="1"/>
  <c r="K3103" i="1"/>
  <c r="K3102" i="1"/>
  <c r="K3101" i="1"/>
  <c r="K3100" i="1"/>
  <c r="K3099" i="1"/>
  <c r="K3098" i="1"/>
  <c r="K3097" i="1"/>
  <c r="K3096" i="1"/>
  <c r="K3095" i="1"/>
  <c r="K3094" i="1"/>
  <c r="K3093" i="1"/>
  <c r="K3092" i="1"/>
  <c r="K3091" i="1"/>
  <c r="K3090" i="1"/>
  <c r="K3089" i="1"/>
  <c r="K3088" i="1"/>
  <c r="K3087" i="1"/>
  <c r="K3086" i="1"/>
  <c r="K3085" i="1"/>
  <c r="K3084" i="1"/>
  <c r="K3083" i="1"/>
  <c r="K3082" i="1"/>
  <c r="K3081" i="1"/>
  <c r="K3080" i="1"/>
  <c r="K3079" i="1"/>
  <c r="K3078" i="1"/>
  <c r="K3077" i="1"/>
  <c r="K3076" i="1"/>
  <c r="K3075" i="1"/>
  <c r="K3074" i="1"/>
  <c r="K3073" i="1"/>
  <c r="K3072" i="1"/>
  <c r="K3071" i="1"/>
  <c r="K3070" i="1"/>
  <c r="K3069" i="1"/>
  <c r="K3068" i="1"/>
  <c r="K3067" i="1"/>
  <c r="K3066" i="1"/>
  <c r="K3065" i="1"/>
  <c r="K3064" i="1"/>
  <c r="K3063" i="1"/>
  <c r="K3062" i="1"/>
  <c r="K3061" i="1"/>
  <c r="K3060" i="1"/>
  <c r="K3059" i="1"/>
  <c r="K3058" i="1"/>
  <c r="K3057" i="1"/>
  <c r="K3056" i="1"/>
  <c r="K3055" i="1"/>
  <c r="K3054" i="1"/>
  <c r="K3053" i="1"/>
  <c r="K3052" i="1"/>
  <c r="K3051" i="1"/>
  <c r="K3050" i="1"/>
  <c r="K3049" i="1"/>
  <c r="K3048" i="1"/>
  <c r="K3047" i="1"/>
  <c r="K3046" i="1"/>
  <c r="K3045" i="1"/>
  <c r="K3044" i="1"/>
  <c r="K3043" i="1"/>
  <c r="K3042" i="1"/>
  <c r="K3041" i="1"/>
  <c r="K3040" i="1"/>
  <c r="K3039" i="1"/>
  <c r="K3038" i="1"/>
  <c r="K3037" i="1"/>
  <c r="K3036" i="1"/>
  <c r="K3035" i="1"/>
  <c r="K3034" i="1"/>
  <c r="K3033" i="1"/>
  <c r="K3032" i="1"/>
  <c r="K3031" i="1"/>
  <c r="K3030" i="1"/>
  <c r="K3029" i="1"/>
  <c r="K3028" i="1"/>
  <c r="K3027" i="1"/>
  <c r="K3026" i="1"/>
  <c r="K3025" i="1"/>
  <c r="K3024" i="1"/>
  <c r="K3023" i="1"/>
  <c r="K3022" i="1"/>
  <c r="K3021" i="1"/>
  <c r="K3020" i="1"/>
  <c r="K3019" i="1"/>
  <c r="K3018" i="1"/>
  <c r="K3017" i="1"/>
  <c r="K3016" i="1"/>
  <c r="K3015" i="1"/>
  <c r="K3014" i="1"/>
  <c r="K3013" i="1"/>
  <c r="K3012" i="1"/>
  <c r="K3011" i="1"/>
  <c r="K3010" i="1"/>
  <c r="K3009" i="1"/>
  <c r="K3008" i="1"/>
  <c r="K3007" i="1"/>
  <c r="K3006" i="1"/>
  <c r="K3005" i="1"/>
  <c r="K3004" i="1"/>
  <c r="K3003" i="1"/>
  <c r="K3002" i="1"/>
  <c r="K3001" i="1"/>
  <c r="K3000" i="1"/>
  <c r="K2999" i="1"/>
  <c r="K2998" i="1"/>
  <c r="K2997" i="1"/>
  <c r="K2996" i="1"/>
  <c r="K2995" i="1"/>
  <c r="K2994" i="1"/>
  <c r="K2993" i="1"/>
  <c r="K2992" i="1"/>
  <c r="K2991" i="1"/>
  <c r="K2990" i="1"/>
  <c r="K2989" i="1"/>
  <c r="K2988" i="1"/>
  <c r="K2987" i="1"/>
  <c r="K2986" i="1"/>
  <c r="K2985" i="1"/>
  <c r="K2984" i="1"/>
  <c r="K2983" i="1"/>
  <c r="K2982" i="1"/>
  <c r="K2981" i="1"/>
  <c r="K2980" i="1"/>
  <c r="K2979" i="1"/>
  <c r="K2978" i="1"/>
  <c r="K2977" i="1"/>
  <c r="K2976" i="1"/>
  <c r="K2975" i="1"/>
  <c r="K2974" i="1"/>
  <c r="K2973" i="1"/>
  <c r="K2972" i="1"/>
  <c r="K2971" i="1"/>
  <c r="K2970" i="1"/>
  <c r="K2969" i="1"/>
  <c r="K2968" i="1"/>
  <c r="K2967" i="1"/>
  <c r="K2966" i="1"/>
  <c r="K2965" i="1"/>
  <c r="K2964" i="1"/>
  <c r="K2963" i="1"/>
  <c r="K2962" i="1"/>
  <c r="K2961" i="1"/>
  <c r="K2960" i="1"/>
  <c r="K2959" i="1"/>
  <c r="K2958" i="1"/>
  <c r="K2957" i="1"/>
  <c r="K2956" i="1"/>
  <c r="K2955" i="1"/>
  <c r="K2954" i="1"/>
  <c r="K2953" i="1"/>
  <c r="K2952" i="1"/>
  <c r="K2951" i="1"/>
  <c r="K2950" i="1"/>
  <c r="K2949" i="1"/>
  <c r="K2948" i="1"/>
  <c r="K2947" i="1"/>
  <c r="K2946" i="1"/>
  <c r="K2945" i="1"/>
  <c r="K2944" i="1"/>
  <c r="K2943" i="1"/>
  <c r="K2942" i="1"/>
  <c r="K2941" i="1"/>
  <c r="K2940" i="1"/>
  <c r="K2939" i="1"/>
  <c r="K2938" i="1"/>
  <c r="K2937" i="1"/>
  <c r="K2936" i="1"/>
  <c r="K2935" i="1"/>
  <c r="K2934" i="1"/>
  <c r="K2933" i="1"/>
  <c r="K2932" i="1"/>
  <c r="K2931" i="1"/>
  <c r="K2930" i="1"/>
  <c r="K2929" i="1"/>
  <c r="K2928" i="1"/>
  <c r="K2927" i="1"/>
  <c r="K2926" i="1"/>
  <c r="K2925" i="1"/>
  <c r="K2924" i="1"/>
  <c r="K2923" i="1"/>
  <c r="K2922" i="1"/>
  <c r="K2921" i="1"/>
  <c r="K2920" i="1"/>
  <c r="K2919" i="1"/>
  <c r="K2918" i="1"/>
  <c r="K2917" i="1"/>
  <c r="K2916" i="1"/>
  <c r="K2915" i="1"/>
  <c r="K2914" i="1"/>
  <c r="K2913" i="1"/>
  <c r="K2912" i="1"/>
  <c r="K2911" i="1"/>
  <c r="K2910" i="1"/>
  <c r="K2909" i="1"/>
  <c r="K2908" i="1"/>
  <c r="K2907" i="1"/>
  <c r="K2906" i="1"/>
  <c r="K2905" i="1"/>
  <c r="K2904" i="1"/>
  <c r="K2903" i="1"/>
  <c r="K2902" i="1"/>
  <c r="K2901" i="1"/>
  <c r="K2900" i="1"/>
  <c r="K2899" i="1"/>
  <c r="K2898" i="1"/>
  <c r="K2897" i="1"/>
  <c r="K2896" i="1"/>
  <c r="K2895" i="1"/>
  <c r="K2894" i="1"/>
  <c r="K2893" i="1"/>
  <c r="K2892" i="1"/>
  <c r="K2891" i="1"/>
  <c r="K2890" i="1"/>
  <c r="K2889" i="1"/>
  <c r="K2888" i="1"/>
  <c r="K2887" i="1"/>
  <c r="K2886" i="1"/>
  <c r="K2885" i="1"/>
  <c r="K2884" i="1"/>
  <c r="K2883" i="1"/>
  <c r="K2882" i="1"/>
  <c r="K2881" i="1"/>
  <c r="K2880" i="1"/>
  <c r="K2879" i="1"/>
  <c r="K2878" i="1"/>
  <c r="K2877" i="1"/>
  <c r="K2876" i="1"/>
  <c r="K2875" i="1"/>
  <c r="K2874" i="1"/>
  <c r="K2873" i="1"/>
  <c r="K2872" i="1"/>
  <c r="K2871" i="1"/>
  <c r="K2870" i="1"/>
  <c r="K2869" i="1"/>
  <c r="K2868" i="1"/>
  <c r="K2867" i="1"/>
  <c r="K2866" i="1"/>
  <c r="K2865" i="1"/>
  <c r="K2864" i="1"/>
  <c r="K2863" i="1"/>
  <c r="K2862" i="1"/>
  <c r="K2861" i="1"/>
  <c r="K2860" i="1"/>
  <c r="K2859" i="1"/>
  <c r="K2858" i="1"/>
  <c r="K2857" i="1"/>
  <c r="K2856" i="1"/>
  <c r="K2855" i="1"/>
  <c r="K2854" i="1"/>
  <c r="K2853" i="1"/>
  <c r="K2852" i="1"/>
  <c r="K2851" i="1"/>
  <c r="K2850" i="1"/>
  <c r="K2849" i="1"/>
  <c r="K2848" i="1"/>
  <c r="K2847" i="1"/>
  <c r="K2846" i="1"/>
  <c r="K2845" i="1"/>
  <c r="K2844" i="1"/>
  <c r="K2843" i="1"/>
  <c r="K2842" i="1"/>
  <c r="K2841" i="1"/>
  <c r="K2840" i="1"/>
  <c r="K2839" i="1"/>
  <c r="K2838" i="1"/>
  <c r="K2837" i="1"/>
  <c r="K2836" i="1"/>
  <c r="K2835" i="1"/>
  <c r="K2834" i="1"/>
  <c r="K2833" i="1"/>
  <c r="K2832" i="1"/>
  <c r="K2831" i="1"/>
  <c r="K2830" i="1"/>
  <c r="K2829" i="1"/>
  <c r="K2828" i="1"/>
  <c r="K2827" i="1"/>
  <c r="K2826" i="1"/>
  <c r="K2825" i="1"/>
  <c r="K2824" i="1"/>
  <c r="K2823" i="1"/>
  <c r="K2822" i="1"/>
  <c r="K2821" i="1"/>
  <c r="K2820" i="1"/>
  <c r="K2819" i="1"/>
  <c r="K2818" i="1"/>
  <c r="K2817" i="1"/>
  <c r="K2816" i="1"/>
  <c r="K2815" i="1"/>
  <c r="K2814" i="1"/>
  <c r="K2813" i="1"/>
  <c r="K2812" i="1"/>
  <c r="K2811" i="1"/>
  <c r="K2810" i="1"/>
  <c r="K2809" i="1"/>
  <c r="K2808" i="1"/>
  <c r="K2807" i="1"/>
  <c r="K2806" i="1"/>
  <c r="K2805" i="1"/>
  <c r="K2804" i="1"/>
  <c r="K2803" i="1"/>
  <c r="K2802" i="1"/>
  <c r="K2801" i="1"/>
  <c r="K2800" i="1"/>
  <c r="K2799" i="1"/>
  <c r="K2798" i="1"/>
  <c r="K2797" i="1"/>
  <c r="K2796" i="1"/>
  <c r="K2795" i="1"/>
  <c r="K2794" i="1"/>
  <c r="K2793" i="1"/>
  <c r="K2792" i="1"/>
  <c r="K2791" i="1"/>
  <c r="K2790" i="1"/>
  <c r="K2789" i="1"/>
  <c r="K2788" i="1"/>
  <c r="K2787" i="1"/>
  <c r="K2786" i="1"/>
  <c r="K2785" i="1"/>
  <c r="K2784" i="1"/>
  <c r="K2783" i="1"/>
  <c r="K2782" i="1"/>
  <c r="K2781" i="1"/>
  <c r="K2780" i="1"/>
  <c r="K2779" i="1"/>
  <c r="K2778" i="1"/>
  <c r="K2777" i="1"/>
  <c r="K2776" i="1"/>
  <c r="K2775" i="1"/>
  <c r="K2774" i="1"/>
  <c r="K2773" i="1"/>
  <c r="K2772" i="1"/>
  <c r="K2771" i="1"/>
  <c r="K2770" i="1"/>
  <c r="K2769" i="1"/>
  <c r="K2768" i="1"/>
  <c r="K2767" i="1"/>
  <c r="K2766" i="1"/>
  <c r="K2765" i="1"/>
  <c r="K2764" i="1"/>
  <c r="K2763" i="1"/>
  <c r="K2762" i="1"/>
  <c r="K2761" i="1"/>
  <c r="K2760" i="1"/>
  <c r="K2759" i="1"/>
  <c r="K2758" i="1"/>
  <c r="K2757" i="1"/>
  <c r="K2756" i="1"/>
  <c r="K2755" i="1"/>
  <c r="K2754" i="1"/>
  <c r="K2753" i="1"/>
  <c r="K2752" i="1"/>
  <c r="K2751" i="1"/>
  <c r="K2750" i="1"/>
  <c r="K2749" i="1"/>
  <c r="K2748" i="1"/>
  <c r="K2747" i="1"/>
  <c r="K2746" i="1"/>
  <c r="K2745" i="1"/>
  <c r="K2744" i="1"/>
  <c r="K2743" i="1"/>
  <c r="K2742" i="1"/>
  <c r="K2741" i="1"/>
  <c r="K2740" i="1"/>
  <c r="K2739" i="1"/>
  <c r="K2738" i="1"/>
  <c r="K2737" i="1"/>
  <c r="K2736" i="1"/>
  <c r="K2735" i="1"/>
  <c r="K2734" i="1"/>
  <c r="K2733" i="1"/>
  <c r="K2732" i="1"/>
  <c r="K2731" i="1"/>
  <c r="K2730" i="1"/>
  <c r="K2729" i="1"/>
  <c r="K2728" i="1"/>
  <c r="K2727" i="1"/>
  <c r="K2726" i="1"/>
  <c r="K2725" i="1"/>
  <c r="K2724" i="1"/>
  <c r="K2723" i="1"/>
  <c r="K2722" i="1"/>
  <c r="K2721" i="1"/>
  <c r="K2720" i="1"/>
  <c r="K2719" i="1"/>
  <c r="K2718" i="1"/>
  <c r="K2717" i="1"/>
  <c r="K2716" i="1"/>
  <c r="K2715" i="1"/>
  <c r="K2714" i="1"/>
  <c r="K2713" i="1"/>
  <c r="K2712" i="1"/>
  <c r="K2711" i="1"/>
  <c r="K2710" i="1"/>
  <c r="K2709" i="1"/>
  <c r="K2708" i="1"/>
  <c r="K2707" i="1"/>
  <c r="K2706" i="1"/>
  <c r="K2705" i="1"/>
  <c r="K2704" i="1"/>
  <c r="K2703" i="1"/>
  <c r="K2702" i="1"/>
  <c r="K2701" i="1"/>
  <c r="K2700" i="1"/>
  <c r="K2699" i="1"/>
  <c r="K2698" i="1"/>
  <c r="K2697" i="1"/>
  <c r="K2696" i="1"/>
  <c r="K2695" i="1"/>
  <c r="K2694" i="1"/>
  <c r="K2693" i="1"/>
  <c r="K2692" i="1"/>
  <c r="K2691" i="1"/>
  <c r="K2690" i="1"/>
  <c r="K2689" i="1"/>
  <c r="K2688" i="1"/>
  <c r="K2687" i="1"/>
  <c r="K2686" i="1"/>
  <c r="K2685" i="1"/>
  <c r="K2684" i="1"/>
  <c r="K2683" i="1"/>
  <c r="K2682" i="1"/>
  <c r="K2681" i="1"/>
  <c r="K2680" i="1"/>
  <c r="K2679" i="1"/>
  <c r="K2678" i="1"/>
  <c r="K2677" i="1"/>
  <c r="K2676" i="1"/>
  <c r="K2675" i="1"/>
  <c r="K2674" i="1"/>
  <c r="K2673" i="1"/>
  <c r="K2672" i="1"/>
  <c r="K2671" i="1"/>
  <c r="K2670" i="1"/>
  <c r="K2669" i="1"/>
  <c r="K2668" i="1"/>
  <c r="K2667" i="1"/>
  <c r="K2666" i="1"/>
  <c r="K2665" i="1"/>
  <c r="K2664" i="1"/>
  <c r="K2663" i="1"/>
  <c r="K2662" i="1"/>
  <c r="K2661" i="1"/>
  <c r="K2660" i="1"/>
  <c r="K2659" i="1"/>
  <c r="K2658" i="1"/>
  <c r="K2657" i="1"/>
  <c r="K2656" i="1"/>
  <c r="K2655" i="1"/>
  <c r="K2654" i="1"/>
  <c r="K2653" i="1"/>
  <c r="K2652" i="1"/>
  <c r="K2651" i="1"/>
  <c r="K2650" i="1"/>
  <c r="K2649" i="1"/>
  <c r="K2648" i="1"/>
  <c r="K2647" i="1"/>
  <c r="K2646" i="1"/>
  <c r="K2645" i="1"/>
  <c r="K2644" i="1"/>
  <c r="K2643" i="1"/>
  <c r="K2642" i="1"/>
  <c r="K2641" i="1"/>
  <c r="K2640" i="1"/>
  <c r="K2639" i="1"/>
  <c r="K2638" i="1"/>
  <c r="K2637" i="1"/>
  <c r="K2636" i="1"/>
  <c r="K2635" i="1"/>
  <c r="K2634" i="1"/>
  <c r="K2633" i="1"/>
  <c r="K2632" i="1"/>
  <c r="K2631" i="1"/>
  <c r="K2630" i="1"/>
  <c r="K2629" i="1"/>
  <c r="K2628" i="1"/>
  <c r="K2627" i="1"/>
  <c r="K2626" i="1"/>
  <c r="K2625" i="1"/>
  <c r="K2624" i="1"/>
  <c r="K2623" i="1"/>
  <c r="K2622" i="1"/>
  <c r="K2621" i="1"/>
  <c r="K2620" i="1"/>
  <c r="K2619" i="1"/>
  <c r="K2618" i="1"/>
  <c r="K2617" i="1"/>
  <c r="K2616" i="1"/>
  <c r="K2615" i="1"/>
  <c r="K2614" i="1"/>
  <c r="K2613" i="1"/>
  <c r="K2612" i="1"/>
  <c r="K2611" i="1"/>
  <c r="K2610" i="1"/>
  <c r="K2609" i="1"/>
  <c r="K2608" i="1"/>
  <c r="K2607" i="1"/>
  <c r="K2606" i="1"/>
  <c r="K2605" i="1"/>
  <c r="K2604" i="1"/>
  <c r="K2603" i="1"/>
  <c r="K2602" i="1"/>
  <c r="K2601" i="1"/>
  <c r="K2600" i="1"/>
  <c r="K2599" i="1"/>
  <c r="K2598" i="1"/>
  <c r="K2597" i="1"/>
  <c r="K2596" i="1"/>
  <c r="K2595" i="1"/>
  <c r="K2594" i="1"/>
  <c r="K2593" i="1"/>
  <c r="K2592" i="1"/>
  <c r="K2591" i="1"/>
  <c r="K2590" i="1"/>
  <c r="K2589" i="1"/>
  <c r="K2588" i="1"/>
  <c r="K2587" i="1"/>
  <c r="K2586" i="1"/>
  <c r="K2585" i="1"/>
  <c r="K2584" i="1"/>
  <c r="K2583" i="1"/>
  <c r="K2582" i="1"/>
  <c r="K2581" i="1"/>
  <c r="K2580" i="1"/>
  <c r="K2579" i="1"/>
  <c r="K2578" i="1"/>
  <c r="K2577" i="1"/>
  <c r="K2576" i="1"/>
  <c r="K2575" i="1"/>
  <c r="K2574" i="1"/>
  <c r="K2573" i="1"/>
  <c r="K2572" i="1"/>
  <c r="K2571" i="1"/>
  <c r="K2570" i="1"/>
  <c r="K2569" i="1"/>
  <c r="K2568" i="1"/>
  <c r="K2567" i="1"/>
  <c r="K2566" i="1"/>
  <c r="K2565" i="1"/>
  <c r="K2564" i="1"/>
  <c r="K2563" i="1"/>
  <c r="K2562" i="1"/>
  <c r="K2561" i="1"/>
  <c r="K2560" i="1"/>
  <c r="K2559" i="1"/>
  <c r="K2558" i="1"/>
  <c r="K2557" i="1"/>
  <c r="K2556" i="1"/>
  <c r="K2555" i="1"/>
  <c r="K2554" i="1"/>
  <c r="K2553" i="1"/>
  <c r="K2552" i="1"/>
  <c r="K2551" i="1"/>
  <c r="K2550" i="1"/>
  <c r="K2549" i="1"/>
  <c r="K2548" i="1"/>
  <c r="K2547" i="1"/>
  <c r="K2546" i="1"/>
  <c r="K2545" i="1"/>
  <c r="K2544" i="1"/>
  <c r="K2543" i="1"/>
  <c r="K2542" i="1"/>
  <c r="K2541" i="1"/>
  <c r="K2540" i="1"/>
  <c r="K2539" i="1"/>
  <c r="K2538" i="1"/>
  <c r="K2537" i="1"/>
  <c r="K2536" i="1"/>
  <c r="K2535" i="1"/>
  <c r="K2534" i="1"/>
  <c r="K2533" i="1"/>
  <c r="K2532" i="1"/>
  <c r="K2531" i="1"/>
  <c r="K2530" i="1"/>
  <c r="K2529" i="1"/>
  <c r="K2528" i="1"/>
  <c r="K2527" i="1"/>
  <c r="K2526" i="1"/>
  <c r="K2525" i="1"/>
  <c r="K2524" i="1"/>
  <c r="K2523" i="1"/>
  <c r="K2522" i="1"/>
  <c r="K2521" i="1"/>
  <c r="K2520" i="1"/>
  <c r="K2519" i="1"/>
  <c r="K2518" i="1"/>
  <c r="K2517" i="1"/>
  <c r="K2516" i="1"/>
  <c r="K2515" i="1"/>
  <c r="K2514" i="1"/>
  <c r="K2513" i="1"/>
  <c r="K2512" i="1"/>
  <c r="K2511" i="1"/>
  <c r="K2510" i="1"/>
  <c r="K2509" i="1"/>
  <c r="K2508" i="1"/>
  <c r="K2507" i="1"/>
  <c r="K2506" i="1"/>
  <c r="K2505" i="1"/>
  <c r="K2504" i="1"/>
  <c r="K2503" i="1"/>
  <c r="K2502" i="1"/>
  <c r="K2501" i="1"/>
  <c r="K2500" i="1"/>
  <c r="K2499" i="1"/>
  <c r="K2498" i="1"/>
  <c r="K2497" i="1"/>
  <c r="K2496" i="1"/>
  <c r="K2495" i="1"/>
  <c r="K2494" i="1"/>
  <c r="K2493" i="1"/>
  <c r="K2492" i="1"/>
  <c r="K2491" i="1"/>
  <c r="K2490" i="1"/>
  <c r="K2489" i="1"/>
  <c r="K2488" i="1"/>
  <c r="K2487" i="1"/>
  <c r="K2486" i="1"/>
  <c r="K2485" i="1"/>
  <c r="K2484" i="1"/>
  <c r="K2483" i="1"/>
  <c r="K2482" i="1"/>
  <c r="K2481" i="1"/>
  <c r="K2480" i="1"/>
  <c r="K2479" i="1"/>
  <c r="K2478" i="1"/>
  <c r="K2477" i="1"/>
  <c r="K2476" i="1"/>
  <c r="K2475" i="1"/>
  <c r="K2474" i="1"/>
  <c r="K2473" i="1"/>
  <c r="K2472" i="1"/>
  <c r="K2471" i="1"/>
  <c r="K2470" i="1"/>
  <c r="K2469" i="1"/>
  <c r="K2468" i="1"/>
  <c r="K2467" i="1"/>
  <c r="K2466" i="1"/>
  <c r="K2465" i="1"/>
  <c r="K2464" i="1"/>
  <c r="K2463" i="1"/>
  <c r="K2462" i="1"/>
  <c r="K2461" i="1"/>
  <c r="K2460" i="1"/>
  <c r="K2459" i="1"/>
  <c r="K2458" i="1"/>
  <c r="K2457" i="1"/>
  <c r="K2456" i="1"/>
  <c r="K2455" i="1"/>
  <c r="K2454" i="1"/>
  <c r="K2453" i="1"/>
  <c r="K2452" i="1"/>
  <c r="K2451" i="1"/>
  <c r="K2450" i="1"/>
  <c r="K2449" i="1"/>
  <c r="K2448" i="1"/>
  <c r="K2447" i="1"/>
  <c r="K2446" i="1"/>
  <c r="K2445" i="1"/>
  <c r="K2444" i="1"/>
  <c r="K2443" i="1"/>
  <c r="K2442" i="1"/>
  <c r="K2441" i="1"/>
  <c r="K2440" i="1"/>
  <c r="K2439" i="1"/>
  <c r="K2438" i="1"/>
  <c r="K2437" i="1"/>
  <c r="K2436" i="1"/>
  <c r="K2435" i="1"/>
  <c r="K2434" i="1"/>
  <c r="K2433" i="1"/>
  <c r="K2432" i="1"/>
  <c r="K2431" i="1"/>
  <c r="K2430" i="1"/>
  <c r="K2429" i="1"/>
  <c r="K2428" i="1"/>
  <c r="K2427" i="1"/>
  <c r="K2426" i="1"/>
  <c r="K2425" i="1"/>
  <c r="K2424" i="1"/>
  <c r="K2423" i="1"/>
  <c r="K2422" i="1"/>
  <c r="K2421" i="1"/>
  <c r="K2420" i="1"/>
  <c r="K2419" i="1"/>
  <c r="K2418" i="1"/>
  <c r="K2417" i="1"/>
  <c r="K2416" i="1"/>
  <c r="K2415" i="1"/>
  <c r="K2414" i="1"/>
  <c r="K2413" i="1"/>
  <c r="K2412" i="1"/>
  <c r="K2411" i="1"/>
  <c r="K2410" i="1"/>
  <c r="K2409" i="1"/>
  <c r="K2408" i="1"/>
  <c r="K2407" i="1"/>
  <c r="K2406" i="1"/>
  <c r="K2405" i="1"/>
  <c r="K2404" i="1"/>
  <c r="K2403" i="1"/>
  <c r="K2402" i="1"/>
  <c r="K2401" i="1"/>
  <c r="K2400" i="1"/>
  <c r="K2399" i="1"/>
  <c r="K2398" i="1"/>
  <c r="K2397" i="1"/>
  <c r="K2396" i="1"/>
  <c r="K2395" i="1"/>
  <c r="K2394" i="1"/>
  <c r="K2393" i="1"/>
  <c r="K2392" i="1"/>
  <c r="K2391" i="1"/>
  <c r="K2390" i="1"/>
  <c r="K2389" i="1"/>
  <c r="K2388" i="1"/>
  <c r="K2387" i="1"/>
  <c r="K2386" i="1"/>
  <c r="K2385" i="1"/>
  <c r="K2384" i="1"/>
  <c r="K2383" i="1"/>
  <c r="K2382" i="1"/>
  <c r="K2381" i="1"/>
  <c r="K2380" i="1"/>
  <c r="K2379" i="1"/>
  <c r="K2378" i="1"/>
  <c r="K2377" i="1"/>
  <c r="K2376" i="1"/>
  <c r="K2375" i="1"/>
  <c r="K2374" i="1"/>
  <c r="K2373" i="1"/>
  <c r="K2372" i="1"/>
  <c r="K2371" i="1"/>
  <c r="K2370" i="1"/>
  <c r="K2369" i="1"/>
  <c r="K2368" i="1"/>
  <c r="K2367" i="1"/>
  <c r="K2366" i="1"/>
  <c r="K2365" i="1"/>
  <c r="K2364" i="1"/>
  <c r="K2363" i="1"/>
  <c r="K2362" i="1"/>
  <c r="K2361" i="1"/>
  <c r="K2360" i="1"/>
  <c r="K2359" i="1"/>
  <c r="K2358" i="1"/>
  <c r="K2357" i="1"/>
  <c r="K2356" i="1"/>
  <c r="K2355" i="1"/>
  <c r="K2354" i="1"/>
  <c r="K2353" i="1"/>
  <c r="K2352" i="1"/>
  <c r="K2351" i="1"/>
  <c r="K2350" i="1"/>
  <c r="K2349" i="1"/>
  <c r="K2348" i="1"/>
  <c r="K2347" i="1"/>
  <c r="K2346" i="1"/>
  <c r="K2345" i="1"/>
  <c r="K2344" i="1"/>
  <c r="K2343" i="1"/>
  <c r="K2342" i="1"/>
  <c r="K2341" i="1"/>
  <c r="K2340" i="1"/>
  <c r="K2339" i="1"/>
  <c r="K2338" i="1"/>
  <c r="K2337" i="1"/>
  <c r="K2336" i="1"/>
  <c r="K2335" i="1"/>
  <c r="K2334" i="1"/>
  <c r="K2333" i="1"/>
  <c r="K2332" i="1"/>
  <c r="K2331" i="1"/>
  <c r="K2330" i="1"/>
  <c r="K2329" i="1"/>
  <c r="K2328" i="1"/>
  <c r="K2327" i="1"/>
  <c r="K2326" i="1"/>
  <c r="K2325" i="1"/>
  <c r="K2324" i="1"/>
  <c r="K2323" i="1"/>
  <c r="K2322" i="1"/>
  <c r="K2321" i="1"/>
  <c r="K2320" i="1"/>
  <c r="K2319" i="1"/>
  <c r="K2318" i="1"/>
  <c r="K2317" i="1"/>
  <c r="K2316" i="1"/>
  <c r="K2315" i="1"/>
  <c r="K2314" i="1"/>
  <c r="K2313" i="1"/>
  <c r="K2312" i="1"/>
  <c r="K2311" i="1"/>
  <c r="K2310" i="1"/>
  <c r="K2309" i="1"/>
  <c r="K2308" i="1"/>
  <c r="K2307" i="1"/>
  <c r="K2306" i="1"/>
  <c r="K2305" i="1"/>
  <c r="K2304" i="1"/>
  <c r="K2303" i="1"/>
  <c r="K2302" i="1"/>
  <c r="K2301" i="1"/>
  <c r="K2300" i="1"/>
  <c r="K2299" i="1"/>
  <c r="K2298" i="1"/>
  <c r="K2297" i="1"/>
  <c r="K2296" i="1"/>
  <c r="K2295" i="1"/>
  <c r="K2294" i="1"/>
  <c r="K2293" i="1"/>
  <c r="K2292" i="1"/>
  <c r="K2291" i="1"/>
  <c r="K2290" i="1"/>
  <c r="K2289" i="1"/>
  <c r="K2288" i="1"/>
  <c r="K2287" i="1"/>
  <c r="K2286" i="1"/>
  <c r="K2285" i="1"/>
  <c r="K2284" i="1"/>
  <c r="K2283" i="1"/>
  <c r="K2282" i="1"/>
  <c r="K2281" i="1"/>
  <c r="K2280" i="1"/>
  <c r="K2279" i="1"/>
  <c r="K2278" i="1"/>
  <c r="K2277" i="1"/>
  <c r="K2276" i="1"/>
  <c r="K2275" i="1"/>
  <c r="K2274" i="1"/>
  <c r="K2273" i="1"/>
  <c r="K2272" i="1"/>
  <c r="K2271" i="1"/>
  <c r="K2270" i="1"/>
  <c r="K2269" i="1"/>
  <c r="K2268" i="1"/>
  <c r="K2267" i="1"/>
  <c r="K2266" i="1"/>
  <c r="K2265" i="1"/>
  <c r="K2264" i="1"/>
  <c r="K2263" i="1"/>
  <c r="K2262" i="1"/>
  <c r="K2261" i="1"/>
  <c r="K2260" i="1"/>
  <c r="K2259" i="1"/>
  <c r="K2258" i="1"/>
  <c r="K2257" i="1"/>
  <c r="K2256" i="1"/>
  <c r="K2255" i="1"/>
  <c r="K2254" i="1"/>
  <c r="K2253" i="1"/>
  <c r="K2252" i="1"/>
  <c r="K2251" i="1"/>
  <c r="K2250" i="1"/>
  <c r="K2249" i="1"/>
  <c r="K2248" i="1"/>
  <c r="K2247" i="1"/>
  <c r="K2246" i="1"/>
  <c r="K2245" i="1"/>
  <c r="K2244" i="1"/>
  <c r="K2243" i="1"/>
  <c r="K2242" i="1"/>
  <c r="K2241" i="1"/>
  <c r="K2240" i="1"/>
  <c r="K2239" i="1"/>
  <c r="K2238" i="1"/>
  <c r="K2237" i="1"/>
  <c r="K2236" i="1"/>
  <c r="K2235" i="1"/>
  <c r="K2234" i="1"/>
  <c r="K2233" i="1"/>
  <c r="K2232" i="1"/>
  <c r="K2231" i="1"/>
  <c r="K2230" i="1"/>
  <c r="K2229" i="1"/>
  <c r="K2228" i="1"/>
  <c r="K2227" i="1"/>
  <c r="K2226" i="1"/>
  <c r="K2225" i="1"/>
  <c r="K2224" i="1"/>
  <c r="K2223" i="1"/>
  <c r="K2222" i="1"/>
  <c r="K2221" i="1"/>
  <c r="K2220" i="1"/>
  <c r="K2219" i="1"/>
  <c r="K2218" i="1"/>
  <c r="K2217" i="1"/>
  <c r="K2216" i="1"/>
  <c r="K2215" i="1"/>
  <c r="K2214" i="1"/>
  <c r="K2213" i="1"/>
  <c r="K2212" i="1"/>
  <c r="K2211" i="1"/>
  <c r="K2210" i="1"/>
  <c r="K2209" i="1"/>
  <c r="K2208" i="1"/>
  <c r="K2207" i="1"/>
  <c r="K2206" i="1"/>
  <c r="K2205" i="1"/>
  <c r="K2204" i="1"/>
  <c r="K2203" i="1"/>
  <c r="K2202" i="1"/>
  <c r="K2201" i="1"/>
  <c r="K2200" i="1"/>
  <c r="K2199" i="1"/>
  <c r="K2198" i="1"/>
  <c r="K2197" i="1"/>
  <c r="K2196" i="1"/>
  <c r="K2195" i="1"/>
  <c r="K2194" i="1"/>
  <c r="K2193" i="1"/>
  <c r="K2192" i="1"/>
  <c r="K2191" i="1"/>
  <c r="K2190" i="1"/>
  <c r="K2189" i="1"/>
  <c r="K2188" i="1"/>
  <c r="K2187" i="1"/>
  <c r="K2186" i="1"/>
  <c r="K2185" i="1"/>
  <c r="K2184" i="1"/>
  <c r="K2183" i="1"/>
  <c r="K2182" i="1"/>
  <c r="K2181" i="1"/>
  <c r="K2180" i="1"/>
  <c r="K2179" i="1"/>
  <c r="K2178" i="1"/>
  <c r="K2177" i="1"/>
  <c r="K2176" i="1"/>
  <c r="K2175" i="1"/>
  <c r="K2174" i="1"/>
  <c r="K2173" i="1"/>
  <c r="K2172" i="1"/>
  <c r="K2171" i="1"/>
  <c r="K2170" i="1"/>
  <c r="K2169" i="1"/>
  <c r="K2168" i="1"/>
  <c r="K2167" i="1"/>
  <c r="K2166" i="1"/>
  <c r="K2165" i="1"/>
  <c r="K2164" i="1"/>
  <c r="K2163" i="1"/>
  <c r="K2162" i="1"/>
  <c r="K2161" i="1"/>
  <c r="K2160" i="1"/>
  <c r="K2159" i="1"/>
  <c r="K2158" i="1"/>
  <c r="K2157" i="1"/>
  <c r="K2156" i="1"/>
  <c r="K2155" i="1"/>
  <c r="K2154" i="1"/>
  <c r="K2153" i="1"/>
  <c r="K2152" i="1"/>
  <c r="K2151" i="1"/>
  <c r="K2150" i="1"/>
  <c r="K2149" i="1"/>
  <c r="K2148" i="1"/>
  <c r="K2147" i="1"/>
  <c r="K2146" i="1"/>
  <c r="K2145" i="1"/>
  <c r="K2144" i="1"/>
  <c r="K2143" i="1"/>
  <c r="K2142" i="1"/>
  <c r="K2141" i="1"/>
  <c r="K2140" i="1"/>
  <c r="K2139" i="1"/>
  <c r="K2138" i="1"/>
  <c r="K2137" i="1"/>
  <c r="K2136" i="1"/>
  <c r="K2135" i="1"/>
  <c r="K2134" i="1"/>
  <c r="K2133" i="1"/>
  <c r="K2132" i="1"/>
  <c r="K2131" i="1"/>
  <c r="K2130" i="1"/>
  <c r="K2129" i="1"/>
  <c r="K2128" i="1"/>
  <c r="K2127" i="1"/>
  <c r="K2126" i="1"/>
  <c r="K2125" i="1"/>
  <c r="K2124" i="1"/>
  <c r="K2123" i="1"/>
  <c r="K2122" i="1"/>
  <c r="K2121" i="1"/>
  <c r="K2120" i="1"/>
  <c r="K2119" i="1"/>
  <c r="K2118" i="1"/>
  <c r="K2117" i="1"/>
  <c r="K2116" i="1"/>
  <c r="K2115" i="1"/>
  <c r="K2114" i="1"/>
  <c r="K2113" i="1"/>
  <c r="K2112" i="1"/>
  <c r="K2111" i="1"/>
  <c r="K2110" i="1"/>
  <c r="K2109" i="1"/>
  <c r="K2108" i="1"/>
  <c r="K2107" i="1"/>
  <c r="K2106" i="1"/>
  <c r="K2105" i="1"/>
  <c r="K2104" i="1"/>
  <c r="K2103" i="1"/>
  <c r="K2102" i="1"/>
  <c r="K2101" i="1"/>
  <c r="K2100" i="1"/>
  <c r="K2099" i="1"/>
  <c r="K2098" i="1"/>
  <c r="K2097" i="1"/>
  <c r="K2096" i="1"/>
  <c r="K2095" i="1"/>
  <c r="K2094" i="1"/>
  <c r="K2093" i="1"/>
  <c r="K2092" i="1"/>
  <c r="K2091" i="1"/>
  <c r="K2090" i="1"/>
  <c r="K2089" i="1"/>
  <c r="K2088" i="1"/>
  <c r="K2087" i="1"/>
  <c r="K2086" i="1"/>
  <c r="K2085" i="1"/>
  <c r="K2084" i="1"/>
  <c r="K2083" i="1"/>
  <c r="K2082" i="1"/>
  <c r="K2081" i="1"/>
  <c r="K2080" i="1"/>
  <c r="K2079" i="1"/>
  <c r="K2078" i="1"/>
  <c r="K2077" i="1"/>
  <c r="K2076" i="1"/>
  <c r="K2075" i="1"/>
  <c r="K2074" i="1"/>
  <c r="K2073" i="1"/>
  <c r="K2072" i="1"/>
  <c r="K2071" i="1"/>
  <c r="K2070" i="1"/>
  <c r="K2069" i="1"/>
  <c r="K2068" i="1"/>
  <c r="K2067" i="1"/>
  <c r="K2066" i="1"/>
  <c r="K2065" i="1"/>
  <c r="K2064" i="1"/>
  <c r="K2063" i="1"/>
  <c r="K2062" i="1"/>
  <c r="K2061" i="1"/>
  <c r="K2060" i="1"/>
  <c r="K2059" i="1"/>
  <c r="K2058" i="1"/>
  <c r="K2057" i="1"/>
  <c r="K2056" i="1"/>
  <c r="K2055" i="1"/>
  <c r="K2054" i="1"/>
  <c r="K2053" i="1"/>
  <c r="K2052" i="1"/>
  <c r="K2051" i="1"/>
  <c r="K2050" i="1"/>
  <c r="K2049" i="1"/>
  <c r="K2048" i="1"/>
  <c r="K2047" i="1"/>
  <c r="K2046" i="1"/>
  <c r="K2045" i="1"/>
  <c r="K2044" i="1"/>
  <c r="K2043" i="1"/>
  <c r="K2042" i="1"/>
  <c r="K2041" i="1"/>
  <c r="K2040" i="1"/>
  <c r="K2039" i="1"/>
  <c r="K2038" i="1"/>
  <c r="K2037" i="1"/>
  <c r="K2036" i="1"/>
  <c r="K2035" i="1"/>
  <c r="K2034" i="1"/>
  <c r="K2033" i="1"/>
  <c r="K2032" i="1"/>
  <c r="K2031" i="1"/>
  <c r="K2030" i="1"/>
  <c r="K2029" i="1"/>
  <c r="K2028" i="1"/>
  <c r="K2027" i="1"/>
  <c r="K2026" i="1"/>
  <c r="K2025" i="1"/>
  <c r="K2024" i="1"/>
  <c r="K2023" i="1"/>
  <c r="K2022" i="1"/>
  <c r="K2021" i="1"/>
  <c r="K2020" i="1"/>
  <c r="K2019" i="1"/>
  <c r="K2018" i="1"/>
  <c r="K2017" i="1"/>
  <c r="K2016" i="1"/>
  <c r="K2015" i="1"/>
  <c r="K2014" i="1"/>
  <c r="K2013" i="1"/>
  <c r="K2012" i="1"/>
  <c r="K2011" i="1"/>
  <c r="K2010" i="1"/>
  <c r="K2009" i="1"/>
  <c r="K2008" i="1"/>
  <c r="K2007" i="1"/>
  <c r="K2006" i="1"/>
  <c r="K2005" i="1"/>
  <c r="K2004" i="1"/>
  <c r="K2003" i="1"/>
  <c r="K2002" i="1"/>
  <c r="K2001" i="1"/>
  <c r="K2000" i="1"/>
  <c r="K1999" i="1"/>
  <c r="K1998" i="1"/>
  <c r="K1997" i="1"/>
  <c r="K1996" i="1"/>
  <c r="K1995" i="1"/>
  <c r="K1994" i="1"/>
  <c r="K1993" i="1"/>
  <c r="K1992" i="1"/>
  <c r="K1991" i="1"/>
  <c r="K1990" i="1"/>
  <c r="K1989" i="1"/>
  <c r="K1988" i="1"/>
  <c r="K1987" i="1"/>
  <c r="K1986" i="1"/>
  <c r="K1985" i="1"/>
  <c r="K1984" i="1"/>
  <c r="K1983" i="1"/>
  <c r="K1982" i="1"/>
  <c r="K1981" i="1"/>
  <c r="K1980" i="1"/>
  <c r="K1979" i="1"/>
  <c r="K1978" i="1"/>
  <c r="K1977" i="1"/>
  <c r="K1976" i="1"/>
  <c r="K1975" i="1"/>
  <c r="K1974" i="1"/>
  <c r="K1973" i="1"/>
  <c r="K1972" i="1"/>
  <c r="K1971" i="1"/>
  <c r="K1970" i="1"/>
  <c r="K1969" i="1"/>
  <c r="K1968" i="1"/>
  <c r="K1967" i="1"/>
  <c r="K1966" i="1"/>
  <c r="K1965" i="1"/>
  <c r="K1964" i="1"/>
  <c r="K1963" i="1"/>
  <c r="K1962" i="1"/>
  <c r="K1961" i="1"/>
  <c r="K1960" i="1"/>
  <c r="K1959" i="1"/>
  <c r="K1958" i="1"/>
  <c r="K1957" i="1"/>
  <c r="K1956" i="1"/>
  <c r="K1955" i="1"/>
  <c r="K1954" i="1"/>
  <c r="K1953" i="1"/>
  <c r="K1952" i="1"/>
  <c r="K1951" i="1"/>
  <c r="K1950" i="1"/>
  <c r="K1949" i="1"/>
  <c r="K1948" i="1"/>
  <c r="K1947" i="1"/>
  <c r="K1946" i="1"/>
  <c r="K1945" i="1"/>
  <c r="K1944" i="1"/>
  <c r="K1943" i="1"/>
  <c r="K1942" i="1"/>
  <c r="K1941" i="1"/>
  <c r="K1940" i="1"/>
  <c r="K1939" i="1"/>
  <c r="K1938" i="1"/>
  <c r="K1937" i="1"/>
  <c r="K1936" i="1"/>
  <c r="K1935" i="1"/>
  <c r="K1934" i="1"/>
  <c r="K1933" i="1"/>
  <c r="K1932" i="1"/>
  <c r="K1931" i="1"/>
  <c r="K1930" i="1"/>
  <c r="K1929" i="1"/>
  <c r="K1928" i="1"/>
  <c r="K1927" i="1"/>
  <c r="K1926" i="1"/>
  <c r="K1925" i="1"/>
  <c r="K1924" i="1"/>
  <c r="K1923" i="1"/>
  <c r="K1922" i="1"/>
  <c r="K1921" i="1"/>
  <c r="K1920" i="1"/>
  <c r="K1919" i="1"/>
  <c r="K1918" i="1"/>
  <c r="K1917" i="1"/>
  <c r="K1916" i="1"/>
  <c r="K1915" i="1"/>
  <c r="K1914" i="1"/>
  <c r="K1913" i="1"/>
  <c r="K1912" i="1"/>
  <c r="K1911" i="1"/>
  <c r="K1910" i="1"/>
  <c r="K1909" i="1"/>
  <c r="K1908" i="1"/>
  <c r="K1907" i="1"/>
  <c r="K1906" i="1"/>
  <c r="K1905" i="1"/>
  <c r="K1904" i="1"/>
  <c r="K1903" i="1"/>
  <c r="K1902" i="1"/>
  <c r="K1901" i="1"/>
  <c r="K1900" i="1"/>
  <c r="K1899" i="1"/>
  <c r="K1898" i="1"/>
  <c r="K1897" i="1"/>
  <c r="K1896" i="1"/>
  <c r="K1895" i="1"/>
  <c r="K1894" i="1"/>
  <c r="K1893" i="1"/>
  <c r="K1892" i="1"/>
  <c r="K1891" i="1"/>
  <c r="K1890" i="1"/>
  <c r="K1889" i="1"/>
  <c r="K1888" i="1"/>
  <c r="K1887" i="1"/>
  <c r="K1886" i="1"/>
  <c r="K1885" i="1"/>
  <c r="K1884" i="1"/>
  <c r="K1883" i="1"/>
  <c r="K1882" i="1"/>
  <c r="K1881" i="1"/>
  <c r="K1880" i="1"/>
  <c r="K1879" i="1"/>
  <c r="K1878" i="1"/>
  <c r="K1877" i="1"/>
  <c r="K1876" i="1"/>
  <c r="K1875" i="1"/>
  <c r="K1874" i="1"/>
  <c r="K1873" i="1"/>
  <c r="K1872" i="1"/>
  <c r="K1871" i="1"/>
  <c r="K1870" i="1"/>
  <c r="K1869" i="1"/>
  <c r="K1868" i="1"/>
  <c r="K1867" i="1"/>
  <c r="K1866" i="1"/>
  <c r="K1865" i="1"/>
  <c r="K1864" i="1"/>
  <c r="K1863" i="1"/>
  <c r="K1862" i="1"/>
  <c r="K1861" i="1"/>
  <c r="K1860" i="1"/>
  <c r="K1859" i="1"/>
  <c r="K1858" i="1"/>
  <c r="K1857" i="1"/>
  <c r="K1856" i="1"/>
  <c r="K1855" i="1"/>
  <c r="K1854" i="1"/>
  <c r="K1853" i="1"/>
  <c r="K1852" i="1"/>
  <c r="K1851" i="1"/>
  <c r="K1850" i="1"/>
  <c r="K1849" i="1"/>
  <c r="K1848" i="1"/>
  <c r="K1847" i="1"/>
  <c r="K1846" i="1"/>
  <c r="K1845" i="1"/>
  <c r="K1844" i="1"/>
  <c r="K1843" i="1"/>
  <c r="K1842" i="1"/>
  <c r="K1841" i="1"/>
  <c r="K1840" i="1"/>
  <c r="K1839" i="1"/>
  <c r="K1838" i="1"/>
  <c r="K1837" i="1"/>
  <c r="K1836" i="1"/>
  <c r="K1835" i="1"/>
  <c r="K1834" i="1"/>
  <c r="K1833" i="1"/>
  <c r="K1832" i="1"/>
  <c r="K1831" i="1"/>
  <c r="K1830" i="1"/>
  <c r="K1829" i="1"/>
  <c r="K1828" i="1"/>
  <c r="K1827" i="1"/>
  <c r="K1826" i="1"/>
  <c r="K1825" i="1"/>
  <c r="K1824" i="1"/>
  <c r="K1823" i="1"/>
  <c r="K1822" i="1"/>
  <c r="K1821" i="1"/>
  <c r="K1820" i="1"/>
  <c r="K1819" i="1"/>
  <c r="K1818" i="1"/>
  <c r="K1817" i="1"/>
  <c r="K1816" i="1"/>
  <c r="K1815" i="1"/>
  <c r="K1814" i="1"/>
  <c r="K1813" i="1"/>
  <c r="K1812" i="1"/>
  <c r="K1811" i="1"/>
  <c r="K1810" i="1"/>
  <c r="K1809" i="1"/>
  <c r="K1808" i="1"/>
  <c r="K1807" i="1"/>
  <c r="K1806" i="1"/>
  <c r="K1805" i="1"/>
  <c r="K1804" i="1"/>
  <c r="K1803" i="1"/>
  <c r="K1802" i="1"/>
  <c r="K1801" i="1"/>
  <c r="K1800" i="1"/>
  <c r="K1799" i="1"/>
  <c r="K1798" i="1"/>
  <c r="K1797" i="1"/>
  <c r="K1796" i="1"/>
  <c r="K1795" i="1"/>
  <c r="K1794" i="1"/>
  <c r="K1793" i="1"/>
  <c r="K1792" i="1"/>
  <c r="K1791" i="1"/>
  <c r="K1790" i="1"/>
  <c r="K1789" i="1"/>
  <c r="K1788" i="1"/>
  <c r="K1787" i="1"/>
  <c r="K1786" i="1"/>
  <c r="K1785" i="1"/>
  <c r="K1784" i="1"/>
  <c r="K1783" i="1"/>
  <c r="K1782" i="1"/>
  <c r="K1781" i="1"/>
  <c r="K1780" i="1"/>
  <c r="K1779" i="1"/>
  <c r="K1778" i="1"/>
  <c r="K1777" i="1"/>
  <c r="K1776" i="1"/>
  <c r="K1775" i="1"/>
  <c r="K1774" i="1"/>
  <c r="K1773" i="1"/>
  <c r="K1772" i="1"/>
  <c r="K1771" i="1"/>
  <c r="K1770" i="1"/>
  <c r="K1769" i="1"/>
  <c r="K1768" i="1"/>
  <c r="K1767" i="1"/>
  <c r="K1766" i="1"/>
  <c r="K1765" i="1"/>
  <c r="K1764" i="1"/>
  <c r="K1763" i="1"/>
  <c r="K1762" i="1"/>
  <c r="K1761" i="1"/>
  <c r="K1760" i="1"/>
  <c r="K1759" i="1"/>
  <c r="K1758" i="1"/>
  <c r="K1757" i="1"/>
  <c r="K1756" i="1"/>
  <c r="K1755" i="1"/>
  <c r="K1754" i="1"/>
  <c r="K1753" i="1"/>
  <c r="K1752" i="1"/>
  <c r="K1751" i="1"/>
  <c r="K1750" i="1"/>
  <c r="K1749" i="1"/>
  <c r="K1748" i="1"/>
  <c r="K1747" i="1"/>
  <c r="K1746" i="1"/>
  <c r="K1745" i="1"/>
  <c r="K1744" i="1"/>
  <c r="K1743" i="1"/>
  <c r="K1742" i="1"/>
  <c r="K1741" i="1"/>
  <c r="K1740" i="1"/>
  <c r="K1739" i="1"/>
  <c r="K1738" i="1"/>
  <c r="K1737" i="1"/>
  <c r="K1736" i="1"/>
  <c r="K1735" i="1"/>
  <c r="K1734" i="1"/>
  <c r="K1733" i="1"/>
  <c r="K1732" i="1"/>
  <c r="K1731" i="1"/>
  <c r="K1730" i="1"/>
  <c r="K1729" i="1"/>
  <c r="K1728" i="1"/>
  <c r="K1727" i="1"/>
  <c r="K1726" i="1"/>
  <c r="K1725" i="1"/>
  <c r="K1724" i="1"/>
  <c r="K1723" i="1"/>
  <c r="K1722" i="1"/>
  <c r="K1721" i="1"/>
  <c r="K1720" i="1"/>
  <c r="K1719" i="1"/>
  <c r="K1718" i="1"/>
  <c r="K1717" i="1"/>
  <c r="K1716" i="1"/>
  <c r="K1715" i="1"/>
  <c r="K1714" i="1"/>
  <c r="K1713" i="1"/>
  <c r="K1712" i="1"/>
  <c r="K1711" i="1"/>
  <c r="K1710" i="1"/>
  <c r="K1709" i="1"/>
  <c r="K1708" i="1"/>
  <c r="K1707" i="1"/>
  <c r="K1706" i="1"/>
  <c r="K1705" i="1"/>
  <c r="K1704" i="1"/>
  <c r="K1703" i="1"/>
  <c r="K1702" i="1"/>
  <c r="K1701" i="1"/>
  <c r="K1700" i="1"/>
  <c r="K1699" i="1"/>
  <c r="K1698" i="1"/>
  <c r="K1697" i="1"/>
  <c r="K1696" i="1"/>
  <c r="K1695" i="1"/>
  <c r="K1694" i="1"/>
  <c r="K1693" i="1"/>
  <c r="K1692" i="1"/>
  <c r="K1691" i="1"/>
  <c r="K1690" i="1"/>
  <c r="K1689" i="1"/>
  <c r="K1688" i="1"/>
  <c r="K1687" i="1"/>
  <c r="K1686" i="1"/>
  <c r="K1685" i="1"/>
  <c r="K1684" i="1"/>
  <c r="K1683" i="1"/>
  <c r="K1682" i="1"/>
  <c r="K1681" i="1"/>
  <c r="K1680" i="1"/>
  <c r="K1679" i="1"/>
  <c r="K1678" i="1"/>
  <c r="K1677" i="1"/>
  <c r="K1676" i="1"/>
  <c r="K1675" i="1"/>
  <c r="K1674" i="1"/>
  <c r="K1673" i="1"/>
  <c r="K1672" i="1"/>
  <c r="K1671" i="1"/>
  <c r="K1670" i="1"/>
  <c r="K1669" i="1"/>
  <c r="K1668" i="1"/>
  <c r="K1667" i="1"/>
  <c r="K1666" i="1"/>
  <c r="K1665" i="1"/>
  <c r="K1664" i="1"/>
  <c r="K1663" i="1"/>
  <c r="K1662" i="1"/>
  <c r="K1661" i="1"/>
  <c r="K1660" i="1"/>
  <c r="K1659" i="1"/>
  <c r="K1658" i="1"/>
  <c r="K1657" i="1"/>
  <c r="K1656" i="1"/>
  <c r="K1655" i="1"/>
  <c r="K1654" i="1"/>
  <c r="K1653" i="1"/>
  <c r="K1652" i="1"/>
  <c r="K1651" i="1"/>
  <c r="K1650" i="1"/>
  <c r="K1649" i="1"/>
  <c r="K1648" i="1"/>
  <c r="K1647" i="1"/>
  <c r="K1646" i="1"/>
  <c r="K1645" i="1"/>
  <c r="K1644" i="1"/>
  <c r="K1643" i="1"/>
  <c r="K1642" i="1"/>
  <c r="K1641" i="1"/>
  <c r="K1640" i="1"/>
  <c r="K1639" i="1"/>
  <c r="K1638" i="1"/>
  <c r="K1637" i="1"/>
  <c r="K1636" i="1"/>
  <c r="K1635" i="1"/>
  <c r="K1634" i="1"/>
  <c r="K1633" i="1"/>
  <c r="K1632" i="1"/>
  <c r="K1631" i="1"/>
  <c r="K1630" i="1"/>
  <c r="K1629" i="1"/>
  <c r="K1628" i="1"/>
  <c r="K1627" i="1"/>
  <c r="K1626" i="1"/>
  <c r="K1625" i="1"/>
  <c r="K1624" i="1"/>
  <c r="K1623" i="1"/>
  <c r="K1622" i="1"/>
  <c r="K1621" i="1"/>
  <c r="K1620" i="1"/>
  <c r="K1619" i="1"/>
  <c r="K1618" i="1"/>
  <c r="K1617" i="1"/>
  <c r="K1616" i="1"/>
  <c r="K1615" i="1"/>
  <c r="K1614" i="1"/>
  <c r="K1613" i="1"/>
  <c r="K1612" i="1"/>
  <c r="K1611" i="1"/>
  <c r="K1610" i="1"/>
  <c r="K1609" i="1"/>
  <c r="K1608" i="1"/>
  <c r="K1607" i="1"/>
  <c r="K1606" i="1"/>
  <c r="K1605" i="1"/>
  <c r="K1604" i="1"/>
  <c r="K1603" i="1"/>
  <c r="K1602" i="1"/>
  <c r="K1601" i="1"/>
  <c r="K1600" i="1"/>
  <c r="K1599" i="1"/>
  <c r="K1598" i="1"/>
  <c r="K1597" i="1"/>
  <c r="K1596" i="1"/>
  <c r="K1595" i="1"/>
  <c r="K1594" i="1"/>
  <c r="K1593" i="1"/>
  <c r="K1592" i="1"/>
  <c r="K1591" i="1"/>
  <c r="K1590" i="1"/>
  <c r="K1589" i="1"/>
  <c r="K1588" i="1"/>
  <c r="K1587" i="1"/>
  <c r="K1586" i="1"/>
  <c r="K1585" i="1"/>
  <c r="K1584" i="1"/>
  <c r="K1583" i="1"/>
  <c r="K1582" i="1"/>
  <c r="K1581" i="1"/>
  <c r="K1580" i="1"/>
  <c r="K1579" i="1"/>
  <c r="K1578" i="1"/>
  <c r="K1577" i="1"/>
  <c r="K1576" i="1"/>
  <c r="K1575" i="1"/>
  <c r="K1574" i="1"/>
  <c r="K1573" i="1"/>
  <c r="K1572" i="1"/>
  <c r="K1571" i="1"/>
  <c r="K1570" i="1"/>
  <c r="K1569" i="1"/>
  <c r="K1568" i="1"/>
  <c r="K1567" i="1"/>
  <c r="K1566" i="1"/>
  <c r="K1565" i="1"/>
  <c r="K1564" i="1"/>
  <c r="K1563" i="1"/>
  <c r="K1562" i="1"/>
  <c r="K1561" i="1"/>
  <c r="K1560" i="1"/>
  <c r="K1559" i="1"/>
  <c r="K1558" i="1"/>
  <c r="K1557" i="1"/>
  <c r="K1556" i="1"/>
  <c r="K1555" i="1"/>
  <c r="K1554" i="1"/>
  <c r="K1553" i="1"/>
  <c r="K1552" i="1"/>
  <c r="K1551" i="1"/>
  <c r="K1550" i="1"/>
  <c r="K1549" i="1"/>
  <c r="K1548" i="1"/>
  <c r="K1547" i="1"/>
  <c r="K1546" i="1"/>
  <c r="K1545" i="1"/>
  <c r="K1544" i="1"/>
  <c r="K1543" i="1"/>
  <c r="K1542" i="1"/>
  <c r="K1541" i="1"/>
  <c r="K1540" i="1"/>
  <c r="K1539" i="1"/>
  <c r="K1538" i="1"/>
  <c r="K1537" i="1"/>
  <c r="K1536" i="1"/>
  <c r="K1535" i="1"/>
  <c r="K1534" i="1"/>
  <c r="K1533" i="1"/>
  <c r="K1532" i="1"/>
  <c r="K1531" i="1"/>
  <c r="K1530" i="1"/>
  <c r="K1529" i="1"/>
  <c r="K1528" i="1"/>
  <c r="K1527" i="1"/>
  <c r="K1526" i="1"/>
  <c r="K152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1500" i="1"/>
  <c r="K1499" i="1"/>
  <c r="K1498" i="1"/>
  <c r="K1497" i="1"/>
  <c r="K1496" i="1"/>
  <c r="K1495" i="1"/>
  <c r="K1494" i="1"/>
  <c r="K1493" i="1"/>
  <c r="K1492" i="1"/>
  <c r="K1491" i="1"/>
  <c r="K1490" i="1"/>
  <c r="K1489" i="1"/>
  <c r="K1488" i="1"/>
  <c r="K1487" i="1"/>
  <c r="K1486" i="1"/>
  <c r="K1485" i="1"/>
  <c r="K1484" i="1"/>
  <c r="K1483" i="1"/>
  <c r="K1482" i="1"/>
  <c r="K1481" i="1"/>
  <c r="K1480" i="1"/>
  <c r="K1479" i="1"/>
  <c r="K1478" i="1"/>
  <c r="K1477"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28"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Y3" i="1"/>
  <c r="X3" i="1"/>
  <c r="W3" i="1"/>
  <c r="V3" i="1"/>
  <c r="U3" i="1"/>
  <c r="T3" i="1"/>
  <c r="S3" i="1"/>
  <c r="R3" i="1"/>
  <c r="Q3" i="1"/>
  <c r="P3" i="1"/>
</calcChain>
</file>

<file path=xl/sharedStrings.xml><?xml version="1.0" encoding="utf-8"?>
<sst xmlns="http://schemas.openxmlformats.org/spreadsheetml/2006/main" count="41230" uniqueCount="4216">
  <si>
    <t>Secretarial Area</t>
  </si>
  <si>
    <t>Agency Code</t>
  </si>
  <si>
    <t>Agency Name</t>
  </si>
  <si>
    <t>Agency</t>
  </si>
  <si>
    <t>Biennium</t>
  </si>
  <si>
    <t>Budget Round</t>
  </si>
  <si>
    <t>Session</t>
  </si>
  <si>
    <t>Session Sort</t>
  </si>
  <si>
    <t>Chapter of Origin</t>
  </si>
  <si>
    <t>Session / Chapter</t>
  </si>
  <si>
    <t>Sort</t>
  </si>
  <si>
    <t>Type</t>
  </si>
  <si>
    <t>Title</t>
  </si>
  <si>
    <t>Description</t>
  </si>
  <si>
    <t>FY 2023 GF</t>
  </si>
  <si>
    <t>FY 2024 GF</t>
  </si>
  <si>
    <t>FY 2023 NGF</t>
  </si>
  <si>
    <t>FY 2024 NGF</t>
  </si>
  <si>
    <t>FY 2023 GF Pos</t>
  </si>
  <si>
    <t>FY 2024 GF Pos</t>
  </si>
  <si>
    <t>FY 2023 NGF Pos</t>
  </si>
  <si>
    <t>FY 2024 NGF Pos</t>
  </si>
  <si>
    <t>FY 2023 Positions</t>
  </si>
  <si>
    <t>FY 2024 Positions</t>
  </si>
  <si>
    <t>Legislative</t>
  </si>
  <si>
    <t>101</t>
  </si>
  <si>
    <t>House of Delegates</t>
  </si>
  <si>
    <t>101: House of Delegates</t>
  </si>
  <si>
    <t>2022-2024</t>
  </si>
  <si>
    <t>Initial Bill</t>
  </si>
  <si>
    <t>2022 Spec Sess I</t>
  </si>
  <si>
    <t>Ch 2</t>
  </si>
  <si>
    <t>Base Budget (Introduced)</t>
  </si>
  <si>
    <t>Base Budget</t>
  </si>
  <si>
    <t>Base Budgets serve as the starting point for appropriations. For the 2022-2024 biennium, base budgets are set equivalent to FY 2022 appropriation amounts in Chapter 552, 2021 Acts of Assembly, Special Session I.</t>
  </si>
  <si>
    <t>Base Budget Adjustment (Introduced)</t>
  </si>
  <si>
    <t>Adjust appropriation for centrally funded changes to Cardinal Financials System charges</t>
  </si>
  <si>
    <t>Adjusts appropriation for changes to Cardinal Financials System internal service fund charges budgeted in Central Appropriations, Item 478 F. of Chapter 552, 2021 Acts of Assembly, Special Session I.</t>
  </si>
  <si>
    <t>Adjust appropriation for centrally funded changes to Cardinal Human Capital Management System charges</t>
  </si>
  <si>
    <t>Adjusts appropriation for changes to Cardinal Human Capital Management System internal service fund charges budgeted in Central Appropriations, Item 478 G. of Chapter 552, 2021 Acts of Assembly, Special Session I.</t>
  </si>
  <si>
    <t>Adjust appropriation for centrally funded changes to Performance Budgeting system charges</t>
  </si>
  <si>
    <t xml:space="preserve">Adjusts appropriation for changes to Performance Budgeting system internal service fund charges budgeted in Central Appropriations, Item 478 H. of Chapter 552, 2021 Acts of Assembly, Special Session I.
</t>
  </si>
  <si>
    <t>Adjust appropriation for centrally funded changes to state health insurance premiums</t>
  </si>
  <si>
    <t>Adjusts appropriation for the employer’s share of health insurance premiums budgeted in Central Appropriations, Item 477 G. of Chapter 552, 2021 Acts of Assembly, Special Session I.</t>
  </si>
  <si>
    <t>Adjust appropriation for centrally funded five percent salary increase for state employees</t>
  </si>
  <si>
    <t xml:space="preserve">Adjusts appropriation for the five percent salary increase for state employees budgeted in Central Appropriations, Item 477 X. of Chapter 552, 2021 Acts of Assembly, Special Session I.
</t>
  </si>
  <si>
    <t>Adjust appropriation for centrally funded general liability premium charges</t>
  </si>
  <si>
    <t>Adjusts appropriation for general liability premiums billed by the Department of the Treasury’s Division of Risk Management budgeted in Central Appropriations, Item 478 J. of Chapter 552, 2021 Acts of Assembly, Special Session I.</t>
  </si>
  <si>
    <t>Adjust appropriation for centrally funded retirement rate changes</t>
  </si>
  <si>
    <t xml:space="preserve">Adjusts appropriation for changes to contribution rates for state employee retirement plans budgeted in Central Appropriations, Item 477 H. of Chapter 552, 2021 Acts of Assembly, Special Session I.
</t>
  </si>
  <si>
    <t>Adjust appropriation for centrally funded state employee other post-employment benefit rate changes</t>
  </si>
  <si>
    <t>Adjusts appropriation for changes to state employee other post-employment benefit rates budgeted in Central Appropriations, Item 477 K. of Chapter 552, 2021 Acts of Assembly, Special Session I.</t>
  </si>
  <si>
    <t>Adjust appropriation for centrally funded workers’ compensation premium changes</t>
  </si>
  <si>
    <t>Adjusts appropriation for workers’ compensation premiums budgeted in Central Appropriations, Item 477 R. of Chapter 552, 2021 Acts of Assembly, Special Session I.</t>
  </si>
  <si>
    <t>Amended Bill</t>
  </si>
  <si>
    <t>2023 Spec Sess I</t>
  </si>
  <si>
    <t>Ch 1</t>
  </si>
  <si>
    <t>General Assembly Amendment</t>
  </si>
  <si>
    <t>2023 Special Session I Amendments: Commission on Electric Utility Regulation- Stand Alone Agency</t>
  </si>
  <si>
    <t>This amendment moves the Commission on Electric Utility Regulation to become a separate and stand-alone legislative agency and provides six full-time staff members to support the Commission for the meetings required under Chapter 753, 2023 Acts of Assembly. These positions will include an executive director, an attorney, and policy staff.</t>
  </si>
  <si>
    <t>2023 Special Session I Amendments: Legislative Operations Funding</t>
  </si>
  <si>
    <t>This amendment provides $1.2 million from the general fund the second year to address inflationary costs and operational support.</t>
  </si>
  <si>
    <t>2023 Special Session I Amendments: VA529 Defined Benefit Trust Fund Workgroup</t>
  </si>
  <si>
    <t>This language only amendment directs the establishment of a workgroup to evaluate November 2022 recommendations of the Joint Legislative and Audit Review Commission (JLARC) with regard to actuarial surpluses in the VA529 Defined Benefit Trust Fund.</t>
  </si>
  <si>
    <t>Extend and Fund Joint Subcommittee on Coastal Flooding</t>
  </si>
  <si>
    <t>This amendment provides $20,000 from the general fund each year to extend and expand the Joint Subcommittee on Coastal Flooding. This is being appropriated under Item 1 in accordance with a new streamlining effort to place legislative commissions without separate staffing under Item 1. Upon enrolling, this commission name, authority, and funding will be added to the legislative commission funding table proposed in a separate amendment to Item 1.</t>
  </si>
  <si>
    <t>Fund Commission on Updating Virginia Law to Reflect Federal Recognition of Virginia Tribes</t>
  </si>
  <si>
    <t>This amendment provides $37,540 from the general fund each year for House Bill 1136, which establishes a Commission on Updating Virginia Law to Reflect Federal Recognition of Virginia Tribes. This is being appropriated under Item 1 in accordance with a new streamlining effort to place legislative commissions without separate staffing under Item 1. Upon enrolling, this commission name, authority, and funding will be added to the legislative commission funding table proposed in a separate amendment to Item 1.</t>
  </si>
  <si>
    <t>Fund Legislative Expenses Related to the American Revolution 250 Commision</t>
  </si>
  <si>
    <t>This amendment provides funding from the general fund in both years for Chapter 687 of the 2022 Acts of Assembly, which expands membership of the American Revolution 250 Commission to include five legislative representatives. This is being appropriated under Item 1 in accordance with a new streamlining effort to place legislative commissions without separate staffing under Item 1. Upon enrolling, this commission name, authority, and funding will be added to the legislative commission funding table proposed in a separate amendment to Item 1.</t>
  </si>
  <si>
    <t>Fund School Health Services Committee</t>
  </si>
  <si>
    <t>This amendment provides funding for member compensation and meeting expenses associated with the establishment of the School Health Services Committee, pursuant to Chapter 707, 2022 Acts of Assembly. This is being appropriated under Item 1 in accordance with a new streamlining effort to place legislative commissions without separate staffing under Item 1. Upon enrolling, this commission name, authority, and funding will be added to the legislative commission funding table proposed in a separate amendment to Item 1.</t>
  </si>
  <si>
    <t>Fund Updated Operational Costs - New General Assembly Building</t>
  </si>
  <si>
    <t>This amendment provides $2,400,000 from the general fund each year for increased operational costs, including those associated with the new Virginia General Assembly Building. These costs assume the legislature will move into the new facility in fall 2022.</t>
  </si>
  <si>
    <t>Legislative Agency Rent Increases</t>
  </si>
  <si>
    <t>This amendment provides $54,123 in the first year and $34,123 in the second year from the general fund for increased rent charges for the Commission on Youth, Chesapeake Bay Commission, and the Capitol Square Preservation Council.</t>
  </si>
  <si>
    <t>Remove Outdated Funding</t>
  </si>
  <si>
    <t>This amendment removes funding originally provided to assist with the development of a monument on Capitol Square that has now been fully constructed.</t>
  </si>
  <si>
    <t>Review of Legislative Assistant Compensation and Benefits</t>
  </si>
  <si>
    <t>This amendment directs the Clerks of the House of Delegates and the Senate of Virginia to coordinate with money committee staff to evaluate existing legislative assistant compensation and benefits, and provide any recommended changes in a report due by November 1, 2022.</t>
  </si>
  <si>
    <t>Streamline Legislative Commissions - Net Zero Transfer From Item Six</t>
  </si>
  <si>
    <t>This amendment receives a transfer of $214,677 general fund appropriation each year from the Division of Legislative Services (DLS) for legislative commissions currently budgeted under DLS. This move more appropriately aligns operational support for the listed legislative commissions under Item 1 from which they are paid. Additionally, this amendment establishes a table under Item 1 that lists all legislative commissions for which appropriation is already provided under this item. Standard expenditures for the legislative commissions cited herein include per diem and travel reimbursements typically paid by the respective budgets of the House of Delegates or Senate of Virginia. A companion amendment under Item 6 transfers the corresponding appropriation and associated language from DLS.</t>
  </si>
  <si>
    <t>Update Language for the Joint Subcommittee for Health and Human Resources Oversight</t>
  </si>
  <si>
    <t>This amendment makes technical changes to update the language in the introduced budget for the Joint Subcommittee for Health and Human Resources Oversight. Specifically, it eliminates the workgroup to monitor implementation of Medicaid Expansion, removes the assessment on moving the Office of Aging Services, and adds the Joint Commission on Health Care as staff support for the Joint Subcommittee.</t>
  </si>
  <si>
    <t>100</t>
  </si>
  <si>
    <t>Senate of Virginia</t>
  </si>
  <si>
    <t>100: Senate of Virginia</t>
  </si>
  <si>
    <t xml:space="preserve"> Extend and Fund Joint Subcommittee on Coastal Flooding</t>
  </si>
  <si>
    <t xml:space="preserve"> Fund Commission on Updating Virginia Law to Reflect Federal Recognition of Virginia Tribes</t>
  </si>
  <si>
    <t xml:space="preserve"> Fund Legislative Expenses Related to the American Revolution 250 Commision</t>
  </si>
  <si>
    <t xml:space="preserve"> Fund School Health Services Committee</t>
  </si>
  <si>
    <t xml:space="preserve"> Streamline Legislative Commissions - Net Zero Transfer From Item Six</t>
  </si>
  <si>
    <t>133</t>
  </si>
  <si>
    <t>Auditor of Public Accounts</t>
  </si>
  <si>
    <t>133: Auditor of Public Accounts</t>
  </si>
  <si>
    <t>Adjust appropriation for centrally funded changes to agency rental costs</t>
  </si>
  <si>
    <t xml:space="preserve">Adjusts appropriation for changes to agency rental costs at the seat of government budgeted in Central Appropriations, Item 478 D. of Chapter 552, 2021 Acts of Assembly, Special Session I._x000D_
</t>
  </si>
  <si>
    <t xml:space="preserve">Adjusts appropriation for changes to Cardinal Financials System internal service fund charges budgeted in Central Appropriations, Item 478 F. of Chapter 552, 2021 Acts of Assembly, Special Session I._x000D_
</t>
  </si>
  <si>
    <t xml:space="preserve">Adjusts appropriation for changes to Cardinal Human Capital Management System internal service fund charges budgeted in Central Appropriations, Item 478 G. of Chapter 552, 2021 Acts of Assembly, Special Session I._x000D_
</t>
  </si>
  <si>
    <t xml:space="preserve">Adjusts appropriation for changes to Performance Budgeting system internal service fund charges budgeted in Central Appropriations, Item 478 H. of Chapter 552, 2021 Acts of Assembly, Special Session I._x000D_
</t>
  </si>
  <si>
    <t xml:space="preserve">Adjusts appropriation for the employer’s share of health insurance premiums budgeted in Central Appropriations, Item 477 G. of Chapter 552, 2021 Acts of Assembly, Special Session I._x000D_
</t>
  </si>
  <si>
    <t xml:space="preserve">Adjusts appropriation for the five percent salary increase for state employees budgeted in Central Appropriations, Item 477 X. of Chapter 552, 2021 Acts of Assembly, Special Session I._x000D_
</t>
  </si>
  <si>
    <t xml:space="preserve">Adjusts appropriation for general liability premiums billed by the Department of the Treasury’s Division of Risk Management budgeted in Central Appropriations, Item 478 J. of Chapter 552, 2021 Acts of Assembly, Special Session I._x000D_
</t>
  </si>
  <si>
    <t xml:space="preserve">Adjusts appropriation for changes to contribution rates for state employee retirement plans budgeted in Central Appropriations, Item 477 H. of Chapter 552, 2021 Acts of Assembly, Special Session I._x000D_
</t>
  </si>
  <si>
    <t xml:space="preserve">Adjusts appropriation for changes to state employee other post-employment benefit rates budgeted in Central Appropriations, Item 477 K. of Chapter 552, 2021 Acts of Assembly, Special Session I._x000D_
</t>
  </si>
  <si>
    <t xml:space="preserve">Adjusts appropriation for workers’ compensation premiums budgeted in Central Appropriations, Item 477 R. of Chapter 552, 2021 Acts of Assembly, Special Session I._x000D_
</t>
  </si>
  <si>
    <t>413</t>
  </si>
  <si>
    <t>Commission on the Virginia Alcohol Safety Action Program</t>
  </si>
  <si>
    <t>413: Commission on the Virginia Alcohol Safety Action Program</t>
  </si>
  <si>
    <t>Introduced Amendment</t>
  </si>
  <si>
    <t xml:space="preserve">Increase nongeneral fund appropriation </t>
  </si>
  <si>
    <t xml:space="preserve">Provides additional nongeneral fund appropriation each year for payments to local Alcohol Safety Action Program offices._x000D_
</t>
  </si>
  <si>
    <t>Assessment of Commission Sustainability</t>
  </si>
  <si>
    <t>This amendment directs the Commission on the Virginia Alcohol Safety Action Program to conduct a review of its organizational and financial structure and recommend actions towards achieving long-term financial sustainability. A report of its findings is due by October 1, 2022.</t>
  </si>
  <si>
    <t>961</t>
  </si>
  <si>
    <t>Division of Capitol Police</t>
  </si>
  <si>
    <t>961: Division of Capitol Police</t>
  </si>
  <si>
    <t>Adjust appropriation for centrally funded changes to Line of Duty Act premiums and enrollment</t>
  </si>
  <si>
    <t xml:space="preserve">Adjusts appropriation for Line of Duty Act premiums and enrollment changes budgeted in Central Appropriations, Item 477 Q. of Chapter 552, 2021 Acts of Assembly, Special Session I._x000D_
</t>
  </si>
  <si>
    <t>Fund Division of Capitol Police Compensation Plan</t>
  </si>
  <si>
    <t>This amendment provides $967,559 from the general fund each year to fund a compensation plan for the Division of Capitol Police that addresses recruitment, retention, and compression issues.</t>
  </si>
  <si>
    <t>109</t>
  </si>
  <si>
    <t>Division of Legislative Automated Systems</t>
  </si>
  <si>
    <t>109: Division of Legislative Automated Systems</t>
  </si>
  <si>
    <t>Adjusts appropriation for changes to agency rental costs at the seat of government budgeted in Central Appropriations, Item 478 D. of Chapter 552, 2021 Acts of Assembly, Special Session I.</t>
  </si>
  <si>
    <t>Fund Information Technology System Infrastructure, Security, and Operational Costs</t>
  </si>
  <si>
    <t>This amendment provides funding for information technology infrastructure, security, software, staffing and operational costs.</t>
  </si>
  <si>
    <t>107</t>
  </si>
  <si>
    <t>Division of Legislative Services</t>
  </si>
  <si>
    <t>107: Division of Legislative Services</t>
  </si>
  <si>
    <t>2023 Special Session I Amendments: Chesapeake Bay License Plate Revenue</t>
  </si>
  <si>
    <t>This amendment includes funding to appropriate special revenue funds from the sale of Chesapeake Bay license plates to implement the recommendations of the Chesapeake Bay Restoration Advisory Committee.</t>
  </si>
  <si>
    <t>2023 Special Session I Amendments: Commission on Utility Regulation - DLS Administrative Support</t>
  </si>
  <si>
    <t>This language amendment directs the Division of Legislative Services to provide administrative support for the Commission on Electric Utility Regulation. Companion amendments move current funding for this Commission from Item 1 and establish the Commission a separate and stand-alone legislative agency.</t>
  </si>
  <si>
    <t>2023 Special Session I Amendments: DLS - Virginia Gaming Commission</t>
  </si>
  <si>
    <t>This amendment provides general fund in the second year for costs associated with the Division of Legislative Services' support of the Virginia Gaming Commission established in the 2023 General Assembly pursuant to House Joint Resolution 548.</t>
  </si>
  <si>
    <t>Administrative Support for Behavioral Health Commission</t>
  </si>
  <si>
    <t>This amendment directs the Division of Legislative Services to provide administrative support (i.e. payroll processing, accounting and travel expenses processing) for the recently created Behavioral Health Commission, similar to the support provided to other legislative commissions.</t>
  </si>
  <si>
    <t>Fund DLS Attorney Compensation Plan</t>
  </si>
  <si>
    <t>This amendment provides $316,000 from the general fund each year for the Division of Legislative Services to implement a compensation plan for attorneys that addresses recruitment, retention, and compression issues.</t>
  </si>
  <si>
    <t>Fund Joint Subcommittee to Examine the Commonwealth's Pandemic Response</t>
  </si>
  <si>
    <t>This amendment provides funding to study the Commonwealth's response and preparedness to the COVID-19 pandemic, consistent with Senate Joint 10 of the 2022 General Assembly.</t>
  </si>
  <si>
    <t>Streamline Legislative Commissions- Net Zero Transfer from DLS</t>
  </si>
  <si>
    <t>This amendment transfers $214,677 general fund appropriation in each year so that operational support for 14 legislative commissions can be more appropriately budgeted and paid out under Item 1. Standard expenditures for these commissions include per diem and travel reimbursements typically paid by the respective budgets of the House of Delegates or Senate of Virginia. A companion amendment under Item 1 receives the corresponding appropriation and associated language. This amendment reflects the net being pulled from Item 6, during the enrolling process, the respective amounts for each commission being moved will be deleted from their respective items.</t>
  </si>
  <si>
    <t>820</t>
  </si>
  <si>
    <t>Capitol Square Preservation Council</t>
  </si>
  <si>
    <t>820: Capitol Square Preservation Council</t>
  </si>
  <si>
    <t>837</t>
  </si>
  <si>
    <t>Virginia Disability Commission</t>
  </si>
  <si>
    <t>837: Virginia Disability Commission</t>
  </si>
  <si>
    <t>845</t>
  </si>
  <si>
    <t>Dr. Martin Luther King, Jr. Memorial Commission</t>
  </si>
  <si>
    <t>845: Dr. Martin Luther King, Jr. Memorial Commission</t>
  </si>
  <si>
    <t>847</t>
  </si>
  <si>
    <t>Joint Commission on Technology and Science</t>
  </si>
  <si>
    <t>847: Joint Commission on Technology and Science</t>
  </si>
  <si>
    <t>145</t>
  </si>
  <si>
    <t>Commissioners for the Promotion of Uniformity of Legislation in the United States</t>
  </si>
  <si>
    <t>145: Commissioners for the Promotion of Uniformity of Legislation in the United States</t>
  </si>
  <si>
    <t>971</t>
  </si>
  <si>
    <t>State Water Commission</t>
  </si>
  <si>
    <t>971: State Water Commission</t>
  </si>
  <si>
    <t>118</t>
  </si>
  <si>
    <t>Virginia Coal and Energy Commission</t>
  </si>
  <si>
    <t>118: Virginia Coal and Energy Commission</t>
  </si>
  <si>
    <t>108</t>
  </si>
  <si>
    <t>Virginia Code Commission</t>
  </si>
  <si>
    <t>108: Virginia Code Commission</t>
  </si>
  <si>
    <t>834</t>
  </si>
  <si>
    <t>Virginia Freedom of Information Advisory Council</t>
  </si>
  <si>
    <t>834: Virginia Freedom of Information Advisory Council</t>
  </si>
  <si>
    <t>Fund Additional Staffing for the Freedom of Information Advisory Council</t>
  </si>
  <si>
    <t>This amendment provides $20,000 from the general fund each year and 0.5 FTE to increase the staffing level for the Freedom of Information Advisory Council to 2.0 FTEs.</t>
  </si>
  <si>
    <t>840</t>
  </si>
  <si>
    <t>Virginia Housing Commission</t>
  </si>
  <si>
    <t>840: Virginia Housing Commission</t>
  </si>
  <si>
    <t>Additional Funding and Staff for the Virginia Housing Commission</t>
  </si>
  <si>
    <t>This amendment provides $396,521 from the general fund and three positions the first year and $402,771 from the general fund and three positions the second year for the Virginia Housing Commission to fulfill its statutory purpose.</t>
  </si>
  <si>
    <t>858</t>
  </si>
  <si>
    <t>Brown v. Board of Education Scholarship Committee</t>
  </si>
  <si>
    <t>858: Brown v. Board of Education Scholarship Committee</t>
  </si>
  <si>
    <t>860</t>
  </si>
  <si>
    <t>Commission on Unemployment Compensation</t>
  </si>
  <si>
    <t>860: Commission on Unemployment Compensation</t>
  </si>
  <si>
    <t>862</t>
  </si>
  <si>
    <t>Small Business Commission</t>
  </si>
  <si>
    <t>862: Small Business Commission</t>
  </si>
  <si>
    <t>863</t>
  </si>
  <si>
    <t>Commission on Electric Utility Regulation</t>
  </si>
  <si>
    <t>863: Commission on Electric Utility Regulation</t>
  </si>
  <si>
    <t>2023 Special Session I Amendments: Commission on Electric Utility Regulation - Agency Set-Out and Staffing</t>
  </si>
  <si>
    <t>This amendment sets out the Commission on Electric Utility Regulation and provides full-time staff members and the associated half-year funding to support the Commission for the meetings required under Chapter 753, 2023 Acts of Assembly. The positions include an executive director, an attorney, and policy staff. Budget service areas and position counts will be established upon enrollment. A companion amendment to Item 6 directs the Division of Legislative Services to provide administrative support for the Commission.</t>
  </si>
  <si>
    <t>864</t>
  </si>
  <si>
    <t>Manufacturing Development Commission</t>
  </si>
  <si>
    <t>864: Manufacturing Development Commission</t>
  </si>
  <si>
    <t>865</t>
  </si>
  <si>
    <t>Joint Commission on Administrative Rules</t>
  </si>
  <si>
    <t>865: Joint Commission on Administrative Rules</t>
  </si>
  <si>
    <t>871</t>
  </si>
  <si>
    <t>Autism Advisory Council</t>
  </si>
  <si>
    <t>871: Autism Advisory Council</t>
  </si>
  <si>
    <t xml:space="preserve"> Streamline Legislative Commissions- Net Zero Transfer from DLS</t>
  </si>
  <si>
    <t>876</t>
  </si>
  <si>
    <t>Virginia Conflict of Interest and Ethics Advisory Council</t>
  </si>
  <si>
    <t>876: Virginia Conflict of Interest and Ethics Advisory Council</t>
  </si>
  <si>
    <t>2023 Special Session I Amendments: VCIEAC - One Position/Funding Related to Increased Workload</t>
  </si>
  <si>
    <t>This amendment amendment provides $53,602 from the general fund the second year and would authorize one additional general fund attorney position for the Conflict of Interest and Ethics Advisory Council for half a year.</t>
  </si>
  <si>
    <t>875</t>
  </si>
  <si>
    <t>Joint Commission on Transportation Accountability</t>
  </si>
  <si>
    <t>875: Joint Commission on Transportation Accountability</t>
  </si>
  <si>
    <t>330</t>
  </si>
  <si>
    <t>Virginia-Israel Advisory Board</t>
  </si>
  <si>
    <t>330: Virginia-Israel Advisory Board</t>
  </si>
  <si>
    <t>Adjust appropriation for centrally funded internal service fund charges for the Personnel Management Information System</t>
  </si>
  <si>
    <t>Adjusts appropriation for Personnel Management Information System internal service fund charges budgeted in Central Appropriations, Item 478 I. of Chapter 552, 2021 Acts of Assembly, Special Session I.</t>
  </si>
  <si>
    <t>Fund Virginia-Israel Advisory Board</t>
  </si>
  <si>
    <t>This amendment provides $50,000 from the general fund the first year for operating expenses for the Virginia-Israel Advisory Board.</t>
  </si>
  <si>
    <t>878</t>
  </si>
  <si>
    <t>Commission to Evaluate Opportunity For Minority Business Expansion</t>
  </si>
  <si>
    <t>878: Commission to Evaluate Opportunity For Minority Business Expansion</t>
  </si>
  <si>
    <t>879</t>
  </si>
  <si>
    <t>Commission on the May 31, 2019 Virginia Beach Mass Shooting</t>
  </si>
  <si>
    <t>879: Commission on the May 31, 2019 Virginia Beach Mass Shooting</t>
  </si>
  <si>
    <t>Language Amendment to Add a Victim Advocate to the Commission</t>
  </si>
  <si>
    <t>This language only amendment adds a victim's advocate to the membership of the Commission on the May 31, 2019 Virginia Beach Mass Shooting. Any costs associated with this additional nonlegislative citizen member are anticipated to be minimal and can be absorbed within existing resources.</t>
  </si>
  <si>
    <t>881</t>
  </si>
  <si>
    <t>Commission on School Construction and Modernization</t>
  </si>
  <si>
    <t>881: Commission on School Construction and Modernization</t>
  </si>
  <si>
    <t>880</t>
  </si>
  <si>
    <t>Commission to Study Slavery and Subsequent De Jure and De Facto Racial and Economic Discrimination Against African Americans</t>
  </si>
  <si>
    <t>880: Commission to Study Slavery and Subsequent De Jure and De Facto Racial and Economic Discrimination Against African Americans</t>
  </si>
  <si>
    <t>842</t>
  </si>
  <si>
    <t>Chesapeake Bay Commission</t>
  </si>
  <si>
    <t>842: Chesapeake Bay Commission</t>
  </si>
  <si>
    <t>844</t>
  </si>
  <si>
    <t>Joint Commission on Health Care</t>
  </si>
  <si>
    <t>844: Joint Commission on Health Care</t>
  </si>
  <si>
    <t>Transfer Position to Support the Joint Subcommittee for HHR Oversight</t>
  </si>
  <si>
    <t>This amendment reflects the transfer of $150,000 and one position each year from the Joint Legislative Audit and Review Commission Health and Human Resources Unit to the Joint Commission on Health Care to help facilitate oversight activities of the Health and Human Resources agencies by providing staff support to the Joint Subcommittee for Health and Human Resources Oversight.</t>
  </si>
  <si>
    <t>839</t>
  </si>
  <si>
    <t>Virginia Commission on Youth</t>
  </si>
  <si>
    <t>839: Virginia Commission on Youth</t>
  </si>
  <si>
    <t>882</t>
  </si>
  <si>
    <t>Behavioral Health Commission</t>
  </si>
  <si>
    <t>882: Behavioral Health Commission</t>
  </si>
  <si>
    <t>Annualize Funding for Behavioral Health Commission</t>
  </si>
  <si>
    <t>This amendment annualizes the costs for the new Behavioral Health Commission to reflect full-year staffing costs. The Commission was established in fiscal year 2022 and the initial budget assumed partial-year costs as new staff were hired. This action fully funds the Commission.</t>
  </si>
  <si>
    <t>School-Based Mental Health Task Force</t>
  </si>
  <si>
    <t>This amendment directs the Behavioral Health Commission to conduct a study of how to maximize school-based mental health services across the Commonwealth.</t>
  </si>
  <si>
    <t>142</t>
  </si>
  <si>
    <t>Virginia State Crime Commission</t>
  </si>
  <si>
    <t>142: Virginia State Crime Commission</t>
  </si>
  <si>
    <t>2023 Special Session I Amendments: Crime Commission - Staff Compensation Plan</t>
  </si>
  <si>
    <t>This amendment provides $75,000 from the general fund the second year to support a half year of costs for staffing and professional development at the Virginia State Crime Commission.</t>
  </si>
  <si>
    <t>110</t>
  </si>
  <si>
    <t>Joint Legislative Audit and Review Commission</t>
  </si>
  <si>
    <t>110: Joint Legislative Audit and Review Commission</t>
  </si>
  <si>
    <t>JLARC - Consultant Costs for Review</t>
  </si>
  <si>
    <t>This amendment includes $100,000 from the general fund the first year for the Joint Legislative Audit and Review Commission (JLARC) to contract with an outside vendor, as needed, for a review of the feasibility and cost of a statewide system of public defender offices, and the staffing and pay associated with all court-appointed criminal legal counsel and defense. Senate Bill 475, which incorporated Senate Bills 136, 282, and 640, was continued to the 2023 Session with a letter sent to JLARC to perform the review.</t>
  </si>
  <si>
    <t>JLARC - Evaluate Cost of Competing Adjustment</t>
  </si>
  <si>
    <t>This amendment directs JLARC to review the cost of competing adjustment (COCA) in their review of SOQ standards and funding.</t>
  </si>
  <si>
    <t>JLARC - Transfer Position from Health and Human Resources Oversight</t>
  </si>
  <si>
    <t>This amendment transfers $150,000 and one position each year from the Joint Legislative Audit and Review Commission Health and Human Resources Unit to the Joint Commission on Health Care to help facilitate oversight activities of the Health and Human Resources agencies by providing staff support to the Joint Subcommittee for Health and Human Resources Oversight.</t>
  </si>
  <si>
    <t>JLARC Review of Petersburg Casino</t>
  </si>
  <si>
    <t>This language amendment directs JLARC to engage previously retained professional consultants to evaluate the potential revenues from a casino in the City of Petersburg.</t>
  </si>
  <si>
    <t>105</t>
  </si>
  <si>
    <t>Virginia Commission on Intergovernmental Cooperation</t>
  </si>
  <si>
    <t>105: Virginia Commission on Intergovernmental Cooperation</t>
  </si>
  <si>
    <t>2023 Special Session I Amendments: Council of State Governments</t>
  </si>
  <si>
    <t>This amendment provides general fund in the second year to reflect an increase in the assessment charged to the Commonwealth by the Council of State Governments.</t>
  </si>
  <si>
    <t>102</t>
  </si>
  <si>
    <t>Legislative Department Reversion Clearing Account</t>
  </si>
  <si>
    <t>102: Legislative Department Reversion Clearing Account</t>
  </si>
  <si>
    <t>Adjust Across the Board Reductions</t>
  </si>
  <si>
    <t xml:space="preserve">Adjust Across the Board Reductions from Legislative Reversion Clearing Account._x000D_
</t>
  </si>
  <si>
    <t>2023 Special Session I Amendments: Revert Legislative Balances</t>
  </si>
  <si>
    <t>Language to revert $7,072,307 from balances in Legislative agencies to the General Fund.</t>
  </si>
  <si>
    <t>Judicial</t>
  </si>
  <si>
    <t>111</t>
  </si>
  <si>
    <t>Supreme Court</t>
  </si>
  <si>
    <t>111: Supreme Court</t>
  </si>
  <si>
    <t>Transfer appropriation for reimbursement of expenses for retired judges temporarily recalled to service</t>
  </si>
  <si>
    <t xml:space="preserve">Transfers appropriation from Central Appropriations, Item 477 P. of Chapter 552, 2021 Acts of Assembly, Special Session I, to the Supreme Court of Virginia to reimburse per diem and actual expenses incurred by any justice or judge who is retired under the Judicial Retirement System and who is temporarily recalled to service._x000D_
</t>
  </si>
  <si>
    <t>Fund additional human resources positions</t>
  </si>
  <si>
    <t xml:space="preserve">Provides funding and four human resources positions to help manage the hiring, training, and employee relations needs of the court system._x000D_
</t>
  </si>
  <si>
    <t>Fund general liability premium increase</t>
  </si>
  <si>
    <t xml:space="preserve">Provides funding to cover increases in general liability premium charges._x000D_
</t>
  </si>
  <si>
    <t>Fund Judicial Settlement Conference Program</t>
  </si>
  <si>
    <t xml:space="preserve">Provides funding to support the Judicial Settlement Conference Program, which offers dispute resolution in civil cases filed in circuit court._x000D_
</t>
  </si>
  <si>
    <t xml:space="preserve">Fund language interpreter positions </t>
  </si>
  <si>
    <t xml:space="preserve">Provides funding to cover the costs of visual and spoken language interpreters to provide uniform statewide interpreter services throughout the court system._x000D_
</t>
  </si>
  <si>
    <t>Fund specialty docket compliance analyst positions</t>
  </si>
  <si>
    <t xml:space="preserve">Provides funding and two positions to conduct reviews and onsite audits of specialty docket programs to ensure compliance with Virginia and National best practice standards._x000D_
</t>
  </si>
  <si>
    <t>Increase appropriation for judicial performance evaluation program</t>
  </si>
  <si>
    <t xml:space="preserve">Provides funding to cover cost increases of the judicial performance evaluation program._x000D_
</t>
  </si>
  <si>
    <t>Transfer existing information technology positions and funding within the judicial system</t>
  </si>
  <si>
    <t xml:space="preserve">Transfers existing information technology appropriation and positions between agencies within the court system._x000D_
</t>
  </si>
  <si>
    <t>2023 Special Session I Amendments: Revert Criminal Fund Balances</t>
  </si>
  <si>
    <t>Language only amendment directs the Department of Planning and Budget (DPB) to revert $42.9 million from unexpended prior-year Criminal Fund and Involuntary Mental Commitment balances to the general fund.</t>
  </si>
  <si>
    <t>Fund Hope Card Program</t>
  </si>
  <si>
    <t>This amendment provides $94,963 from the general fund each year to establish the Hope Card Program in concert with the passage of Chapter 374, 2022 Regular Session, Acts of Assembly. The Hope Card Program allows anyone with a valid protective order to obtain a card summarizing the protective order's critical information. The card provides victims with a durable and convenient means of carrying pertinent information regarding an existing order.</t>
  </si>
  <si>
    <t>Language to Promote Accessibility and Funding for Veterans Treatment Dockets</t>
  </si>
  <si>
    <t>This amendment includes language directing the Office of the Executive Secretary of the Supreme Court to promote accessibility and funding for veterans treatment dockets.</t>
  </si>
  <si>
    <t>125</t>
  </si>
  <si>
    <t>Court of Appeals of Virginia</t>
  </si>
  <si>
    <t>125: Court of Appeals of Virginia</t>
  </si>
  <si>
    <t>2023 Special Session I Amendments: Court of Appeals Caseloads</t>
  </si>
  <si>
    <t>This amendment provides $181,459 from the general fund the second year and three positions to address increased caseload demands in the Court of Appeals. Funding is prorated for a start date of January 1, 2024.</t>
  </si>
  <si>
    <t>Technical Language Amendment to update the number of Court of Appeals Judges</t>
  </si>
  <si>
    <t>This technical language amendment corrects an embedded reference to update the current number of judges on the Court of Appeals of Virginia.</t>
  </si>
  <si>
    <t>113</t>
  </si>
  <si>
    <t>Circuit Courts</t>
  </si>
  <si>
    <t>113: Circuit Courts</t>
  </si>
  <si>
    <t>Fund additional judgeship for 31st Judicial Circuit Court</t>
  </si>
  <si>
    <t xml:space="preserve">Provides funding for an additional judgeship for the 31st Judicial Circuit in Prince William._x000D_
</t>
  </si>
  <si>
    <t>2023 Special Session I Amendments: Retired Judge Per Diem Circuit Courts</t>
  </si>
  <si>
    <t>This amendment provides $827,236 from the general fund the second year for the fiscal impact of Chapter 328, 2023 Acts of Assembly, which increased the retired recalled judge per diem to $400.</t>
  </si>
  <si>
    <t>2023 Special Session I Amendments: Technical Language for Criminal and IMC Funds</t>
  </si>
  <si>
    <t>Language only amendment authorizes the Department of Planning and Budget to transfer excess appropriation between the Criminal Fund and Involuntary Mental Commitment Fund as needed to meet costs required to effectuate program purposes. Any such transfers are to be reported to the House Appropriations Committee and Senate Finance and Appropriations Committee within 60 days of occurring. This language will provide flexibility for these programs to meet required expenses for the two programs that tend to fluctuate in accordance with legal activity.</t>
  </si>
  <si>
    <t>Adjust judgeship costs for 31st Judicial Circuit Court Judgeship</t>
  </si>
  <si>
    <t>This amendment removes one-time fixed costs in the second year associated with the funding of an additional judgeship in the 31st Judicial Circuit.</t>
  </si>
  <si>
    <t>Increase Court Expert Compensation</t>
  </si>
  <si>
    <t>This amendment provides over $1.0 million from the general fund each year to increase the compensation the court pays for court-appointed professional services rendered, consistent with Chapter 304, 2022 Regular Session, Acts of Assembly.</t>
  </si>
  <si>
    <t>Removes superseded sentencing revocation report language</t>
  </si>
  <si>
    <t>This is a technical amendment that removes budget language superseded by the passage of Chapters 569 and 570 of the 2022 Acts of Assembly.</t>
  </si>
  <si>
    <t>114</t>
  </si>
  <si>
    <t>General District Courts</t>
  </si>
  <si>
    <t>114: General District Courts</t>
  </si>
  <si>
    <t>Fund additional district court clerk positions</t>
  </si>
  <si>
    <t xml:space="preserve">Provides funding and 120 positions to help address workload-driven staffing needs in district court clerk offices._x000D_
</t>
  </si>
  <si>
    <t>2023 Special Session I Amendments: Add Interpreters High-Need District</t>
  </si>
  <si>
    <t>This amendment provides $104,156 from the general fund the second year and two positions for foreign language interpreters for the district courts in the 20th judicial district to address workload issues. Funding is prorated for a start date of January 1, 2024.</t>
  </si>
  <si>
    <t>2023 Special Session I Amendments: Add Judge - 22nd Judicial District</t>
  </si>
  <si>
    <t>This amendment provides $290,149 from the general fund the second year for the fiscal impact of Chapter 73, 2023 Acts of Assembly, which increased from two to three the maximum number of authorized general district court judges in the 22nd Judicial District. This bill was a recommendation of the Committee on District Courts.</t>
  </si>
  <si>
    <t>2023 Special Session I Amendments: Retired Judge Per Diem - General District Courts</t>
  </si>
  <si>
    <t xml:space="preserve">This amendment provides $443,733 from the general fund the second year for the fiscal impact of Chapter 328, 2023 Acts of Assembly, which increased the retired recalled judge per diem to $400. </t>
  </si>
  <si>
    <t>2023 Special Session I Amendments: Salary Increase for District Court Clerks &amp; Deputy Clerks</t>
  </si>
  <si>
    <t>This amendment provides $1.0 million from the general fund the second year for a two percent salary increase for district court clerks and deputy clerks.</t>
  </si>
  <si>
    <t>Fund General District Court Clerks Pay Increase</t>
  </si>
  <si>
    <t>This amendment provides $4.0 million the first year and $4.4 million from the general fund in the second year to increase the salaries of general district court clerks, deputy clerks, and supervising deputy clerks by $2,000, effective July 10, 2022 for the August 1, 2022 payday.</t>
  </si>
  <si>
    <t>115</t>
  </si>
  <si>
    <t>Juvenile and Domestic Relations District Courts</t>
  </si>
  <si>
    <t>115: Juvenile and Domestic Relations District Courts</t>
  </si>
  <si>
    <t>2023 Special Session I Amendments: Retired Judge Per Diem - Juvenile &amp; Domestic Relations Courts</t>
  </si>
  <si>
    <t>This amendment provides $318,267 from the general fund the second year for the fiscal impact of Chapter 328, 2023 Acts of Assembly, which increased the retired recalled judge per diem to $400.</t>
  </si>
  <si>
    <t>116</t>
  </si>
  <si>
    <t>Combined District Courts</t>
  </si>
  <si>
    <t>116: Combined District Courts</t>
  </si>
  <si>
    <t>2023 Special Session I Amendments: Retired Judge Per Diem - Combined District Courts</t>
  </si>
  <si>
    <t xml:space="preserve">This amendment provides $82,837 from the general fund the second year for the fiscal impact of Chapter 328, 2023 Acts of Assembly, which increased the retired recalled judge per diem to $400. </t>
  </si>
  <si>
    <t>103</t>
  </si>
  <si>
    <t>Magistrate System</t>
  </si>
  <si>
    <t>103: Magistrate System</t>
  </si>
  <si>
    <t>Implement magistrate retention plan</t>
  </si>
  <si>
    <t xml:space="preserve">Provides funding to increase the base annual salary for current magistrates to $54,000 and provides salary enhancements for length of service to address recruitment and retention challenges in the Magistrate System._x000D_
</t>
  </si>
  <si>
    <t xml:space="preserve">Modify effective date of Magistrate System Retention Plan </t>
  </si>
  <si>
    <t>This amendment includes language to delay the effective date for the magistrate compensation initiative to July 10, 2022 for the August 1, 2022 payday, consistent with other targeted compensation initiatives and the across-the-board salary increase provided in fiscal year 2023.</t>
  </si>
  <si>
    <t>233</t>
  </si>
  <si>
    <t>Board of Bar Examiners</t>
  </si>
  <si>
    <t>233: Board of Bar Examiners</t>
  </si>
  <si>
    <t>112</t>
  </si>
  <si>
    <t>Judicial Inquiry and Review Commission</t>
  </si>
  <si>
    <t>112: Judicial Inquiry and Review Commission</t>
  </si>
  <si>
    <t>848</t>
  </si>
  <si>
    <t>Indigent Defense Commission</t>
  </si>
  <si>
    <t>848: Indigent Defense Commission</t>
  </si>
  <si>
    <t>Reallocate existing positions between service areas</t>
  </si>
  <si>
    <t xml:space="preserve">Reallocates existing positions within the agency._x000D_
</t>
  </si>
  <si>
    <t>Remove appropriation for completed computer upgrades</t>
  </si>
  <si>
    <t xml:space="preserve">Removes existing appropriation provided for agency computer upgrades which have been completed._x000D_
</t>
  </si>
  <si>
    <t>2023 Special Session I Amendments: Salary Increase for Public Defender Offices</t>
  </si>
  <si>
    <t>This amendment provides $3.7 million from the general fund the second year for compensation adjustments to address recruitment and retention issues in public defender offices. The funding is sufficient to increase the entry-level attorney salary to $73,500 and adjust higher classifications accordingly, as well as provide a staff compression adjustment. The funding is prorated for six months of payments.</t>
  </si>
  <si>
    <t>Fund Staffing to Address Workloads Demands</t>
  </si>
  <si>
    <t>This amendment provides funding of $859,920 each year from the general fund and eight positions for the Indigent Defense Commission to accommodate workload increases. This amendment also directs the Commission to convene a workgroup to assess the feasibility of establishing an Appellate Defender Office.</t>
  </si>
  <si>
    <t>160</t>
  </si>
  <si>
    <t>Virginia Criminal Sentencing Commission</t>
  </si>
  <si>
    <t>160: Virginia Criminal Sentencing Commission</t>
  </si>
  <si>
    <t>2023 Special Session I Amendments: Sentencing Commission Compensation Adjustment</t>
  </si>
  <si>
    <t>This amendment provides $60,300 from the general fund the second year for compensation adjustments to address recruitment and retention issues. Funding is prorated to cover six months.</t>
  </si>
  <si>
    <t>117</t>
  </si>
  <si>
    <t>Virginia State Bar</t>
  </si>
  <si>
    <t>117: Virginia State Bar</t>
  </si>
  <si>
    <t>Eliminate pass-through funding for Virginia Capital Representation Resource Center</t>
  </si>
  <si>
    <t xml:space="preserve">Removes pass-through funding for the Virginia Capital Representation Resource Center. The Commonwealth of Virginia abolished the death penalty effective July 1, 2021. _x000D_
</t>
  </si>
  <si>
    <t>Fund competitive salary enhancements for legal aid positions</t>
  </si>
  <si>
    <t xml:space="preserve">Provides funding for competitive salary enhancements to help retain legal aid positions that assist low-income Virginians._x000D_
</t>
  </si>
  <si>
    <t>Executive Offices</t>
  </si>
  <si>
    <t>121</t>
  </si>
  <si>
    <t>Office of the Governor</t>
  </si>
  <si>
    <t>121: Office of the Governor</t>
  </si>
  <si>
    <t>Adjust appropriation for centrally funded changes to agency information technology costs</t>
  </si>
  <si>
    <t>Adjusts appropriation for changes to information technology and telecommunications usage budgeted in Central Appropriations, Item 478 C. of Chapter 552, 2021 Acts of Assembly, Special Session I.</t>
  </si>
  <si>
    <t xml:space="preserve">Provide administrative support to the Cannabis Equity Re-investment Board </t>
  </si>
  <si>
    <t xml:space="preserve">Provides funding and two positions to support the Cannabis Equity Re-investment Board. These positions will help manage, track, and report on the cannabis revenue funds distributed by the Board, provide staff and contracting support, and facilitate communications._x000D_
</t>
  </si>
  <si>
    <t>Provide funding for language access and equity efforts</t>
  </si>
  <si>
    <t xml:space="preserve">Provides funding and four positions within the Office of Diversity, Equity, and Inclusion (ODEI) for a Deputy Diversity Officer for Immigrant Integration, an Assistant Director for Access/Functional Needs for People with Disabilities, and two American Sign Language interpreters to support the Office of the Governor and ODEI._x000D_
</t>
  </si>
  <si>
    <t>Provide funding for racial reconciliation events and programming</t>
  </si>
  <si>
    <t xml:space="preserve">Provides funding for Office of Diversity, Equity, and Inclusion event planning, marketing, contracting, and supplies for events such as Juneteenth, the First African Landing event at Fort Monroe, Racial Truth and Reconciliation week, potential crisis community conversations, and any other related Governor's Office events._x000D_
</t>
  </si>
  <si>
    <t>Provide two additional Children's Ombudsman positions</t>
  </si>
  <si>
    <t xml:space="preserve">Provides funding and two positions for the Office of the Children's Ombudsman. _x000D_
</t>
  </si>
  <si>
    <t>Transfer funding for the Office of Diversity, Equity, and Inclusion</t>
  </si>
  <si>
    <t xml:space="preserve">Transfers general fund appropriation for the Office of Diversity, Equity, and Inclusion from the General Management and Direction program to the Diversity, Equity, and Inclusion Services program. This amendment is technical in nature and a net zero transfer of appropriation within the Office of the Governor. _x000D_
</t>
  </si>
  <si>
    <t>Add Positions to Support Office Operations</t>
  </si>
  <si>
    <t>This amendment provides funding and positions for the Governor's office, to include up to $750,000 and 4 positions for the Office of the Chief Transformation Officer.</t>
  </si>
  <si>
    <t>Defer Funding and Positions for the Cannabis Equity Reinvestment Board</t>
  </si>
  <si>
    <t>This amendment defers new positions and funding of $255,388 the first year and $459,544 the second year from the general fund designated for the Cannabis Equity Reinvestment Board, due to continuation of Senate Bill 391 of the 2022 General Assembly to the 2023 General Assembly Session.</t>
  </si>
  <si>
    <t>Health Workforce Development Study</t>
  </si>
  <si>
    <t>This amendment provides $75,000 in fiscal year 2023 from the general fund to support a comprehensive review of health workforce development in the state.</t>
  </si>
  <si>
    <t>Remove Additional Positions for Children's Ombudsman</t>
  </si>
  <si>
    <t>This amendment removes $181,031 in the first year and $206,706 in the second year from the general fund and eliminates two positions provided for additional staff for the Office of the Children's Ombudsman. The newly established Office is currently staffed with four and a half positions.</t>
  </si>
  <si>
    <t>119</t>
  </si>
  <si>
    <t>Lieutenant Governor</t>
  </si>
  <si>
    <t>119: Lieutenant Governor</t>
  </si>
  <si>
    <t>2023 Special Session I Amendments: LG - Operations</t>
  </si>
  <si>
    <t>This amendment provides general fund in the second year for operational support for the Lieutenant Governor.</t>
  </si>
  <si>
    <t>141</t>
  </si>
  <si>
    <t>Attorney General and Department of Law</t>
  </si>
  <si>
    <t>141: Attorney General and Department of Law</t>
  </si>
  <si>
    <t xml:space="preserve">Adjusts appropriation for changes to information technology and telecommunications usage budgeted in Central Appropriations, Item 478 C. of Chapter 552, 2021 Acts of Assembly, Special Session I._x000D_
</t>
  </si>
  <si>
    <t xml:space="preserve">Adjusts appropriation for Personnel Management Information System internal service fund charges budgeted in Central Appropriations, Item 478 I. of Chapter 552, 2021 Acts of Assembly, Special Session I._x000D_
</t>
  </si>
  <si>
    <t>Adjust appropriation for end of Abbott Labs settlement</t>
  </si>
  <si>
    <t xml:space="preserve">Adjusts appropriation for the end of the settlement payments from Abbott Labs._x000D_
</t>
  </si>
  <si>
    <t xml:space="preserve">Provide funding for Animal Law Unit Investigator </t>
  </si>
  <si>
    <t xml:space="preserve">Funds Animal Law Unit Investigator position.  This position investigates claims of animal cruelty law violations._x000D_
</t>
  </si>
  <si>
    <t>Provide funding for Consumer Data Protection Act</t>
  </si>
  <si>
    <t xml:space="preserve">Funds Consumer Data Protection Act.  This includes staff to handle consumer complaints and pursue damages on behalf of those consumers, and also training and outreach._x000D_
</t>
  </si>
  <si>
    <t>2023 Special Session I Amendments: OAG - Organized Retail Crime Task Force</t>
  </si>
  <si>
    <t>Provides funding and positions for the Organized Retail Crime Task Force.  This is funding for only half of FY24.</t>
  </si>
  <si>
    <t>2023 Special Session I Amendments: OAG - Provide Compensation Adjustment for Non Attorney Staff</t>
  </si>
  <si>
    <t>Increases salary for non-attorney staff to address compression and boost recruitment and retention.</t>
  </si>
  <si>
    <t>Increase base pay (Executive Amendment)</t>
  </si>
  <si>
    <t>This amendment provides additional general fund appropriation for the Office of the Attorney General and Department of Law to implement base pay increases.</t>
  </si>
  <si>
    <t>OAG - Hampton Roads Office of the Attorney General</t>
  </si>
  <si>
    <t>This amendment provides $250,000 from the general fund each year for the purpose of establishing an office for the Office of the Attorney General in Hampton Roads.</t>
  </si>
  <si>
    <t>OAG - Legal Services Provided by Law Students</t>
  </si>
  <si>
    <t>This amendment amends language to clarify that law students who receive a non-salary stipend from their law school or another institution, or recent law school graduates, having graduated within the past two years, and are sponsored by their graduating institution with a non-salary stipend are authorized to provide legal services in support of the Office of the Attorney General's responsibilities.</t>
  </si>
  <si>
    <t>OAG - Provide Supplemental Staffing for Workload Increases</t>
  </si>
  <si>
    <t>This amendment provides $1.7 million and 13 positions the first year and $2.6 million and 26 positions the second year from the general fund to support workload impacts for the Office of the Attorney General. The positions may be used for purposes associated with Chapter 489, 2021 Acts of Assembly, Special Session 1, which expanded the jurisdiction of the Court of Appeals.</t>
  </si>
  <si>
    <t>OAG - Remove Funding for Animal Law Unit</t>
  </si>
  <si>
    <t>This amendment removes $108,613 in each year from the general fund and one position proposed in the introduced budget for an Animal Law Unit at the Office of the Attorney General.</t>
  </si>
  <si>
    <t>143</t>
  </si>
  <si>
    <t>Division of Debt Collection</t>
  </si>
  <si>
    <t>143: Division of Debt Collection</t>
  </si>
  <si>
    <t>166</t>
  </si>
  <si>
    <t>Secretary of the Commonwealth</t>
  </si>
  <si>
    <t>166: Secretary of the Commonwealth</t>
  </si>
  <si>
    <t>147</t>
  </si>
  <si>
    <t>Office of the State Inspector General</t>
  </si>
  <si>
    <t>147: Office of the State Inspector General</t>
  </si>
  <si>
    <t>Adjust appropriation for centrally funded changes to Human Resources Shared Service Center charges</t>
  </si>
  <si>
    <t xml:space="preserve">Adjusts appropriation for Human Resources Shared Service Center internal service fund charges budgeted in Central Appropriations, Item 478 K. of Chapter 552, 2021 Acts of Assembly, Special Session I._x000D_
</t>
  </si>
  <si>
    <t>2023 Special Session I Amendments: OSIG - Department of Corrections Ombudsman</t>
  </si>
  <si>
    <t>Provides two positions to establish a Department of Corrections Ombudsman Office and a Corrections Oversight Committee to advise the Ombudsman. The Ombudsman is required to submit a strategic plan to the General Assembly by November 15, 2024.</t>
  </si>
  <si>
    <t>921</t>
  </si>
  <si>
    <t>Interstate Organization Contributions</t>
  </si>
  <si>
    <t>921: Interstate Organization Contributions</t>
  </si>
  <si>
    <t>Provide funding for Southeast Crescent Regional Commission dues</t>
  </si>
  <si>
    <t xml:space="preserve">Provides funding for dues paid to the Southeast Crescent Regional Commission._x000D_
</t>
  </si>
  <si>
    <t>Remove Dues for the Southeast Crescent Commission</t>
  </si>
  <si>
    <t>This amendment removes $352,000 from the general fund each year associated with dues for Virginia to join the Southeast Crescent Commission.</t>
  </si>
  <si>
    <t>Administration</t>
  </si>
  <si>
    <t>180</t>
  </si>
  <si>
    <t>Secretary of Administration</t>
  </si>
  <si>
    <t>180: Secretary of Administration</t>
  </si>
  <si>
    <t xml:space="preserve">Adjust appropriation for additional staffing </t>
  </si>
  <si>
    <t xml:space="preserve">Provides nongeneral fund appropriation and positions for the continuation of the Office of Data Governance and Analytics' operations. These operations are funded via a charge-back structure billed to state agencies._x000D_
</t>
  </si>
  <si>
    <t>Transfer personnel expenses to Central Support Services for Business Solutions</t>
  </si>
  <si>
    <t xml:space="preserve">Transfers general fund appropriation from Administrative and Support Services to Central Support Services for Business Solutions. This technical amendment reallocates general fund support provided for the Chief Data Officer to the appropriate program._x000D_
</t>
  </si>
  <si>
    <t>157</t>
  </si>
  <si>
    <t>Compensation Board</t>
  </si>
  <si>
    <t>157: Compensation Board</t>
  </si>
  <si>
    <t>Adjust appropriation for centrally funded five percent salary increase for state-supported local employees</t>
  </si>
  <si>
    <t xml:space="preserve">Adjusts appropriation for the five percent salary increase for state-supported local employees budgeted in Central Appropriations, Item 477 Y. of Chapter 552, 2021 Acts of Assembly, Special Session I._x000D_
</t>
  </si>
  <si>
    <t>Adjust appropriation for centrally funded state-supported local employee other post-employment benefit rate changes</t>
  </si>
  <si>
    <t xml:space="preserve">Adjusts appropriation for changes to state-supported local employee other post-employment benefit rates budgeted in Central Appropriations, Item 477 L. of Chapter 552, 2021 Acts of Assembly, Special Session I._x000D_
</t>
  </si>
  <si>
    <t>Adjust appropriation for COIN system re-factor project</t>
  </si>
  <si>
    <t xml:space="preserve">Adjusts one-time funding for COIN re-factor project down to the amount anticipated for on-going maintenance costs._x000D_
</t>
  </si>
  <si>
    <t>Adjust appropriation for Commonwealth's Attorneys staffing study</t>
  </si>
  <si>
    <t xml:space="preserve">Adjusts appropriation by removing one-time funding for a study of Commonwealth's Attorneys staffing standards_x000D_
</t>
  </si>
  <si>
    <t>Adjust constitutional office staff salaries based on increases in locality population</t>
  </si>
  <si>
    <t xml:space="preserve">Adjusts salaries for constitutional office staff in Warren County due to an increase in the locality's population._x000D_
</t>
  </si>
  <si>
    <t>Annualize funding for centrally funded five percent salary increase for state-supported local employees</t>
  </si>
  <si>
    <t xml:space="preserve">Adjusts appropriation to annualize the five percent salary increase for state-supported local employees that was approved during the 2021 General Assembly session._x000D_
</t>
  </si>
  <si>
    <t>Annualize funding for entry-level salary increases for regional jail officers</t>
  </si>
  <si>
    <t xml:space="preserve">Annualizes personnel costs for entry-level salary increases for officers at regional jails._x000D_
</t>
  </si>
  <si>
    <t>Annualize funding to align deputy circuit court clerks' minimum salaries with district court clerks</t>
  </si>
  <si>
    <t xml:space="preserve">Adjusts appropriation to annualize the salary costs of deputy circuit court clerks._x000D_
</t>
  </si>
  <si>
    <t>Annualize funding to cover positions for Henry County jail replacement project</t>
  </si>
  <si>
    <t xml:space="preserve">Provides appropriation to annualize personnel costs at the new Henry County jail. These costs were previously partially funded due to the jail's mid-fiscal year projected opening date._x000D_
</t>
  </si>
  <si>
    <t>Annualize funding to establish minimum staffing in circuit court clerk offices</t>
  </si>
  <si>
    <t xml:space="preserve">Annualizes salary costs of three positions at each circuit court clerk's office._x000D_
</t>
  </si>
  <si>
    <t>Annualize funding to support 1/1/2022 minimum wage adjustment</t>
  </si>
  <si>
    <t xml:space="preserve">Annualizes the costs of the minimum wage increase._x000D_
</t>
  </si>
  <si>
    <t>Annualize funding to support 25 percent of the court services staffing need in sheriffs' offices</t>
  </si>
  <si>
    <t xml:space="preserve">Annualizes the personnel costs of court services staffing needs in sheriffs' offices._x000D_
</t>
  </si>
  <si>
    <t>Annualize funding to support 25 percent of the staffing need in Commonwealth's Attorneys' offices</t>
  </si>
  <si>
    <t xml:space="preserve">Adjusts appropriation to annualize personnel costs in Commonwealth's Attorneys' offices._x000D_
</t>
  </si>
  <si>
    <t>Annualize funding to support converting the Craig County Commonwealth's Attorney's office from part-time to full-time</t>
  </si>
  <si>
    <t xml:space="preserve">Adjusts appropriation to annualize the partially funded initiative to convert the Craig County Commonwealth's Attorney's office from part-time to full-time status._x000D_
</t>
  </si>
  <si>
    <t>Annualize funding to support underfunded and unfunded positions in Commissioners of the Revenue offices</t>
  </si>
  <si>
    <t xml:space="preserve">Provides funding to annualize a partially funded initiative to support positions in offices of Commissioners of the Revenue that were either underfunded or unfunded._x000D_
</t>
  </si>
  <si>
    <t>Annualize funding to support underfunded and unfunded positions in Treasurers' offices</t>
  </si>
  <si>
    <t xml:space="preserve">Provides funding to annualize a partially funded initiative to support positions in Treasurers' offices that were either underfunded or unfunded._x000D_
</t>
  </si>
  <si>
    <t>Increase entry-level sworn personnel salaries</t>
  </si>
  <si>
    <t xml:space="preserve">Provides appropriation to raise the entry-level salary for sworn sheriffs’ deputies and regional jail officers to $42,000._x000D_
</t>
  </si>
  <si>
    <t>Provide career development funding for eligible constitutional office employees</t>
  </si>
  <si>
    <t xml:space="preserve">Provides funding for career development programs for all qualified constitutional officers. Career development programs provide a salary incentive to elected constitutional officers and employees who pursue certification and accreditation programs to enhance professional development. _x000D_
</t>
  </si>
  <si>
    <t>Provide funding to support 1/1/2023 minimum wage adjustment</t>
  </si>
  <si>
    <t xml:space="preserve">Provides appropriation to cover the cost of raising the minimum wage to $12.00 per hour effective January 1, 2023._x000D_
</t>
  </si>
  <si>
    <t>Provide funding to support recommended information technology disaster recovery improvements</t>
  </si>
  <si>
    <t xml:space="preserve">Provides funding to cover the cost of securing disaster recovery services through the Virginia Information Technologies Agency._x000D_
</t>
  </si>
  <si>
    <t>Provide salary compression increase for sworn personnel years of service</t>
  </si>
  <si>
    <t xml:space="preserve">Provides a base salary increase of $100 for each full year of service for sworn personnel who have three or more years of continuous state service, up to thirty years._x000D_
</t>
  </si>
  <si>
    <t>Provide staffing to implement new behavioral healthcare standards in jails</t>
  </si>
  <si>
    <t xml:space="preserve">Provides appropriation for 249 behavioral health case managers to provide baseline staffing for mental and behavioral health services in each jail in the Commonwealth to meet the new standards set by the Board of Local and Regional Jails. It also provides funding to support 253 partially-funded medical and treatment positions under the Compensation Board staffing standards._x000D_
</t>
  </si>
  <si>
    <t>Provide technology funding for circuit court clerk offices</t>
  </si>
  <si>
    <t xml:space="preserve">Provides funding to support information technology improvements in circuit court clerk offices._x000D_
</t>
  </si>
  <si>
    <t>Caboose Bill</t>
  </si>
  <si>
    <t>HB/SB 29</t>
  </si>
  <si>
    <t>Recognize savings for per diem payments for housing state-responsible offenders in jails</t>
  </si>
  <si>
    <t xml:space="preserve">Adjusts appropriation for per diem payments to reflect a reduction in the number of state-responsible inmates expected to be held in jails._x000D_
</t>
  </si>
  <si>
    <t>Recognize savings from closure of Bristol City Jail</t>
  </si>
  <si>
    <t xml:space="preserve">Reflects a full year of savings associated with the 2023 closure of Bristol City Jail._x000D_
</t>
  </si>
  <si>
    <t>Recognize savings from closure of Hampton Roads Regional Jail</t>
  </si>
  <si>
    <t xml:space="preserve">Reflects two months of savings associated with the closure of Hampton Roads Regional Jail, which will close in April 2024._x000D_
</t>
  </si>
  <si>
    <t>Reduce per diem appropriation in excess of projected costs</t>
  </si>
  <si>
    <t xml:space="preserve">Reverts existing appropriation for per diem payments to local and regional jails that is in excess of anticipated expenditures._x000D_
</t>
  </si>
  <si>
    <t>2023 Special Session I Amendments: Career Development Plans</t>
  </si>
  <si>
    <t>Provides $41,850 from the general fund the second year for local constitutional officers and their employees who qualify for career development programs, as outlined in the appropriation act. Funding is prorated for six months of payments.</t>
  </si>
  <si>
    <t>2023 Special Session I Amendments: Consolidate Table Setting Out Sheriffs' Salaries</t>
  </si>
  <si>
    <t>Consolidates the populatio- based salaries of Sheriffs in population groups below 40,000 effective December 1, 2023, creating a new population group of 0-69,999.</t>
  </si>
  <si>
    <t>2023 Special Session I Amendments: Increase Per Diem Payment for Local Responsible Inmates</t>
  </si>
  <si>
    <t>Provides $1.4 million from the general fund the second year to increase the per diem payments to local and regional jails for housing local responsible inmates with state charges from $4 per day to $5 per day, and $18 to $19 per day for jail farms, effective December 1, 2023. This funding reflects a partial-year cost to align with Compensation _x000D_
Board payment schedules, with an estimated annualized cost of $5.9 million.</t>
  </si>
  <si>
    <t>2023 Special Session I Amendments: Piedmont Regional Jail Authority Overhead Recovery</t>
  </si>
  <si>
    <t>Reduces the general fund by $160,345 in the second year to account for a partial exemption from the federal inmate cost recovery for the Piedmont Regional Jail once full staffing for existing jail bed capacity is provided. A companion amendment to Item 72 provides funding for the additional staffing. A companion amendment to Item 79 adjusts the position count table to reflect this change.)</t>
  </si>
  <si>
    <t>2023 Special Session I Amendments: Piedmont Regional Jail Authority Position Table</t>
  </si>
  <si>
    <t>Language only amendment that adjusts the positions count table to reflect 40 corrections officers and four medical/treatment positions in fiscal year 2024, and the technical conversion of 16 temporary corrections officer positions to permanent for the Piedmont Regional Jail. A companion amendment to Item 72 provides funding to support the allocation of these positions, effective for the January payment to localities. A companion amendment to Item 73 reduces funding currently provided for a partial exemption from the federal inmate cost recovery for which the Piedmont Regional Jail will no longer be eligible once full staffing for existing jail bed capacity is provided.</t>
  </si>
  <si>
    <t>2023 Special Session I Amendments: Piedmont Regional Jail Authority Positions</t>
  </si>
  <si>
    <t>Provides $1.0 million from the general fund the second year for an additional 44 positions for the Piedmont Regional Jail for approved increased bed capacity, effective for the January 2024 payment to localities. A companion amendment to Item 73 reduces funding currently provided for a partial federal inmate cost recovery for which the jail will not be_x000D_
eligible once full staffing is established. A companion amendment to Item 79 adjusts the position count table to reflect this change.</t>
  </si>
  <si>
    <t>2023 Special Session I Amendments: Restore Unfunded Commissioner of the Revenue Positions</t>
  </si>
  <si>
    <t>Provides $931,301 from the general fund the second year to fully fund the remaining unfunded positions in local offices of Commissioners of the Revenue, effective on December 1, 2023 for the January 2024 payment to localities.</t>
  </si>
  <si>
    <t>2023 Special Session I Amendments: Restore Unfunded Deputy Treasurer Positions</t>
  </si>
  <si>
    <t>Provides $2.0 million from the general fund the second year to fully fund the remaining unfunded positions of local deputy treasurers, effective on December 1, 2023 for the_x000D_
January 2024 payment to localities.</t>
  </si>
  <si>
    <t>2023 Special Session I Amendments: Salary Increase for Circuit Court Clerks' Offices</t>
  </si>
  <si>
    <t>Provides $593,507 from the general fund the second year to increase compensation for positions in circuit court clerks' offices to align their salaries with district court deputy clerk salaries, including the additional two percent increase provided in fiscal year 2024.</t>
  </si>
  <si>
    <t>2023 Special Session I Amendments: Salary Increase for Commonwealth's Attorneys' Offices</t>
  </si>
  <si>
    <t>Provides $4.0 million from the general fund the second year to increase the state share of salaries in Commonwealth's Attorneys' offices to align with the salary increases_x000D_
provided for attorneys at the Indigent Defense Commission. The funding is sufficient to increase the entry-level attorney salary to $73,500 and adjust higher classifications accordingly. The funding is prorated for six months of payments.</t>
  </si>
  <si>
    <t>2023 Special Session I Amendments: Salary Increase for Sheriffs' Offices</t>
  </si>
  <si>
    <t>Provides $7.6 million from the general fund the second year to address compression issues for sworn deputy sheriffs and regional jail officers. Funding is prorated for six months of payments.</t>
  </si>
  <si>
    <t>Adjust Deputy Sheriff Compensation Plan to Reflect August Effective Date</t>
  </si>
  <si>
    <t>This amendment adjusts funding included in the introduced budget for increased compensation for deputy sheriffs to reflect an effective date of August 1, 2022.</t>
  </si>
  <si>
    <t>Courtroom Security Language Clarification</t>
  </si>
  <si>
    <t>This language amendment provides clarification regarding the ordering of sheriff deputies for courtroom security.</t>
  </si>
  <si>
    <t>Fund Circuit Court Clerks Pay Increase</t>
  </si>
  <si>
    <t>This amendment provides a $1,250 salary increase for circuit court clerk employees, effective August 1, 2022. As Compensation Board distributions are made on a monthly reimbursement basis, the first year amount reflects payments for ten out of twelve months, while the second year amount reflects a full annual reimbursement schedule.</t>
  </si>
  <si>
    <t>Fund Federal Inmate Cost Recovery Exemption (WTRJ)</t>
  </si>
  <si>
    <t>This amendment provides $500,000 general fund each year to cover the per diem cost associated with expanding the federal inmate cost recovery exemption for the Western Tidewater Regional Jail for any federal inmate above 130 housed.</t>
  </si>
  <si>
    <t>Increase Jail Per Diem for State Responsible Inmates</t>
  </si>
  <si>
    <t>This amendment provides $4,633,444 the first year and $7,020,908 the second year from the general fund to increase the per diem for every state-responsible inmate housed at a local or regional jail by $3/day, effective July 1, 2022. A state-responsible inmate is defined as a person convicted of one or more felony offenses for which the sum of consecutive sentences is more than one year. At present, the state provides local and regional jails with a stipend of $12 per inmate day for each state-responsible inmate.</t>
  </si>
  <si>
    <t>Phase-In Behavioral Health Staffing in Jails</t>
  </si>
  <si>
    <t>This amendment reduces funding by $10,700,092 the first year and $9,835,821 the second year from the general fund to reflect a phasing-in of behavioral health positions in local and regional jails. Additionally, this amendment revises language included in the introduced budget related to requirements for the Compensation Board to report on the use and impact of these new positions.</t>
  </si>
  <si>
    <t>Provide State Aid to Local Commissioners of the Revenue</t>
  </si>
  <si>
    <t>This amendment provides funding to restore state support for Compensation Board allocated positions in the offices of Commissioners of the Revenue that were previously de-funded due to budget reductions.</t>
  </si>
  <si>
    <t>Restore Funding for Underfunded Deputy Treasurer Positions</t>
  </si>
  <si>
    <t>This amendment provides funding to restore 120 underfunded deputy treasurer positions, the state share for which has not been fully funded since 2002.</t>
  </si>
  <si>
    <t>Technical Update to Compensation Board Position Table</t>
  </si>
  <si>
    <t>This amendment updates the Compensation Board position table to reflect 220 new sheriff positions per year, including 125 new behavioral health positions and a technical update of 95 sheriff positions for allocations provided in prior biennium, and 127 new partially-funded medical treatment positions each year. The new behavioral health and medical position updates are in concert with a corresponding amendment to phase-in new jails mental health staffing.</t>
  </si>
  <si>
    <t>194</t>
  </si>
  <si>
    <t>Department of General Services</t>
  </si>
  <si>
    <t>194: Department of General Services</t>
  </si>
  <si>
    <t>Transfer appropriation for ongoing costs for statue storage</t>
  </si>
  <si>
    <t xml:space="preserve">Transfers appropriation from Central Appropriations to the Department of General Services to fund the ongoing costs associated with the storage of the Harry F. Byrd statue. A separate adjustment removes one-time funding from Central Appropriations provided for the removal of the Harry F. Byrd statue from Capitol Square._x000D_
</t>
  </si>
  <si>
    <t>Adjust appropriation for centrally funded minimum wage increases</t>
  </si>
  <si>
    <t>Adjusts appropriation to reflect the increases in the Virginia minimum wage effective May 1, 2021 and January 1, 2022, and budgeted in Central Appropriations, Item 477 T. of Chapter 552, 2021 Acts of Assembly, Special Session I. The amounts  provided support the annualized general fund cost of increasing the Virginia minimum wage from $7.25 per hour to $11.00 per hour or the equivalent annual salary of $22,880.</t>
  </si>
  <si>
    <t>Expand bioinformatics and sequencing support and capabilities</t>
  </si>
  <si>
    <t xml:space="preserve">Provides appropriation and seven positions to expand bioinformatics and sequencing support and capabilities for pathogen surveillance._x000D_
</t>
  </si>
  <si>
    <t>Provide appropriation and position for agency information technology needs</t>
  </si>
  <si>
    <t xml:space="preserve">Provides nongeneral fund appropriation and one position to support the agency's internal applications and systems._x000D_
</t>
  </si>
  <si>
    <t>Provide appropriation to increase recruitment and address retention at the Division of Engineering and Buildings</t>
  </si>
  <si>
    <t xml:space="preserve">Provides appropriation to increase recruitment and address retention at the Division of Engineering and Buildings (DEB). The funding will be used to increase starting salaries for currently vacant positions and adjust salaries for architects and engineers employed by DEB._x000D_
</t>
  </si>
  <si>
    <t>Provide funding for salary increases and compression at the Division of Consolidated Laboratory Services</t>
  </si>
  <si>
    <t xml:space="preserve">Provides funding for salary increases and compression at the Division of Consolidated Laboratory Services (DCLS). The funding will be used to increase starting salaries for currently vacant positions and adjust salaries for scientists employed by DCLS. _x000D_
</t>
  </si>
  <si>
    <t>Provide funding for salary increases and compression in State Mail Services</t>
  </si>
  <si>
    <t xml:space="preserve">Provides funding for salary increases and compression in State Mail Services. The funding will be used to increase starting salaries for currently vacant positions and adjust salaries for current employees._x000D_
</t>
  </si>
  <si>
    <t>Reflect agency organizational update</t>
  </si>
  <si>
    <t xml:space="preserve">Transfers positions among all of the agency's programs to reflect the staffing allocation and eliminates internal service fund appropriation for the Office of Graphics Communication (OGC). The staff, responsibilities, and services provided by OGC are being absorbed by the Division of Purchasing and Supply._x000D_
</t>
  </si>
  <si>
    <t>Fund Consulting Costs for Facial Recognition Technology Vendor Selection</t>
  </si>
  <si>
    <t>This amendment provides $100,000 general fund in fiscal year 2023 for consulting costs for the Department of General Services related to a review of facial recognition technology for agency use, consistent with the provisions of Senate Bill 741 of the 2022 General Assembly.</t>
  </si>
  <si>
    <t>Increase DEB Rate to Reflect Statewide Salary Actions</t>
  </si>
  <si>
    <t>This language amendment increases the rate for architectural and engineering services provided by the Division of Engineering and Buildings within the Department of General Services. This rate change is commensurate with increased personnel costs resulting from the statewide raises in the first and second year.</t>
  </si>
  <si>
    <t>Increase DREFM Rate to Reflect Statewide Salary Actions</t>
  </si>
  <si>
    <t>This language amendment increases the rates charged for the administration of statewide leases to be commensurate with personnel costs when accounting for the statewide raises in the first and second year. The administration of leases is handled by the Division of Real Estate and Facilities Management within the Department of General Services. A companion amendment in Central Appropriations provides funding for the estimated general fund impact of these rate increases.</t>
  </si>
  <si>
    <t>JLARC VEC Policy Recommendation #1 (language only)</t>
  </si>
  <si>
    <t>This amendment adds language directing the Department of General Services and the Virginia Information Technologies Agency to collaboratively assess current call center staffing contracts and make recommendations regarding the benefit of developing a new statewide contract. The agencies are to report steps taken and available solutions to the Chairs of the House Appropriations and Senate Finance and Appropriations Committees by December 31, 2022. This is in response to a policy recommendation contained in the Joint Legislative Audit and Review Commission's November 2021 report, 'Operations and Performance of the Virginia Employment Commission'.</t>
  </si>
  <si>
    <t>Operating Support for the New General Assembly Building</t>
  </si>
  <si>
    <t>This amendment provides $2.7 million the first year and $3.7 million the second year in nongeneral fund appropriation and 20.0 FTE positions for the Department of General Services for anticipated operating expenses associated with the new General Assembly Building and parking deck facilities. A companion amendment provides the general fund share of internal service fund charges for associated operating and maintenance costs, including parking.</t>
  </si>
  <si>
    <t>Supplement Engineering and Facility Support</t>
  </si>
  <si>
    <t>This amendment provides funding of $750,000 each year from the general fund and 2.0 FTE positions for the Department of General Services to support workload increases related to statewide initiatives.</t>
  </si>
  <si>
    <t>129</t>
  </si>
  <si>
    <t>Department of Human Resource Management</t>
  </si>
  <si>
    <t>129: Department of Human Resource Management</t>
  </si>
  <si>
    <t>Realign general fund appropriation between service areas</t>
  </si>
  <si>
    <t xml:space="preserve">Net zero transfer of general fund appropriation between service areas to align with historic expenditure levels by service area._x000D_
</t>
  </si>
  <si>
    <t>Remove funding for decommissioned time, attendance, and leave system</t>
  </si>
  <si>
    <t xml:space="preserve">Removes funding for time, attendance and leave system, which will be decommissioned and replaced by the new Cardinal HCM system._x000D_
</t>
  </si>
  <si>
    <t>Remove one-time spending to replace the Commonwealth's Recruitment Management System</t>
  </si>
  <si>
    <t xml:space="preserve">Adjusts funding based on additional expected one-time costs for Recruitment Management System Replacement in the first year and to reflect ongoing costs in the second year._x000D_
</t>
  </si>
  <si>
    <t>Remove one-time spending to upgrade the Commonwealth of Virginia Learning Center</t>
  </si>
  <si>
    <t xml:space="preserve">Adjusts funding to reflect expected ongoing costs for the Commonwealth of Virginia Learning Center._x000D_
</t>
  </si>
  <si>
    <t>Adjust Shared Services Center appropriation and rates</t>
  </si>
  <si>
    <t xml:space="preserve">Aligns appropriation for the Shared Services Center with projected operating expenses and increases rates charged to agencies to account for projected expenses and customers._x000D_
</t>
  </si>
  <si>
    <t>Adjust The Local Choice (TLC) administration appropriation</t>
  </si>
  <si>
    <t xml:space="preserve">Decreases nongeneral fund appropriation to realign appropriation for The Local Choice health insurance program administration with projected program expenditures._x000D_
</t>
  </si>
  <si>
    <t>Authorize funding for executive pay pricing and job structure review</t>
  </si>
  <si>
    <t xml:space="preserve">Authorizes funding for a review of the job structure and pay range of executive positions, aiming to recommend competitive and equitable compensation practices. _x000D_
</t>
  </si>
  <si>
    <t>Establish Business Intelligence (BI) program</t>
  </si>
  <si>
    <t xml:space="preserve">Increases appropriation and adds two positions in order to provide a data analysis and decision-making tool that integrates data from the new Cardinal Human Capital Management system and old Personnel Management Information System. _x000D_
</t>
  </si>
  <si>
    <t>Increase funding for Commonwealth of Virginia Learning Center (COVLC) to meet future requirements</t>
  </si>
  <si>
    <t xml:space="preserve">Increases general fund appropriation to support ongoing costs of the COVLC upgrade. The system upgrade is needed to meet employee training mandates because the old system is no longer being supported._x000D_
</t>
  </si>
  <si>
    <t>Increase workers' compensation fund appropriation</t>
  </si>
  <si>
    <t xml:space="preserve">Aligns appropriation for the Workers' Compensation Fund with projected operating expenses based on internal service fund report._x000D_
</t>
  </si>
  <si>
    <t>Modernize user interface for personnel and benefits data archive</t>
  </si>
  <si>
    <t xml:space="preserve">Increases general fund appropriation to support tools to access and utilize historic data from the Personnel Management Information System (PMIS). _x000D_
</t>
  </si>
  <si>
    <t>Redirect information technology functions</t>
  </si>
  <si>
    <t xml:space="preserve">Adjusts general fund appropriation and position level to retain information technology professionals who are currently supporting the Personnel Management Information System (PMIS) and redirect their support to other agency information technology needs._x000D_
</t>
  </si>
  <si>
    <t>Support critical arising resource needs</t>
  </si>
  <si>
    <t xml:space="preserve">Increases appropriation and adds two positions to provide flexibility in meeting critical needs throughout the agency's existing organizational structure. This amendment also provides funding for contractual services to support needs such as legislatively mandated studies and creation of new agencies._x000D_
</t>
  </si>
  <si>
    <t>Transition from Personnel Management Information System and retain historic data</t>
  </si>
  <si>
    <t xml:space="preserve">Replaces Personnel Management Information System (PMIS) internal service fund revenue structure with general fund appropriation as the old system is transitioned to the new Cardinal platform. Funding supports a 12 month failover period to retain the availability to revert to the old system if an issue arises and subsequent support to retain historic system data._x000D_
</t>
  </si>
  <si>
    <t>DHRM Review of Providing Childcare on Capitol Square</t>
  </si>
  <si>
    <t>This amendment requires DHRM and DGS to review the feasibility of offering childcare services within the Capitol Square complex. This service was previously offered in the VDOT building on Broad Street.</t>
  </si>
  <si>
    <t>Telework Data Reporting</t>
  </si>
  <si>
    <t>This amendment directs the Department of Human Resource Management to compile and report data on the number of employees for each agency working remotely and the days per week each employee remotely worked for the 2019 calendar year, during the Coronavirus pandemic and prior to July 5, 2022, and under the new Standard Telework Agreement effective July 5, 2022.</t>
  </si>
  <si>
    <t>149</t>
  </si>
  <si>
    <t>Administration of Health Insurance</t>
  </si>
  <si>
    <t>149: Administration of Health Insurance</t>
  </si>
  <si>
    <t>164</t>
  </si>
  <si>
    <t>Virginia Management Fellows Program Administration</t>
  </si>
  <si>
    <t>164: Virginia Management Fellows Program Administration</t>
  </si>
  <si>
    <t>Reflect current position level</t>
  </si>
  <si>
    <t xml:space="preserve">Adjusts the authorized position level to reflect existing positions._x000D_
</t>
  </si>
  <si>
    <t>2023 Special Session I Amendments: Virginia Management Fellows Program</t>
  </si>
  <si>
    <t xml:space="preserve">This amendment authorizes the Department of Planning and Budget to transfer appropriation consistent with any contract or Memorandum of Agreement with a Virginia public university for administration of the program. This amendment also authorizes the Secretary of Administration to establish an advisory group to oversee the Virginia Management Fellows Program composed of one representative from the program's leadership team within the contracted Virginia public university, agency mentors from agencies that actively participate in the programs, and the staff directors, or their designees, of the House Appropriations and Senate Finance and Appropriations Committees._x000D_
</t>
  </si>
  <si>
    <t>132</t>
  </si>
  <si>
    <t>Department of Elections</t>
  </si>
  <si>
    <t>132: Department of Elections</t>
  </si>
  <si>
    <t>Fund ongoing security software costs</t>
  </si>
  <si>
    <t xml:space="preserve">Funds ongoing security software costs upon depletion of the 2018 Help America Vote Act (HAVA) federal grants funds that were previously supporting such costs._x000D_
</t>
  </si>
  <si>
    <t>Increase authorized position level</t>
  </si>
  <si>
    <t xml:space="preserve">Converts four wage and contract positions to salaried positions._x000D_
</t>
  </si>
  <si>
    <t>Increase funding for public education</t>
  </si>
  <si>
    <t xml:space="preserve">Provides additional general fund appropriation for election public education._x000D_
</t>
  </si>
  <si>
    <t>Provide additional administrative position</t>
  </si>
  <si>
    <t xml:space="preserve">Provides funding for one additional administrative position to support the Director of Operations and the agency's fiscal division._x000D_
</t>
  </si>
  <si>
    <t>Provide position for elections outreach</t>
  </si>
  <si>
    <t xml:space="preserve">Provides funding for one position to oversee agency voter education and outreach programs. This position will manage and supplement contracted educational and outreach resources. _x000D_
</t>
  </si>
  <si>
    <t>Provide position for information technology administration</t>
  </si>
  <si>
    <t xml:space="preserve">Provides funding for one position to provide administrative support for agency information technology._x000D_
</t>
  </si>
  <si>
    <t>Provide position for new state voter registration system</t>
  </si>
  <si>
    <t xml:space="preserve">Provides funding for one compliance administrator position to serve as a subject matter expert and oversee the new statewide voter registration system’s contract compliance management._x000D_
</t>
  </si>
  <si>
    <t>Direct Voter Education and Outreach</t>
  </si>
  <si>
    <t>This amendment directs $2.5 million of existing funding over the biennium for voter education and outreach efforts on the laws and regulations governing elections in Virginia.</t>
  </si>
  <si>
    <t>Expand the State Board of Elections</t>
  </si>
  <si>
    <t>This amendment provides $18,624 over the biennium to effectuate the provisions of House Bill 305 and Senate Bill 371 of the 2022 General Assembly.</t>
  </si>
  <si>
    <t>Provide Voter Information Notice On New Districts</t>
  </si>
  <si>
    <t>This amendment provides $2.2 million in fiscal year 2023 for the Department of Elections to notify all registered voters of recent changes made to the Commonwealth's legislative districts during the redistricting process.</t>
  </si>
  <si>
    <t>Remove One Time Voter Education and Outreach Funding</t>
  </si>
  <si>
    <t>This amendment adjusts the Department of Election's base budget by $300,000 in each fiscal year. Chapter 552, 2021 Acts of Assembly, Special Session I directed one-time funds of $300,000 to voter education and outreach. This one-time funding was not removed from the agency's base budget for the upcoming biennium.</t>
  </si>
  <si>
    <t>Remove Prepaid Postage Language</t>
  </si>
  <si>
    <t>This amendment removes language allowing the Department of Elections to continue to reimburse localities for absentee ballot prepaid postage costs with remaining funds provided during Special Session I of the 2020 General Assembly. A companion amendment to House Bill 29 reverts these fund balances.</t>
  </si>
  <si>
    <t>136</t>
  </si>
  <si>
    <t>Virginia Information Technologies Agency</t>
  </si>
  <si>
    <t>136: Virginia Information Technologies Agency</t>
  </si>
  <si>
    <t>Remove appropriation for the data center relocation project</t>
  </si>
  <si>
    <t xml:space="preserve">Removes appropriation for the Data Center Relocation Project that was used to physically move out of the current data center._x000D_
</t>
  </si>
  <si>
    <t>Adjust appropriation for additional security risk analysts</t>
  </si>
  <si>
    <t xml:space="preserve">Increases nongeneral fund appropriation for additional security risk analysts. These analysts will help manage the increased workload from transitioning to the multi-supplier model._x000D_
</t>
  </si>
  <si>
    <t>Adjust appropriation for additional staffing of centralized security services</t>
  </si>
  <si>
    <t xml:space="preserve">Adjusts nongeneral fund appropriation for the addition of one position to support the centralized security service activity. This additional position will help address the increased workload of current employees. _x000D_
</t>
  </si>
  <si>
    <t>Adjust appropriation for additional staffing of enterprise architecture program</t>
  </si>
  <si>
    <t xml:space="preserve">Adjusts nongeneral fund appropriation for the addition of one position to coordinate and publish business and technical requirements for all Commonwealth of Virginia agencies. This additional position alleviates the increased workload on current employees._x000D_
</t>
  </si>
  <si>
    <t>Adjust appropriation for additional staffing to assist in supplier transitions</t>
  </si>
  <si>
    <t xml:space="preserve">Adjusts nongeneral fund appropriation for the addition of one position to help execute the messaging supplier transition. The additional position will assist in preventing service interruptions for agency customers and address increased workload among current staff._x000D_
</t>
  </si>
  <si>
    <t>Adjust appropriation for increased staffing for cloud oversight services</t>
  </si>
  <si>
    <t xml:space="preserve">Increases appropriation for one additional position for cloud oversight services.  The demand for cloud based services has increased recently and is expected to continue to increase in the future. _x000D_
</t>
  </si>
  <si>
    <t>Adjust appropriation for internal service fund updates</t>
  </si>
  <si>
    <t xml:space="preserve">Adjusts the internal service fund appropriation for vendor pass-through payments to reflect the latest forecast of state agencies' utilization._x000D_
</t>
  </si>
  <si>
    <t>Adjust appropriation for proposed salary increase</t>
  </si>
  <si>
    <t xml:space="preserve">Adjusts nongeneral fund appropriation to support the costs of the proposed five percent state employee salary increase._x000D_
</t>
  </si>
  <si>
    <t>Adjust appropriation for supplier collaboration technology</t>
  </si>
  <si>
    <t xml:space="preserve">Adjusts nongeneral fund appropriation to implement supplier collaboration tools into agency network. These collaboration tools will fix communication issues between the agency and its suppliers._x000D_
</t>
  </si>
  <si>
    <t>Adjust appropriation to augment staffing in various customer service teams</t>
  </si>
  <si>
    <t xml:space="preserve">Increases nongeneral fund appropriation for additional positions in the Customer Services and Investment Governance division. These positions are needed to meet an increase in workload of current employees. _x000D_
</t>
  </si>
  <si>
    <t>Adjust appropriation to implement antivirus tools</t>
  </si>
  <si>
    <t xml:space="preserve">Adjusts nongeneral fund appropriation to implement zero trust microsegmentation tools. These tools prevent ransomware attacks and unauthorized communication between state-owned devices._x000D_
</t>
  </si>
  <si>
    <t>Adjust appropriation to implement zero trust capabilities</t>
  </si>
  <si>
    <t xml:space="preserve">Adjusts nongeneral fund appropriation to implement zero trust capabilities. The implementation of these programs assists the agency in detection of cybersecurity threats through automated assessments._x000D_
</t>
  </si>
  <si>
    <t>Adjust maximum employee level</t>
  </si>
  <si>
    <t xml:space="preserve">Adjusts the agency's maximum employee level. The increase in the employee level will reduce the agency's reliance on contract resources._x000D_
</t>
  </si>
  <si>
    <t>Adjusts appropriation for support and security at new office location</t>
  </si>
  <si>
    <t xml:space="preserve">Increases nongeneral fund appropriation for building maintenance and security of the new office location. The funding will be used for additional positions and security system implementation. _x000D_
</t>
  </si>
  <si>
    <t>Increase appropriation and positions in the enterprise project management office</t>
  </si>
  <si>
    <t xml:space="preserve">Increases nongeneral fund appropriation for the addition of positions in the enterprise project management office. These new positions will assist in resource capacity planning for the agency and will help address the increase in workload in the office._x000D_
</t>
  </si>
  <si>
    <t>Increase appropriation for additional cybersecurity and enterprise architecture staff</t>
  </si>
  <si>
    <t xml:space="preserve">Increases nongeneral fund appropriation and provides additional positions to address the increased workload for the Commonwealth Security and Risk Management team._x000D_
</t>
  </si>
  <si>
    <t>Increase appropriation for an additional contract management officer</t>
  </si>
  <si>
    <t xml:space="preserve">Increases nongeneral fund appropriation for a contract management officer to oversee agency supplied services.  The agency has had an increase in the number of internally supplied services for customers and requires designated personnel to manage these new offerings._x000D_
</t>
  </si>
  <si>
    <t>Increase appropriation for cyber resilience and recovery capabilities</t>
  </si>
  <si>
    <t xml:space="preserve">Adjusts nongeneral fund appropriation for the implementation of cybersecurity and recovery solutions.  These solutions will help protect the Commonwealth against cyber attacks on critical infrastructure._x000D_
</t>
  </si>
  <si>
    <t>Increase appropriation for network oversight capabilities</t>
  </si>
  <si>
    <t xml:space="preserve">Increases nongeneral fund appropriation for expanded security tools that detect new assets connecting to the Commonwealth of Virginia's networks. _x000D_
</t>
  </si>
  <si>
    <t>Increase appropriation for procurement services platform integration</t>
  </si>
  <si>
    <t xml:space="preserve">Increases nongeneral fund appropriation for the integration of the Department of General Service's procurement platform and the agency's information technology platform.  The integration of these two systems will allow for increased customer efficiency when placing procurement orders._x000D_
</t>
  </si>
  <si>
    <t>Increase appropriation for the addition of a data and process analyst</t>
  </si>
  <si>
    <t xml:space="preserve">Increases nongeneral fund appropriation for the addition of a data and process analyst. This position will handle budgeting, forecasting, and billing disputes for the agency._x000D_
_x000D_
 _x000D_
</t>
  </si>
  <si>
    <t>Increase appropriation for the implementation of unified monitoring tools</t>
  </si>
  <si>
    <t xml:space="preserve">Increases nongeneral fund appropriation for implementation of a centralized monitoring information technology dashboard.  This dashboard will allow for greater visibility and decreased incident response times for Commonwealth agencies. _x000D_
</t>
  </si>
  <si>
    <t>Increase appropriation for the inclusion of a small, women, and minority business champion</t>
  </si>
  <si>
    <t xml:space="preserve">Increases nongeneral fund appropriation for the inclusion of a position to secure small, women, and minority business suppliers for the agency._x000D_
</t>
  </si>
  <si>
    <t>Increase appropriation to establish a second data center</t>
  </si>
  <si>
    <t xml:space="preserve">Adjusts nongeneral fund appropriation for the transition to a second data center.  The funding will be used to transition out of the current secondary data center to the new location. _x000D_
</t>
  </si>
  <si>
    <t>Increase staffing for platform sourcing and contract management services</t>
  </si>
  <si>
    <t xml:space="preserve">Increases nongeneral fund appropriation for the addition of contract management and sourcing positions.  These positions will enable the agency to source and manage new contracts as the current contracts begin to expire. _x000D_
</t>
  </si>
  <si>
    <t>Increase staffing to support platform oversight and governance model</t>
  </si>
  <si>
    <t xml:space="preserve">Increases the number of full-time employees to support the new multi-supplier model.  This amendment will allow the agency to convert current contractor positions to full-time state employees.  _x000D_
</t>
  </si>
  <si>
    <t xml:space="preserve">Transfer appropriation for network performance monitoring </t>
  </si>
  <si>
    <t xml:space="preserve">Transfers nongeneral fund appropriation from the overhead fund to the internal service fund to correctly align the agency's budget with expenditures._x000D_
</t>
  </si>
  <si>
    <t>Direct Agencies to Address Identified Vulnerabilities</t>
  </si>
  <si>
    <t>This amendment adds language directing state agencies to address website risks and vulnerabilities when identified by the Virginia Information Technologies Agency.</t>
  </si>
  <si>
    <t>Enhance State IT Security Oversight</t>
  </si>
  <si>
    <t>This amendment provides $588,000 in nongeneral fund appropriation and 3.0 FTE positions the first year and $1,176,000 in nongeneral fund appropriation and 6.0 FTE positions the second year to strengthen information security staffing at the Virginia Information Technologies Agency (VITA). These positions are provided at the recommendation of the Joint Legislative Audit and Review Commission, which directed VITA to submit a report by December 2021 stating the additional security positions needed to remain on the forefront of industry standards. This amendment addresses half of the position need presented by VITA. As these position costs are supported by rates paid by participating customer agencies, a companion amendment in Central Appropriations provides the estimated general fund impact of these additional staff.</t>
  </si>
  <si>
    <t>State and Local Cybersecurity Grant Program</t>
  </si>
  <si>
    <t>This amendment provides $4.9 million the first year in general fund and $21.6 million in nongeneral fund appropriation to serve as the estimated total cost of state matching funds related to federal cybersecurity grant funding available to Virginia under the State and Local Cybersecurity Improvement Act subtitle of the Infrastructure and Jobs Act of 2021. The amendment includes mandatory carryforward language for these funds to be available in accordance with the federal grant drawdown timeline. The amendment also adds language directing the Virginia Information Technologies Agency (VITA) to take the steps necessary to obtain federal cybersecurity grant funding, comply with federal guidelines, and develop a related planning committee. There is a companion amendment to fiscal year 2022 that adds the same language directing the agency to take steps to obtain the federal funds and establish the planning committee.</t>
  </si>
  <si>
    <t>Technical Update to VITA Overhead Rate</t>
  </si>
  <si>
    <t>This is a technical language amendment to revise the Virginia Information Technologies Agency (VITA) overhead rate to reflect three new VITA security positions added in the first year and six new VITA security positions added in the second year.</t>
  </si>
  <si>
    <t>Agriculture and Forestry</t>
  </si>
  <si>
    <t>193</t>
  </si>
  <si>
    <t>Secretary of Agriculture and Forestry</t>
  </si>
  <si>
    <t>193: Secretary of Agriculture and Forestry</t>
  </si>
  <si>
    <t>301</t>
  </si>
  <si>
    <t>Department of Agriculture and Consumer Services</t>
  </si>
  <si>
    <t>301: Department of Agriculture and Consumer Services</t>
  </si>
  <si>
    <t>Remove funding for Dairy Producer Margin Coverage Premium Assistance Program</t>
  </si>
  <si>
    <t xml:space="preserve">Removes funding in the second year for the Dairy Producer Margin Coverage Premium Assistance Program.  According to § 3.2-3307, Code of Virginia, the program expires on July 1, 2023. _x000D_
</t>
  </si>
  <si>
    <t>Align positions with general fund support provided for the regulation of charitable gaming</t>
  </si>
  <si>
    <t xml:space="preserve">Adjusts the funding source for five staff positions to align with the General Assembly's original intention. During the 2021 Special Session I, the department received general fund dollars and nongeneral fund positions; however, this program is fully supported with general fund dollars. This amendment moves the positions from nongeneral fund to general fund._x000D_
</t>
  </si>
  <si>
    <t>Capitalize and establish the Virginia Spirits Promotion Fund</t>
  </si>
  <si>
    <t xml:space="preserve">Establishes and funds a board modeled after the existing Virginia Wine Promotion Fund to promote development of Virginia's spirits industry_x000D_
</t>
  </si>
  <si>
    <t>Improve veterinarian recruitment and retention through salary support</t>
  </si>
  <si>
    <t xml:space="preserve">Raises pay for veterinary employees to levels more competitive with private industry with aims to address issues of recruitment, turnover, and equity within the department_x000D_
</t>
  </si>
  <si>
    <t>Increase funding for the Farmland Preservation Fund and establish a pilot program to address the partition of heirs property in the Commonwealth</t>
  </si>
  <si>
    <t xml:space="preserve">Provides additional funding and one new staff position to the Office of Farmland Preservation_x000D_
</t>
  </si>
  <si>
    <t xml:space="preserve">Increase support for invasive species early detection and rapid response </t>
  </si>
  <si>
    <t xml:space="preserve">Provides additional funding and seasonal employees to detect and prevent the spread of harmful invasive species_x000D_
</t>
  </si>
  <si>
    <t>Increase support for the Agriculture and Forestry Industries Development (AFID) Fund and administration</t>
  </si>
  <si>
    <t xml:space="preserve">Provides additional funding and a staff position to the existing AFID grant program_x000D_
</t>
  </si>
  <si>
    <t>Increase the deposit to the Virginia Wine Promotion Fund</t>
  </si>
  <si>
    <t xml:space="preserve">Adjusts deposits to the Virginia Wine Fund to correctly reflect the actual wine sales from fiscal year 2021 as required by the Code_x000D_
</t>
  </si>
  <si>
    <t>Make deposit to the Virginia Spirits Promotion Fund</t>
  </si>
  <si>
    <t xml:space="preserve">Deposits a portion of tax revenue generated from the sale of Virginia produced spirits. Actual collections are expected to exceed budget estimates._x000D_
</t>
  </si>
  <si>
    <t xml:space="preserve">Partner with Virginia State University (VSU)'s Small Farm Outreach Program </t>
  </si>
  <si>
    <t xml:space="preserve">Creates a pilot partnership between the department and VSU's Small Farm Management Agents to increase diversity of the department's program participants and provides partial funding for three staff positions to implement the program_x000D_
</t>
  </si>
  <si>
    <t xml:space="preserve">Perform study to determine support needed to stabilize grain grading services </t>
  </si>
  <si>
    <t xml:space="preserve">Directs the department to conduct a study on the sustainability of the funding for the grain grading services_x000D_
</t>
  </si>
  <si>
    <t>Provide additional positions for pesticide registration</t>
  </si>
  <si>
    <t xml:space="preserve">Authorizes additional staff positions to administer licensing required by the Virginia Pesticide Control Act, reducing the need for existing staff to work overtime while improving processing speed and customer service metrics_x000D_
</t>
  </si>
  <si>
    <t>Provide salary support to improve recruitment and retention of environmental specialist positions</t>
  </si>
  <si>
    <t xml:space="preserve">Increases staff salaries for employees responsible for meat and poultry inspection, dairy inspection, produce safety, and food safety to levels more competitive with private industry, aiming to address issues of recruitment, turnover, and equity within the department_x000D_
</t>
  </si>
  <si>
    <t>Provide support for policy, planning, and research</t>
  </si>
  <si>
    <t xml:space="preserve">Funds one additional policy analyst staff position, which will be used to improve the department's capacity to coordinate legislative, regulatory, and Freedom of Information Act activities while also conducting special projects_x000D_
</t>
  </si>
  <si>
    <t>Realign International Trade Plan funding between service areas</t>
  </si>
  <si>
    <t xml:space="preserve">Adjusts the funding source for the International Trade Plan to better reflect the initiative's strategic objectives. This is a technical realignment that does not increase or transfer appropriations_x000D_
</t>
  </si>
  <si>
    <t>Remove language authorizing the sale of the Eastern Shore Farmers Market</t>
  </si>
  <si>
    <t xml:space="preserve">Removes authorization to sell the Eastern Shore Farmers Market. The department no longer intends to sell the facility, and it is necessary to remove the language for the Department of General Services to discontinue marketing the facility._x000D_
</t>
  </si>
  <si>
    <t xml:space="preserve">Replace weights and measures large capacity scale truck </t>
  </si>
  <si>
    <t xml:space="preserve">Provides funding to replace a vehicle that has been in use since 1997 and currently requires frequent maintenance_x000D_
</t>
  </si>
  <si>
    <t>Transfer nongeneral fund positions to provide support for grading and certification of virginia products</t>
  </si>
  <si>
    <t xml:space="preserve">Realigns existing staff position authorization to support peanut inspection, poultry, and egg grading services_x000D_
</t>
  </si>
  <si>
    <t>2023 Special Session I Amendments: Allocate Positions Using Existing NGF Revenue</t>
  </si>
  <si>
    <t>This amendment provides positions for Commodity Grading Services. The positions will be supported by existing program fee revenue, and will reduce the use of overtime to meet the growing demand from agricultural producers for commodity grading service for peanuts, grains, poultry, eggs, fruits, and vegetables. Commodity grading enhances the marketability of agricultural products.</t>
  </si>
  <si>
    <t>2023 Special Session I Amendments: Blue Catfish Processing, Flash Freezing, &amp; Infrastructure Grant Program</t>
  </si>
  <si>
    <t>This amendment provides $250,000 from the general fund in fiscal year 2024 to establish Blue Catfish Processing, Flash Freezing, and Infrastructure Grant Program. Grants will be awarded to political subdivisions to support efforts to attract value-added facilities processing blue catfish.</t>
  </si>
  <si>
    <t>2023 Special Session I Amendments: Dairy Producer Margin Coverage Premium Assistance Program</t>
  </si>
  <si>
    <t>This amendment provides $700,000 from the general fund the second year to continue funding the Dairy Producer Margin Coverage Premium Assistance Program. The program provides reimbursement for margin coverage obtained through the Farm Service Agency to assist dairy producers in Virginia.</t>
  </si>
  <si>
    <t>2023 Special Session I Amendments: Establish Beer Distribution Company</t>
  </si>
  <si>
    <t>This amendment provides $458,500 from the general fund and two positions the second year to establish the Virginia Beer Distribution Company. The appropriation provided is partial year funding to begin operations.</t>
  </si>
  <si>
    <t>2023 Special Session I Amendments: Hemp Product Registration and Regulation</t>
  </si>
  <si>
    <t>This amendment provides $1.1 million of general fund support and 15 positions in fiscal year 2024 for the implementation of Chapter 744, 2023 Acts of Assembly. The funding represents partial year support for the new positions and regulatory activities.</t>
  </si>
  <si>
    <t>Agriculture &amp; Forestry Industries Development Fund</t>
  </si>
  <si>
    <t>This amendment provides a total of $2.75 million over the biennium for the Agriculture and Forestry Industries Development Fund.</t>
  </si>
  <si>
    <t>Increase support for invasive species early detection and rapid response</t>
  </si>
  <si>
    <t>This amendment provides for a total of $575,000 from the general fund in new funding for the invasive species detection program over the biennium.</t>
  </si>
  <si>
    <t>Level Fund Farmland Preservation</t>
  </si>
  <si>
    <t>This amendment removes a proposed $2,500,000 general fund increase and one FTE each year for the Virginia Farmland Preservation Fund.</t>
  </si>
  <si>
    <t>Provide inspection services for new and expanding meat processing facilities (Executive Amendment)</t>
  </si>
  <si>
    <t>This amendment provides $300,000 in general fund appropriation, $300,000 in federal appropriation, and three positions over the biennium to support additional meat and poultry inspection that will enable processing facilities that are expanding and upgrading to begin operations. This provides the needed state match to receive the federal funding that will support this program.</t>
  </si>
  <si>
    <t>Remove funding for policy, planning &amp; research staff</t>
  </si>
  <si>
    <t>This amendment removes funding for a proposed new policy, planning and research staff position at the Department of Agriculture and Consumer Services.</t>
  </si>
  <si>
    <t>Remove Proposed Spirits Promotion Fund Second Year Funding</t>
  </si>
  <si>
    <t>This amendment removes the $952,375 general fund deposit proposed the second year for the Virginia Spirits Promotion Fund and directs that the second year deposit shall be determined in a manner consistent with House Bill 20 and Senate Bill 196 of the 2022 General Assembly.</t>
  </si>
  <si>
    <t>VDACS Regulation of Hemp Products for Human Consumption</t>
  </si>
  <si>
    <t>This amendment provides $700,000 GF and 7.0 FTE positions each year to allow VDACS to regulate hemp products intended for human consumption.</t>
  </si>
  <si>
    <t>Vinifera-Style Wine Grape Breeding</t>
  </si>
  <si>
    <t>This amendment directs $125,000 the first year from the general fund for the purpose of breeding vinifera-style wine grapes adapted to the Mid-Atlantic US with a specified focus on combining vinifera fruit quality with downy mildew resistance, with an objective of commercializing the resulting variety within 10 to 15 years.</t>
  </si>
  <si>
    <t>Virginia Fresh Match</t>
  </si>
  <si>
    <t>This amendment provides $1.0 million from the general fund each year to support Virginia-grown agriculture and to increase nutritional access through farmers' markets and community food retailers. Funding will be utilized to enhance the buying power of the supplemental nutrition assistance program participants for fruits and vegetables through the Virginia Fresh Match Nutrition Incentive Program.</t>
  </si>
  <si>
    <t>411</t>
  </si>
  <si>
    <t>Department of Forestry</t>
  </si>
  <si>
    <t>411: Department of Forestry</t>
  </si>
  <si>
    <t>Remove cost of vehicle for hardwood forest habitat program</t>
  </si>
  <si>
    <t xml:space="preserve">Removes one-time cost of a vehicle for a hardwood management coordinator to oversee the hardwood forest habitat program established in Chapter 552, 2021 Special Session I._x000D_
</t>
  </si>
  <si>
    <t xml:space="preserve">Adjusts appropriation to reflect the increases in the Virginia minimum wage effective May 1, 2021 and January 1, 2022, and budgeted in Central Appropriations, Item 477 T. of Chapter 552, 2021 Acts of Assembly, Special Session I - amounts provided support the annualized general fund cost of increasing the Virginia minimum wage from $7.25 per hour to $11.00 per hour or the equivalent annual salary of $22,880_x000D_
</t>
  </si>
  <si>
    <t>Develop fire tower removal plan</t>
  </si>
  <si>
    <t xml:space="preserve">Provides funding to conduct a study on the removal of 55 obsolete fire towers_x000D_
</t>
  </si>
  <si>
    <t>Enhance Department of Forestry information security</t>
  </si>
  <si>
    <t xml:space="preserve">Funds one additional information technology staff position within the department, which will help bring the agency into compliance with Virginia Information Technology Agency security policies and guidelines_x000D_
</t>
  </si>
  <si>
    <t>Enhance recreational opportunities in state forests</t>
  </si>
  <si>
    <t xml:space="preserve">Provides one-time funding to support the construction of picnic shelters, horse corrals, replace foot and vehicle bridges that are in disrepair, and make parking improvements at State Forests to improve recreation opportunities_x000D_
</t>
  </si>
  <si>
    <t>Expand emergency response ability and readiness</t>
  </si>
  <si>
    <t xml:space="preserve">Provides additional drones for wildfire response and forest management, and one new position to coordinate drone programs and emergency response training_x000D_
</t>
  </si>
  <si>
    <t>Expand urban and community forestry program</t>
  </si>
  <si>
    <t xml:space="preserve">Provides grant funding for localities to support tree planting and maintence as part of the Chesapeake Bay Watershed Implementation Plan. Funds support new staff positions to assist with outreach and project implementation, provide technical assistance and training to localities for improved success._x000D_
</t>
  </si>
  <si>
    <t>Increase nongeneral fund appropriation</t>
  </si>
  <si>
    <t xml:space="preserve">Updates the department's authority to spend nongeneral fund revenue in the State Lands Fund, Land Conservation Fund, and Nursery Fund based on fiscal year 2021 data and anticipated expenditures, which will reduce the need for administrative adjustments_x000D_
</t>
  </si>
  <si>
    <t>Provide funding for regional first responder positions</t>
  </si>
  <si>
    <t xml:space="preserve">Provides funding and staff positions for three additional foresters tasked with wildfire prevention and emergency response_x000D_
</t>
  </si>
  <si>
    <t>Reestablish New Kent Nursery and replace field seedling coolers</t>
  </si>
  <si>
    <t xml:space="preserve">Restores operations and funds equipment purchases at the New Kent nursery, which will produce hardwood seedlings to support the Watershed Implementation Plan III. Once established, the nursery will be financially self-sustaining_x000D_
</t>
  </si>
  <si>
    <t>Remove one-time cost of equipment</t>
  </si>
  <si>
    <t xml:space="preserve">Removes one-time funding provided for the purchase of a vehicle_x000D_
</t>
  </si>
  <si>
    <t>Replace emergency response radios</t>
  </si>
  <si>
    <t xml:space="preserve">Provides funding for the purchase of 420 new handheld radios to support wildfire and emergency incedent response. Radios currently in use were purchased in 2012 and are approaching obsolescence_x000D_
</t>
  </si>
  <si>
    <t xml:space="preserve">Transfer nongeneral fund appropriation </t>
  </si>
  <si>
    <t xml:space="preserve">Updates nongeneral fund appropriations for the Water Quality Penalty Fund and Matthews Trust Fund to reflect anticipated expenditures and to reduce the need for administrative adjustments_x000D_
</t>
  </si>
  <si>
    <t>Upgrade field office connectivity</t>
  </si>
  <si>
    <t xml:space="preserve">Improves internet connection for several Forestry field offices. Chapter 552, 2021 Acts of Assembly, Special Session I, provides funds to upgrade connectivity at five locations; the additional funds will provide enhanced connectivity at five additional locations._x000D_
</t>
  </si>
  <si>
    <t>Upgrade the Integrated Forest Resource Information System</t>
  </si>
  <si>
    <t xml:space="preserve">Provides funds to upgrade or replace existing software that is becoming obsolete_x000D_
</t>
  </si>
  <si>
    <t>Assessment of Virginia's Forest Economy</t>
  </si>
  <si>
    <t>This amendment directs the Department of Forestry to prepare an assessment of the environmental benefits of Virginia's forests and its forest economy.</t>
  </si>
  <si>
    <t>Capitalize Forest Sustainability Fund</t>
  </si>
  <si>
    <t>This amendment provides $1.0 million from the general fund the first year to capitalize the Forest Sustainability Fund, established pursuant to the provisions of House Bill 180 and Senate Bill 184 of the 2022 General Assembly.</t>
  </si>
  <si>
    <t>Remove Proposed Funding Increase</t>
  </si>
  <si>
    <t>This amendment removes $3.0 million from the general fund each year in proposed supplemental funding for grants to localities in support of local tree planting and maintenance. Funding from the Water Quality Improvement Fund is transferred to the Department of Forestry for this purpose.</t>
  </si>
  <si>
    <t>State Forest Recreational Facilities</t>
  </si>
  <si>
    <t>This amendment provides a total of $400,000 from the general fund in the first year for limited improvements to recreational facilities in Virginia State Forests.</t>
  </si>
  <si>
    <t>307</t>
  </si>
  <si>
    <t>Agricultural Council</t>
  </si>
  <si>
    <t>307: Agricultural Council</t>
  </si>
  <si>
    <t>405</t>
  </si>
  <si>
    <t>Virginia Racing Commission</t>
  </si>
  <si>
    <t>405: Virginia Racing Commission</t>
  </si>
  <si>
    <t>Increase yearly appropriation to license and regulate horse racing and pari-mutuel wagering</t>
  </si>
  <si>
    <t xml:space="preserve">Aligns nongeneral appropriation with anticipated agency workload attributable to increased racing days and regulation of historical horse racing in the Commonwealth_x000D_
</t>
  </si>
  <si>
    <t>Specify percentage distribution for Virginia Horse Center</t>
  </si>
  <si>
    <t>This amendment specifies the percentage distribution of the pool for the Virginia Horse Center.</t>
  </si>
  <si>
    <t>Commerce and Trade</t>
  </si>
  <si>
    <t>192</t>
  </si>
  <si>
    <t>Secretary of Commerce and Trade</t>
  </si>
  <si>
    <t>192: Secretary of Commerce and Trade</t>
  </si>
  <si>
    <t>Continue the Office of Outdoor Recreation</t>
  </si>
  <si>
    <t xml:space="preserve">Establishes and funds one position to support the promotion of Virginia's outdoor recreational opportunities and improve interagency cooperation_x000D_
</t>
  </si>
  <si>
    <t>Office of Outdoor Recreation</t>
  </si>
  <si>
    <t>This amendment removes proposed funding and one FTE to formalize the Office of Outdoor Recreation in the Secretary of Commerce and Trade's Office.</t>
  </si>
  <si>
    <t>Technical: Economic Development / Workforce Plan</t>
  </si>
  <si>
    <t>This amendment eliminates language under the Secretary of Commerce and Trade directing the Secretary to develop a strategic workforce development plan for the Commonwealth as a part of the state's economic development policy. The state's strategic workforce development plan and its alignment to the state's economic development policy is a responsibility of the Secretary of Labor in § 2.2-214.3, Code of Virginia.</t>
  </si>
  <si>
    <t>312</t>
  </si>
  <si>
    <t>Economic Development Incentive Payments</t>
  </si>
  <si>
    <t>312: Economic Development Incentive Payments</t>
  </si>
  <si>
    <t>Remove one-time funding for the City of Petersburg for expenses related to a chemical plant complex</t>
  </si>
  <si>
    <t xml:space="preserve">Removes funding for the City of Petersburg for expenses incurred from the installation of a water tank and associated infrastructure at a chemical plant complex in the city._x000D_
</t>
  </si>
  <si>
    <t>Adjust appropriation levels for custom grants</t>
  </si>
  <si>
    <t xml:space="preserve">Eliminates appropriation for the Truck Manufacturing Grant Fund due to changes in the incentive schedule._x000D_
</t>
  </si>
  <si>
    <t>Adjust funding for the Virginia Investment Performance and Virginia Economic Development Incentive grant programs</t>
  </si>
  <si>
    <t xml:space="preserve">Reduces existing grant funding based on an updated schedule of payments provided by the Virginia Economic Development Partnership_x000D_
</t>
  </si>
  <si>
    <t>Eliminate or adjust funds for custom grants according to their memoranda of understanding</t>
  </si>
  <si>
    <t xml:space="preserve">Adjusts funding levels tied to several previously approved grant awards based on updated performance schedules_x000D_
</t>
  </si>
  <si>
    <t>Fund the Major Headquarters Workforce Grant Fund</t>
  </si>
  <si>
    <t xml:space="preserve">Reserves funds for anticipated future payments from the Fund provided for in § 59.1-284.31, Code of Virginia_x000D_
</t>
  </si>
  <si>
    <t>Provide additional funding for the Governor’s Motion Picture Opportunity Fund</t>
  </si>
  <si>
    <t xml:space="preserve">Increases existing funding to attract film and television production to the Commonwealth_x000D_
</t>
  </si>
  <si>
    <t>Reduce the Virginia Investment Performance Grant appropriation</t>
  </si>
  <si>
    <t xml:space="preserve">Decreases the appropriation for deposit to the Virginia Investment Performance Grant to align with the updated payment schedule._x000D_
</t>
  </si>
  <si>
    <t xml:space="preserve">Remove language authorizing the use of returned funds for site improvements </t>
  </si>
  <si>
    <t xml:space="preserve">Removes language relating to a company that no longer has a presence in the Commonwealth_x000D_
</t>
  </si>
  <si>
    <t>2023 Special Session I Amendments: Business Ready Sites Program Fund</t>
  </si>
  <si>
    <t>This amendment provides $125.0 million from the general fund in the second year for business ready site development grants. This includes $50.0 million reserved at the end of fiscal year 2022.</t>
  </si>
  <si>
    <t>2023 Special Session I Amendments: Cloud Computing Cluster Infrastructure Grant Fund Language</t>
  </si>
  <si>
    <t>This amendment authorizes payments from the Cloud Computing Cluster Infrastructure Fund, as established by Chapters 671 and 678, 2023 Acts of Assembly, for a project approved by the Major Employment and Investment (MEI) Project Approval Commission on December 13, 2022.</t>
  </si>
  <si>
    <t>2023 Special Session I Amendments: Inland Port Development</t>
  </si>
  <si>
    <t>This amendment provides $10.0 million from the general fund in fiscal year 2024 for preliminary engineering and design, property acquisition, and construction and equipment costs to support the establishment of an inland port within the Mount Rogers Planning District. The Virginia Economic Development Partnership Authority shall support the Virginia Port Authority in developing and advancing the marketing and key economic development aspects related to the inland port.</t>
  </si>
  <si>
    <t>2023 Special Session I Amendments: Major Headquarters Workforce Grant Fund (FY 2022)</t>
  </si>
  <si>
    <t xml:space="preserve"> This amendment provides $35.5 million from the general fund the second year for the Major Headquarters Workforce Grant Fund, as reserved at the end of fiscal year 2022.</t>
  </si>
  <si>
    <t>2023 Special Session I Amendments: MEI Project Thresholds for Instate Relocation Projects</t>
  </si>
  <si>
    <t>This amendment removes budget language in conflict with the provisions of Chapter 528, 2023 Acts of Assembly, which requires the Major Employment and Investment (MEI) Project Approval Commission to review in-state relocation economic development projects receiving incentives over $2.5 million.</t>
  </si>
  <si>
    <t>2023 Special Session I Amendments: Remediation Incentive for Sale of Central Virginia Training Center</t>
  </si>
  <si>
    <t>This amendment provides up to $6.0 million from the general fund in fiscal year 2024 as an incentive payment to the purchaser of the Central Virginia Training Center property in Madison Heights, Virginia. The incentive payment will be made following remediation and debris removal from the property.</t>
  </si>
  <si>
    <t>2023 Special Session I Amendments: VA Econ. Incent. Dev. Grant (VEDIG) Funding &amp; Reapprop. Authorization</t>
  </si>
  <si>
    <t>This amendment provides $1.7 million from the general fund in the second year to meet existing grant payment obligations. In addition, authorization is granted to use funds available in the subfund for previously approved projects in subsequent fiscal years.</t>
  </si>
  <si>
    <t>2023 Special Session I Amendments: Virginia Business Ready Sites Acquisition Fund and Program</t>
  </si>
  <si>
    <t>This amendment provides $75.0 million from the general fund in the second year for the Virginia Business Ready Site Acquisition Fund and Program.</t>
  </si>
  <si>
    <t>2023 Special Session I Amendments: York County Cruise Ship Tender Pier and Transportation  Facility</t>
  </si>
  <si>
    <t>This amendment provides $8.5 million from the general fund in the second year to the Economic Development Authority of York County to support the initial phase of a major cruise line tourism commitment to Yorktown.</t>
  </si>
  <si>
    <t>Frederick County Economic Development Initiative</t>
  </si>
  <si>
    <t>This amendment provides a one-time grant of $5.0 million from the general fund in fiscal year 2023 to the Frederick County Economic Development Authority for a regional economic development initiative and facility that supports the growth of aerospace and unmanned systems companies in Planning District 7.</t>
  </si>
  <si>
    <t>Governor's Motion Picture Opportunity Fund</t>
  </si>
  <si>
    <t>This amendment provides $9.0 million over the biennium from the general fund for the Governor's Motion Picture Opportunity Fund.</t>
  </si>
  <si>
    <t>Property Analytics Firm Infrastructure Grant Fund Continuation</t>
  </si>
  <si>
    <t>This amendment continues the Property Analytics Firm Infrastructure Grant Fund established in House Bill 29 for the purposes of investing in infrastructure improvements in the City of Richmond in connection with the CoStar economic development project.</t>
  </si>
  <si>
    <t>Technical: Remove Outdated VEDIG Language</t>
  </si>
  <si>
    <t>This amendment removes obsolete budget language related to the Virginia Economic Development Incentive Grant (VEDIG) program. The budget language eliminates the cap for 2017 VEDIG projects, and is no longer necessary.</t>
  </si>
  <si>
    <t>Virginia Business Ready Sites Program Funding</t>
  </si>
  <si>
    <t>This amendment provides $109.0 million from the general fund over the biennium for the Virginia Business Ready Sites Program Fund created by Chapter 83 of the 2022 Acts of Assembly. A companion amendment in Central Accounts provides an additional contingent appropriation of $50.0 million.</t>
  </si>
  <si>
    <t>165</t>
  </si>
  <si>
    <t>Department of Housing and Community Development</t>
  </si>
  <si>
    <t>165: Department of Housing and Community Development</t>
  </si>
  <si>
    <t>Establish appropriation for the Housing Innovations in Energy Efficiency (HIEE) program</t>
  </si>
  <si>
    <t xml:space="preserve">Builds in a base appropriation for the Housing Innovations in Energy Efficiency (HIEE) program. The program is funded through Regional Greenhouse Gas Initiative (RGGI) proceeds._x000D_
</t>
  </si>
  <si>
    <t>Remove one-time funding for a study on accessory dwelling units</t>
  </si>
  <si>
    <t xml:space="preserve">Removes the one-time funding provided to the agency to conduct a study on accessory dwelling units pursuant to Chapter 411, 2021 Acts of Assembly, Special Session I. _x000D_
</t>
  </si>
  <si>
    <t>Remove one-time funding to capitalize the Virginia Community Development Financial Institutions (CDFI) Fund</t>
  </si>
  <si>
    <t xml:space="preserve">Removes one-time funding to capitalize the Fund._x000D_
</t>
  </si>
  <si>
    <t>Remove project funding for the Middle Peninsula Planning District Commission</t>
  </si>
  <si>
    <t xml:space="preserve">Removes funding for a septic tank project for the Middle Peninsula Planning District Commission. The project is a three year project and is anticipated to be complete at the end of 2023. _x000D_
</t>
  </si>
  <si>
    <t>Expand broadband reporting capabilities and maintenance of the state broadband map</t>
  </si>
  <si>
    <t xml:space="preserve">Creates a staff position responsible for collecting and reporting statewide broadband coverage data in compliance with recent legislation_x000D_
</t>
  </si>
  <si>
    <t>Extend funding to maintain existing positions to implement the Community Development Financial Institutions Fund</t>
  </si>
  <si>
    <t xml:space="preserve">Provides funding to continue three staff positions, originally supported by one-time funding, which are critical to the distribution of the funding to small businesses_x000D_
</t>
  </si>
  <si>
    <t>Increase administrative capacity to implement programs</t>
  </si>
  <si>
    <t xml:space="preserve">Provides funding and additional staff positions in the areas of finance, procurement, and human resources to support increased demand for general fund programs that can no longer be met by exisiting staff_x000D_
</t>
  </si>
  <si>
    <t>Increase funding for the Enterprise Zone Program</t>
  </si>
  <si>
    <t xml:space="preserve">Provides additional funding to the program to support recent and anticipated demand, thereby reducing the need for proration in Real Property Investment Grant awards_x000D_
</t>
  </si>
  <si>
    <t>Increase funding for the Virginia Housing Trust Fund</t>
  </si>
  <si>
    <t xml:space="preserve">Provides additional positions and funds to support the creation or preservation of affordable housing units across the Commonwealth through construction financing and grants_x000D_
</t>
  </si>
  <si>
    <t xml:space="preserve">Increase positions supported with federal funds </t>
  </si>
  <si>
    <t xml:space="preserve">Provides additional staff positions to administer the recently expanded Community Development Block Grant, HOME, National Housing Trust Fund, Emergency Solutions Grants, and Housing Opportunities for Persons With AIDS programs_x000D_
</t>
  </si>
  <si>
    <t xml:space="preserve">Increase support for the State Building Codes Office </t>
  </si>
  <si>
    <t xml:space="preserve">Creates and funds additional staff positions to support the code development process and related technical services_x000D_
</t>
  </si>
  <si>
    <t>Increase support for the Virginia Community Development Financial Institutions Fund</t>
  </si>
  <si>
    <t xml:space="preserve">Provides additional funding for deposit to the Virginia Community Development Financial Institutions Fund_x000D_
</t>
  </si>
  <si>
    <t>Provide additional positions to comply with federal requirements for the Weatherization Assistance Program</t>
  </si>
  <si>
    <t xml:space="preserve">Provides additional staff positions to implement the federally funded weatherization program _x000D_
</t>
  </si>
  <si>
    <t>Provide restricted position authorization for American Rescue Plan Act (ARPA) programs</t>
  </si>
  <si>
    <t xml:space="preserve">Provides additional staff positions to implement program activities related to ARPA authorizations. The positions are restricted and will end when the federal funding expires._x000D_
</t>
  </si>
  <si>
    <t>Support an infrastructure project at the Virginia International Raceway</t>
  </si>
  <si>
    <t xml:space="preserve">Provides funding to construct a water line from Danville to the Raceway in Halifax leveraging both state and private funds_x000D_
</t>
  </si>
  <si>
    <t>Support the Southeast Crescent Regional Commission</t>
  </si>
  <si>
    <t xml:space="preserve">Provides funding and one position to support Virginia's participation in the federal Southeast Crescent Regional Commission_x000D_
</t>
  </si>
  <si>
    <t>2023 Special Session I Amendments: Authorization to Use Federal Broadband Funding</t>
  </si>
  <si>
    <t>This amendment ensures the Department of Housing and Community Development may deploy federal resources it receives from the Broadband Equity, Access, and Deployment (BEAD) Program, and authorizes a position to assist DHCD in deploying these funds. BEAD funding will target extending broadband service to unserved and underserved areas through infrastructure projects and line extension programs.)</t>
  </si>
  <si>
    <t>2023 Special Session I Amendments: Community Development Financial Institutions Fund</t>
  </si>
  <si>
    <t>This amendment provides $1.5 million and one position in fiscal year 2024 from the general fund to recapitalize the Community Development Financial Institutions Fund to invest in small businesses and housing projects.</t>
  </si>
  <si>
    <t>2023 Special Session I Amendments: Flood Relief for Buchanan and Tazewell ($18.0 mil. NGF)</t>
  </si>
  <si>
    <t>This amendment provides $18.0 million in nongeneral fund relief for the victims of flooding in Tazewell and Buchanan counties in July 2022. It also requires DHCD to report on the outcomes of flood relief programs for the Hurley and Whitewood floods.</t>
  </si>
  <si>
    <t>2023 Special Session I Amendments: General Fund Balance Reversion</t>
  </si>
  <si>
    <t>This amendment directs a general fund balance reversion from the Enterprise Zone Program.</t>
  </si>
  <si>
    <t>2023 Special Session I Amendments: Statewide Housing Needs Assessment</t>
  </si>
  <si>
    <t>This amendment provides $200,000 from the general fund in the second year for additional support to the Department of Housing and Community Development to assist in the department's delivery and support of housing studies.</t>
  </si>
  <si>
    <t>2023 Special Session I Amendments: Workforce, Innovation, Skills Hub (WISH)</t>
  </si>
  <si>
    <t>This amendment provides $400,000 from the general fund in fiscal year 2024 to support a workforce development model in Fairfax County.</t>
  </si>
  <si>
    <t>Biotechnology, Life Sciences, and Pharmaceutical Manufacturing Cluster</t>
  </si>
  <si>
    <t>This amendment provides $66.7 million over the biennium to support Virginia's biotechnology, life sciences, and pharmaceutical manufacturing industry cluster.</t>
  </si>
  <si>
    <t>Enterprise Zone Funding</t>
  </si>
  <si>
    <t>This amendment retains an increase of $1.5 million in each year for the Enterprise Zone Grant Program.</t>
  </si>
  <si>
    <t>Federal Funding in Coal Communities</t>
  </si>
  <si>
    <t>This amendment provides additional support for the Lenowisco Planning District Commission and the Cumberland Plateau Planning District Commission to maximize federal programs and funding targeted to coal communities. It also establishes an Inter-Agency Task Force to make recommendations to the General Assembly on economic development opportunities in Southwest Virginia.</t>
  </si>
  <si>
    <t>GO Virginia Authorization</t>
  </si>
  <si>
    <t>This amendment authorizes the GO Virginia Board to rescind unused regional per capita allocations in excess of a regional council's average annual per capita distribution and repurpose unused funds for competitive grant awards.</t>
  </si>
  <si>
    <t>GO Virginia Reporting Language</t>
  </si>
  <si>
    <t>This amendment adds further detail to the reporting language included in the budget for the GO Virginia program.</t>
  </si>
  <si>
    <t>GO Virginia Talent Pathways Planning</t>
  </si>
  <si>
    <t>This amendment continues the talent pathways planning grant program established by a companion amendment to House Bill 29.</t>
  </si>
  <si>
    <t>Homelessness Assistance for Young Adults</t>
  </si>
  <si>
    <t>This amendment provides $564,000 in each fiscal year from the general fund for the Department of Housing and Community Development to implement the provisions of House Bill 349 of the 2022 General Assembly in collaboration with the Department of Social Services.</t>
  </si>
  <si>
    <t>Hurley Flood Relief</t>
  </si>
  <si>
    <t>This amendment continues a program to provide flood relief to the residents and business owners of Hurley, Virginia established in House Bill 29.</t>
  </si>
  <si>
    <t>Level Fund CDFI Program</t>
  </si>
  <si>
    <t>This amendment removes an additional appropriation of $5.0 million from the general fund and three FTE for the Community Development Financial Institutions Fund. It also ensures the Department of Housing and Community Development can manage the current program's grant awards with temporary staff hires.</t>
  </si>
  <si>
    <t>Model Lease for Manufactured Home Lots</t>
  </si>
  <si>
    <t>This amendment directs the Department of Housing and Community Development to develop a model lot lease for use in manufactured home parks by residents renting lots from park owners.</t>
  </si>
  <si>
    <t>Remove Administrative Funding for Southeast Crescent Regional Commission</t>
  </si>
  <si>
    <t>This amendment removes funding and one FTE for the Department of Housing and Community Development to manage Virginia's participation in the federal Southeast Crescent Regional Commission. A companion amendment to House Bill 30 in Executive Offices removes the fees for Virginia's participation in this newly formed federal Commission.</t>
  </si>
  <si>
    <t>Remove One-time Funding for Virginia Main Street Program</t>
  </si>
  <si>
    <t>This amendment removes $1.5 million in each year for the Virginia Main Street program. The 2021 General Assembly provided $1.5 million in one-time funding in fiscal year 2022 as a part of a pandemic response package for small business assistance. This one-time funding was carried forward in House Bill 30, as introduced.</t>
  </si>
  <si>
    <t>State Building Codes Administration Funding</t>
  </si>
  <si>
    <t>This amendment retains an increase for the Virginia State Building Code Office of $200,000 in each fiscal year to support two additional positions and operations.</t>
  </si>
  <si>
    <t>Technical: Homeless Program Report</t>
  </si>
  <si>
    <t>This amendment cleans-up reporting language in the budget requiring the Department of Housing and Community Development to submit an annual report on the state's homelessness prevention programs to the Chairs of the House Appropriations Committee, Senate Finance and Appropriations Committee, and Director of the Department of Planning and Budget.</t>
  </si>
  <si>
    <t>Technical: Legacy Report on Rural Initiatives</t>
  </si>
  <si>
    <t>This amendment removes outdated reporting language for the Virginia Rural Center.</t>
  </si>
  <si>
    <t>Technical: VATI Transparency Language</t>
  </si>
  <si>
    <t>This amendment continues accountability and transparency language for the Virginia Telecommunications Initiative included in Chapter 1 of the 2021 Acts of Assembly, Special Session II.</t>
  </si>
  <si>
    <t>VATI Eligibility - Municipal Broadband Authorities</t>
  </si>
  <si>
    <t>This amendment would continue the program authorizing municipal broadband authorities to be eligible to receive VATI funds without the need for a private sector partner.</t>
  </si>
  <si>
    <t>VHTF Affordable Manufactured Housing</t>
  </si>
  <si>
    <t>This budget amendment requires the Department of Housing and Community Development to review the feasibility of using resources in the Virginia Housing Trust Fund to develop manufactured home parks as a source of affordable housing for Virginians.</t>
  </si>
  <si>
    <t>Virginia Housing Stability Fund</t>
  </si>
  <si>
    <t>This amendment establishes a stakeholder workgroup to develop model guidelines for a program to provide long-term rental assistance to low-income, very low-income, and extremely low-income renters to enable them to afford housing costing 30% of their income.</t>
  </si>
  <si>
    <t>Virginia Housing Trust Fund</t>
  </si>
  <si>
    <t>This amendment provides $75.0 million in each year from the general fund for the Virginia Housing Trust Fund.</t>
  </si>
  <si>
    <t>Virginia International Raceway</t>
  </si>
  <si>
    <t>This amendment transfers funding to the second year for Halifax County to construct a water line from City of Danville to the Virginia International Raceway.</t>
  </si>
  <si>
    <t>409</t>
  </si>
  <si>
    <t>Department of Energy</t>
  </si>
  <si>
    <t>409: Department of Energy</t>
  </si>
  <si>
    <t>Remove funding for study of gold and hard rock mineral mining</t>
  </si>
  <si>
    <t xml:space="preserve">Removes one-time general fund support for the department to study the health and environmental impacts of mining gold, pursuant to Chapter 423, 2021 Acts of Assembly, Special Session I. _x000D_
</t>
  </si>
  <si>
    <t>Continue funding for ongoing gold mining study</t>
  </si>
  <si>
    <t xml:space="preserve">Restores one-time funding removed as a base adjustment for the continuation of a study that began in the previous biennium_x000D_
</t>
  </si>
  <si>
    <t>Establish geologist positions</t>
  </si>
  <si>
    <t xml:space="preserve">Provides funding and staff positions to support new and ongoing geologic mapping projects, which will allow the agency to maximize the amount of federal matching funds for which it is eligible_x000D_
</t>
  </si>
  <si>
    <t>Fund the Low-to-Moderate Income Solar Loan Rebate and Rebate Pilot Program</t>
  </si>
  <si>
    <t xml:space="preserve">Provides one-time funding to capitalize the Low-to-Moderate Income Solar Loan and Rebate Fund established in § 45.2-1917, Code of Virginia_x000D_
</t>
  </si>
  <si>
    <t>2023 Special Session I Amendments: Virginia Power Innovation Fund</t>
  </si>
  <si>
    <t>Provides $4.0 million in fiscal year 2024 for research and development of innovative energy technologies.</t>
  </si>
  <si>
    <t>Remove Funding for Solar Loan and Rebate Program</t>
  </si>
  <si>
    <t>This amendment eliminates proposed funding to launch a new Solar Loan and Rebate Program.</t>
  </si>
  <si>
    <t>Support Electricity Generation Byproducts Assessment</t>
  </si>
  <si>
    <t>This amendment provides $250,000 from the general fund in fiscal year 2023 for technical consulting support in assessing options for remediation of the byproducts of carbon-based electricity generation.</t>
  </si>
  <si>
    <t>350</t>
  </si>
  <si>
    <t>Department of Small Business and Supplier Diversity</t>
  </si>
  <si>
    <t>350: Department of Small Business and Supplier Diversity</t>
  </si>
  <si>
    <t xml:space="preserve">Automate disparity study implementation </t>
  </si>
  <si>
    <t xml:space="preserve">Provides ongoing funding for annual licensing for diversity management software_x000D_
</t>
  </si>
  <si>
    <t>Convene Workgroup to Develop Clear SWaM Program Outcomes (language only)</t>
  </si>
  <si>
    <t>This amendment directs the Department of Small Business and Supplier Diversity to work in collaboration with the Department of General Services and other stakeholders to reevaluate and suggest a more meaningful performance metric for Virginia's SWaM program. This budget amendment has been evaluated by the Minority Business Commission, and builds on findings from JLARC.</t>
  </si>
  <si>
    <t>Remove Funding for Contracting Software</t>
  </si>
  <si>
    <t>This amendment removes proposed funding of $300,000 in each year for the agency to purchase software to manage individual Small, Women, and Minority business (SWaM) goals for every state contract. The 2021 General Assembly provided $1.3 million to the agency to support a new office to manage SWaM goals on individual state contracts, and to source new SWaM vendors for state contracts.</t>
  </si>
  <si>
    <t>Remove Outdated Language on Small Business Jobs Grant Fund (language only)</t>
  </si>
  <si>
    <t>This amendment removes an outdated reference to the Virginia Small Business Jobs Grant Fund, which was eliminated from the Code during the 2020 General Assembly.</t>
  </si>
  <si>
    <t>Remove Outdated Transfer Authorization (language only)</t>
  </si>
  <si>
    <t>This amendment removes outdated transfer authorization language for the Virginia Small Business Financing Authority. The Virginia Small Business Growth Fund and Virginia Export Fund have been repealed, and interfund transfer language is no longer required for the one remaining fund, the Insurance or Guarantee Fund.</t>
  </si>
  <si>
    <t>Update Small Business Investment Grant Program Dates (language only)</t>
  </si>
  <si>
    <t>This amendment updates the investment period for the Small Business Investment Grant Fund, which allows the Department of Small Business and Supplier Diversity to use the funds appropriated for the program.</t>
  </si>
  <si>
    <t>360</t>
  </si>
  <si>
    <t>Fort Monroe Authority</t>
  </si>
  <si>
    <t>360: Fort Monroe Authority</t>
  </si>
  <si>
    <t>Supplement funding for memorial site improvements</t>
  </si>
  <si>
    <t xml:space="preserve">Provides general fund appropriation to complete construction of a permanent monument to commemorate the 400-year anniversary of the First Landing of Africans at Point Comfort in Fort Monroe._x000D_
</t>
  </si>
  <si>
    <t>Clean up Outdated FMA Language (language only)</t>
  </si>
  <si>
    <t>This amendment removes outdated language related to PILOT payments to the City of Hampton by the Fort Monroe Authority. This issue has since been resolved and the language is no longer necessary.</t>
  </si>
  <si>
    <t>Provide Funding for the Fort Monroe Authority Facilities Maintenance Department</t>
  </si>
  <si>
    <t>This amendment provides $847,102 from the general fund over the biennium for the Fort Monroe Authority to establish a facilities maintenance department. This funding is tied to HB1206.</t>
  </si>
  <si>
    <t>310</t>
  </si>
  <si>
    <t>Virginia Economic Development Partnership</t>
  </si>
  <si>
    <t>310: Virginia Economic Development Partnership</t>
  </si>
  <si>
    <t xml:space="preserve">Fully fund the Virginia Talent Accelerator Program  </t>
  </si>
  <si>
    <t xml:space="preserve">Expands the custom workforce program's capacity to align with the demand for service-based workforce incentives and brings funding more in line with peer states_x000D_
</t>
  </si>
  <si>
    <t>Fund initiatives outlined in the Virginia International Trade Plan</t>
  </si>
  <si>
    <t xml:space="preserve">Supports implementation of multiple programs aimed at increasing international trade, including supply chain optimization, market research, education, and cybersecurity_x000D_
</t>
  </si>
  <si>
    <t>Remove funding to support the Virginia Talent Accelerator Program</t>
  </si>
  <si>
    <t xml:space="preserve">Reduces funding to support a specific project under the Virginia Talent Accelerator Program that has been delayed._x000D_
</t>
  </si>
  <si>
    <t>2023 Special Session I Amendments: Sites Administration</t>
  </si>
  <si>
    <t>This amendment clarifies that current administrative resources at the Virginia Economic Development Partnership Authority may be used to administer the Virginia Business Ready Sites Acquisition Fund and Program.</t>
  </si>
  <si>
    <t>2023 Special Session I Amendments: Virginia Office of Labor Market Alignment</t>
  </si>
  <si>
    <t>This amendment provides an additional $233,600 in fiscal year 2024 for the work of the Virginia Office of Labor Market Alignment.</t>
  </si>
  <si>
    <t>Adjust Talent Accelerator Funding</t>
  </si>
  <si>
    <t>This amendment provides an additional $1.6 million in each year from the general fund for the Virginia Talent Accelerator Program over the its fiscal year 2022 base.</t>
  </si>
  <si>
    <t>Develop Offshore Wind Industry Supply Chain</t>
  </si>
  <si>
    <t>This amendment provides $2.5 million from the general fund in the second year for the Virginia Economic Development Partnership Authority to build a grant program to help businesses transition to the offshore wind industry by investing in equipment.</t>
  </si>
  <si>
    <t>Increase administrative funding (Executive Amendment)</t>
  </si>
  <si>
    <t>This amendment provides additional funds to support new and expanding programs.</t>
  </si>
  <si>
    <t>Inland Port Feasibility Assessment</t>
  </si>
  <si>
    <t>This amendment provides $200,000 from the general fund in fiscal year 2023 for the Virginia Economic Development Partnership Authority to assess the feasibility of creating an inland port located in Region 2000, the Mount Rogers Planning District Commission, or the City of Bristol.</t>
  </si>
  <si>
    <t>MEI Project for Blue Star Manufacturing</t>
  </si>
  <si>
    <t>This amendment provides $1.3 million over the biennium from the general fund for training services provided by the Virginia Economic Development Partnership Authority for the Blue Star Manufacturing economic development project in Wythe County. These services will support the recruitment and training of up to 2,464 new jobs through 2026.</t>
  </si>
  <si>
    <t>Natural Gas Pipeline Economic Impact Analysis</t>
  </si>
  <si>
    <t>This amendment provides $200,000 from the general fund in the first year for the Virginia Economic Development Partnership Authority to complete an economic impact study of a natural gas pipeline extension on the eastern shore.</t>
  </si>
  <si>
    <t>Offshore Wind/Maritime Talent Attraction Study</t>
  </si>
  <si>
    <t>This amendment directs the Virginia Economic Development Partnership Authority to undertake a study of strategies to attract skilled out-of-state talent to fill maritime jobs in Hampton Roads in support of the shipbuilding, ship repair, and offshore wind industries.</t>
  </si>
  <si>
    <t>VEDP Incentives Division and Internal Auditor</t>
  </si>
  <si>
    <t>This amendment establishes a budget for the Virginia Economic Development Partnership Authority's Incentive Division, and adds an additional $500,000 in each year to the division's fiscal year 2022 base budget of $658,969. This amendment provides $200,000 in each year to support a Code mandated internal audit function at the Authority.</t>
  </si>
  <si>
    <t>Virginia Business Ready Sites Program</t>
  </si>
  <si>
    <t>This amendment provides administrative funding for the Virginia Business Ready Sites program, which includes activities to attract business investment in economic development site locations in the Commonwealth.</t>
  </si>
  <si>
    <t>Virginia International Trade Plan Funding</t>
  </si>
  <si>
    <t>This amendment provides an additional $7.0 million over the biennium for the Virginia Economic Development Partnership Authority to implement the Virginia International Trade Plan.</t>
  </si>
  <si>
    <t>320</t>
  </si>
  <si>
    <t>Virginia Tourism Authority</t>
  </si>
  <si>
    <t>320: Virginia Tourism Authority</t>
  </si>
  <si>
    <t>Increase funding for the Spearhead Trails Initiative</t>
  </si>
  <si>
    <t xml:space="preserve">Provides additional funding for the Spearhead Trails Initiative_x000D_
</t>
  </si>
  <si>
    <t>Provide one-time funding to support Sail 250</t>
  </si>
  <si>
    <t xml:space="preserve">Provides funding to the City of Norfolk to support the marketing and educational programs leading up to the national Semiquincentennial in 2026_x000D_
</t>
  </si>
  <si>
    <t>2023 Special Session I Amendments: Historic Study of the Green Book in Virginia</t>
  </si>
  <si>
    <t>Provides $97,000 in fiscal year 2024 from the general fund for the Virginia Tourism Authority and Department of Historic Resources to conduct a historic study describing Green Book sites in Virginia. The information gathered will accelerate and simplify the listing of these properties on the Virginia Landmarks Register, making them eligible for potential sources of funding, highway markers, and increase public education about the Green Book and Black History in Virginia</t>
  </si>
  <si>
    <t>2023 Special Session I Amendments: Increase Visitors to the Carter Family Fold</t>
  </si>
  <si>
    <t>Provides $500,000 in fiscal year 2024 from the general fund for the Virginia Tourism Authority to develop a marketing campaign to increase visitation at the Carter Family Fold.</t>
  </si>
  <si>
    <t>Develop Online Reference to Virginia Green Book Sites (language only)</t>
  </si>
  <si>
    <t>This amendment directs the Virginia Tourism Authority to develop an educational website on sites in Virginia featured in the Green Book by Victor Hugo Green.</t>
  </si>
  <si>
    <t>Increase Funding for OpSail250</t>
  </si>
  <si>
    <t>This amendment provides an additional $2.0 million in fiscal year 2023 for OpSail250. State funding will be used for educational, historical, and research materials, funding for partnering host localities, and significant out of state event marketing related to this international sailing event.</t>
  </si>
  <si>
    <t>Provide Technical Assistance to the City of Danville (language only)</t>
  </si>
  <si>
    <t>This amendment directs the Virginia Tourism Authority to provide technical assistance to the City of Danville in anticipation of increased tourism to the City.</t>
  </si>
  <si>
    <t>Support the Danville Welcome Center (language only)</t>
  </si>
  <si>
    <t>This amendment provides an additional $100,000 in the second year for the Danville Welcome Center.</t>
  </si>
  <si>
    <t>Support the Virginia Sports Hall of Fame</t>
  </si>
  <si>
    <t>This amendment provides $125,000 from the general fund in the first year for the Virginia Sports Hall of Fame.</t>
  </si>
  <si>
    <t>Update Program Name (language only)</t>
  </si>
  <si>
    <t>This amendment removes an outdated name for an ongoing partnership between the Virginia Tourism Authority and Virginia Association of Broadcasters.</t>
  </si>
  <si>
    <t>309</t>
  </si>
  <si>
    <t>Virginia Innovation Partnership Authority</t>
  </si>
  <si>
    <t>309: Virginia Innovation Partnership Authority</t>
  </si>
  <si>
    <t>Remove funding for the Virginia Nuclear Energy Consortium Authority (VNECA) proposal</t>
  </si>
  <si>
    <t xml:space="preserve">Removes one-time funding for the Virginia Nuclear Energy Consortium Authority (VNECA) for the purpose of developing a proposal to create a nuclear research and innovation hub in Virginia._x000D_
</t>
  </si>
  <si>
    <t>Capitalize the Regional Innovation Fund</t>
  </si>
  <si>
    <t xml:space="preserve">Provides funding to support, stabilize, and maximize the impact of emerging regional ecosystems_x000D_
</t>
  </si>
  <si>
    <t xml:space="preserve">Remove language addressing one-time funding </t>
  </si>
  <si>
    <t xml:space="preserve">Updates budget language to remove one-time funding addressed in base budget adjustments_x000D_
</t>
  </si>
  <si>
    <t>CCAM Outstanding Obligations</t>
  </si>
  <si>
    <t>This amendment provides $5.4 million from the general fund in the first year from the general fund in one-time support for the Commonwealth Center for Advanced Manufacturing to pay its outstanding obligations.</t>
  </si>
  <si>
    <t>Commonwealth Center for Advanced Manufacturing Federal Projects Language</t>
  </si>
  <si>
    <t>This amendment provides the Commonwealth Center for Advanced Manufacturing (CCAM) with the flexibility to jointly refine and develop concepts CCAM and higher education institutions can leverage toward federal funding campaigns, after initial collaborations.</t>
  </si>
  <si>
    <t>Regional Innovation Fund</t>
  </si>
  <si>
    <t>This amendment provides an additional $2.0 million from the general fund over the biennium for the Regional Innovation Fund.</t>
  </si>
  <si>
    <t>Regional Operations</t>
  </si>
  <si>
    <t>This amendment provides the Virginia Innovation Partnership Authority with the flexibility to use existing revenues to operate multiple hybrid open-work spaces across Virginia, including Northern Virginia, Hampton Roads, and the Roanoke Valley.</t>
  </si>
  <si>
    <t>Technical: Change GAP Fund to New Name</t>
  </si>
  <si>
    <t>This amendment updates budget language to reflect the new name of the Commonwealth Growth Accelerator Program.</t>
  </si>
  <si>
    <t>Technical: Salary Reporting Requirements</t>
  </si>
  <si>
    <t>This amendment re-adds language inadvertently removed during the 2020 Session requiring the Virginia Innovation Partnership Authority to include a detailed listing of the salaries and bonuses for all authority employees for the prior fiscal year as a part of its operating plan. This is a requirement for the Virginia Economic Development Partnership Authority and Virginia Tourism Authority.</t>
  </si>
  <si>
    <t>Education</t>
  </si>
  <si>
    <t>185</t>
  </si>
  <si>
    <t>Secretary of Education</t>
  </si>
  <si>
    <t>185: Secretary of Education</t>
  </si>
  <si>
    <t>Sec Ed - Debt Collection Policies</t>
  </si>
  <si>
    <t>This amendment provides for an evaluation of student debt policies and practices at public institutions of higher education.</t>
  </si>
  <si>
    <t>201</t>
  </si>
  <si>
    <t>Department of Education, Central Office Operations</t>
  </si>
  <si>
    <t>201: Department of Education, Central Office Operations</t>
  </si>
  <si>
    <t>Establish appropriation for revenues from child care licensing fees</t>
  </si>
  <si>
    <t xml:space="preserve">Establishes appropriation for revenues from child care licensing fees. Effective July 1, 2021, DOE assumed responsibility for child care licensing under the Child Care &amp; Development Block Grant._x000D_
</t>
  </si>
  <si>
    <t>Remove one-time funding for CTE Resource Center Database Replacement</t>
  </si>
  <si>
    <t xml:space="preserve">Removes one-time funding to replace the CTE curriculum data base and integrate the system into the state's learning management system. _x000D_
</t>
  </si>
  <si>
    <t>Remove one-time funding for IEP training module</t>
  </si>
  <si>
    <t xml:space="preserve">Removes one time funding to develop training modules for IEP team members._x000D_
</t>
  </si>
  <si>
    <t xml:space="preserve">Remove one-time funding for School Division monitoring plan </t>
  </si>
  <si>
    <t xml:space="preserve">Removes one-time funding to develop and implement a pilot program to more comprehensively supervise school division compliance with state standards. _x000D_
</t>
  </si>
  <si>
    <t>Remove one-time funding for Special Education Training Module</t>
  </si>
  <si>
    <t xml:space="preserve">Removes one-time funding to develop a training module for teachers seeking to renew their teaching license on special education and differentiated instruction._x000D_
</t>
  </si>
  <si>
    <t>Remove one-time funding for teacher licensure automation</t>
  </si>
  <si>
    <t xml:space="preserve">Removes one-time funding transferred from FY2021 to FY2022 in Chapter 552 to automate the teacher licensure system._x000D_
</t>
  </si>
  <si>
    <t>Align early childhood educator professional development with Unified Measurement and Improvement System</t>
  </si>
  <si>
    <t xml:space="preserve">Aligns budget language for early childhood educator professional development, provided by the University of Virginia's Center for Advanced Study of Teaching and Learning (CASTL), to the Unified Measurement and Improvement system, known as VQB5, established pursuant to § 22.1-289.05, Code of Virginia._x000D_
</t>
  </si>
  <si>
    <t>Allow continued participation in the Child Care Subsidy Program</t>
  </si>
  <si>
    <t xml:space="preserve">Prohibits the Department of Education from setting a limit on the duration of time that families may participate in the Child Care Subsidy Program, subject to available funds._x000D_
</t>
  </si>
  <si>
    <t>Authorize temporary expansion of allowances under the Child Care Subsidy Program</t>
  </si>
  <si>
    <t xml:space="preserve">Provides temporary authorization of expanded allowances under the Child Care Subsidy Program in an effort to increase participation in the program among families and child care providers. _x000D_
</t>
  </si>
  <si>
    <t>Continue Virginia Kindergarten Readiness Program pre-kindergarten expansion</t>
  </si>
  <si>
    <t xml:space="preserve">Provides additional support to fully implement the pre-kindergarten version of the Virginia Kindergarten Readiness Program (VKRP) for four-year-old children enrolled in publicly-funded pre-kindergarten programs, and to pilot the use and development of VKRP for three-year-old children enrolled in publicly-funded pre-kindergarten programs._x000D_
</t>
  </si>
  <si>
    <t xml:space="preserve">Expand classroom observations in support of the Unified Measurement and Improvement System </t>
  </si>
  <si>
    <t xml:space="preserve">Increases support for classroom observations in publicly-funded early childhood programs to verify accuracy and maintain reliability of the measurements required within Virginia’s Unified Measurement and Improvement System, known as VQB5, established pursuant to § 22.1-289.05, Code of Virginia._x000D_
</t>
  </si>
  <si>
    <t>Expand focus of teacher recruitment and retention positions</t>
  </si>
  <si>
    <t xml:space="preserve">Expands the focus of funding and positions previously provided for teacher recruitment and retention to support all critical shortage areas. _x000D_
</t>
  </si>
  <si>
    <t>Increase nongeneral fund appropriation for Child Care Development Fund</t>
  </si>
  <si>
    <t xml:space="preserve">Increases nongeneral fund appropriation to reflect the Department of Education's projected expenditures to administer the Child Care Development Fund based on an increase in administrative costs, projected increases in subsidy program participation, and higher per-child costs. _x000D_
</t>
  </si>
  <si>
    <t>Increase nongeneral fund appropriation supporting Virtual Virginia</t>
  </si>
  <si>
    <t xml:space="preserve">Increases the nongeneral fund appropriation supporting Virtual Virginia to align the appropriation with expected revenues and expenditures for fee-based programs._x000D_
</t>
  </si>
  <si>
    <t>Provide additional support for school divisions not meeting state accreditation and federal accountability standards</t>
  </si>
  <si>
    <t xml:space="preserve">Expands the Office of School Quality to establish a regional continuous improvement model of support for school divisions not meeting state accreditation standards and federal accountability standards._x000D_
</t>
  </si>
  <si>
    <t>Provide continued support for the statewide Learning Management System</t>
  </si>
  <si>
    <t xml:space="preserve">Provides ongoing state support for a statewide Learning Management System (LMS). The LMS provides a platform that allows teachers and learners throughout Virginia to have equitable access to various types of digital multimedia content, as well as virtual and blended learning opportunities via a single trusted platform. Federal relief funds support this cost in fiscal year 2023._x000D_
</t>
  </si>
  <si>
    <t>Provide continued support for through-year student growth assessments</t>
  </si>
  <si>
    <t xml:space="preserve">Provides ongoing state support to administer the through-year growth assessments for grades three through eight required by Chapter 443 and Chapter 444, 2021 Acts of Assembly, Special Session I. Federal relief funds support this cost in fiscal year 2023._x000D_
</t>
  </si>
  <si>
    <t>Provide sustainment funding for the Virginia School Survey of Climate and Working Conditions</t>
  </si>
  <si>
    <t xml:space="preserve">Supports two positions to provide sufficient planning, administration, and reporting for the Virginia School Survey of Climate and Working Conditions._x000D_
</t>
  </si>
  <si>
    <t xml:space="preserve">Remove one time COVID-19 relief funding </t>
  </si>
  <si>
    <t xml:space="preserve">Removes one-time COVID-19 relief funding from the agency's base appropriation._x000D_
</t>
  </si>
  <si>
    <t>Require child care cost estimation report</t>
  </si>
  <si>
    <t xml:space="preserve">Requires the Department of Education to develop a methodology to estimate the actual cost of providing high-quality early childhood care and education services in community-based settings and to report the results to the Governor and the Chairs of the House Appropriations and Senate Finance and Appropriations Committees by December 31, 2022._x000D_
</t>
  </si>
  <si>
    <t>Strengthen Child Care Development Fund reporting requirements</t>
  </si>
  <si>
    <t xml:space="preserve">Strengthens the annual Child Care Development Fund (CCDF) reporting requirements to provide increased public accountability, including the addition of a requirement related to maximizing federal funding, which was required in the annual report produced by the Department of Social Services. _x000D_
</t>
  </si>
  <si>
    <t>Strengthen support for early childhood education programs</t>
  </si>
  <si>
    <t xml:space="preserve">Provides two positions in the Department of Education's Division of Early Childhood Care and Education to support the expansion of state-funded pre-kindergarten programs, such as the Virginia Preschool Initiative and the Mixed Delivery Grant Program._x000D_
</t>
  </si>
  <si>
    <t>Study options for a STEM Governor's School on the Eastern Shore of Virginia</t>
  </si>
  <si>
    <t xml:space="preserve">Requires the Department of Education to study options for establishing a Science, Technology, Engineering, and Mathematics (STEM) Governor's School on the Eastern Shore of Virginia._x000D_
</t>
  </si>
  <si>
    <t>Support social emotional learning training and implementation resources for public schools</t>
  </si>
  <si>
    <t xml:space="preserve">Supports the creation of statewide training resources for local school divisions to implement a social emotional learning curriculum, as well as one position to lead social emotional learning efforts and to provide assistance to local school divisions._x000D_
</t>
  </si>
  <si>
    <t>Support teacher and student education on marijuana use</t>
  </si>
  <si>
    <t xml:space="preserve">Supports the development and provision of educational and professional development resources regarding marijuana use, pursuant to the provisions of Chapter 550, 2021 Acts of Assembly, Special Session I._x000D_
</t>
  </si>
  <si>
    <t>2023 Special Session I Amendments: Flexibility for Childcare Staffing Ratios</t>
  </si>
  <si>
    <t>Adds language authorizing the Superintendent of Public instruction to temporarily alter staff to child ratios in programs that participate in the CCSP.</t>
  </si>
  <si>
    <t>2023 Special Session I Amendments: Virginia Literacy Act - Expansion through Grade Eight</t>
  </si>
  <si>
    <t xml:space="preserve">Adds language directing the Department of Education to use $6.7 million of administratively appropriated federal ESSER funds in the second year for Virginia Literacy Act implementation. </t>
  </si>
  <si>
    <t>VDOE - Child Care Subsidy - Expanded Eligibility and Waitlists</t>
  </si>
  <si>
    <t>This amendment directs the Department of Education to maximize the use of federal Child Care Development Funds to eliminate the waitlist for child care subsidy assistance and to maintain the expanded family income eligibility requirements for child care subsidies for the 2022-2024 biennium. Currently, such expanded eligibility is scheduled to end May 31, 2022.</t>
  </si>
  <si>
    <t>VDOE - Children Who Are Deaf or Hard of Hearing - Resources for Parents and Educators</t>
  </si>
  <si>
    <t>This amendment provides $170,520 from the general fund the first year and $48,760 from the general fund the second year to support language development resources for families and educators working with children who are deaf or hard of hearing, as required by Chapters 238 and 240, 2022 Acts of Assembly.</t>
  </si>
  <si>
    <t>VDOE - Eliminate Two Additional Early Childhood FTEs</t>
  </si>
  <si>
    <t>This amendment removes $280,000 each year from the general fund that was proposed in the introduced budget to support two additional positions in the Office of Early Childhood.</t>
  </si>
  <si>
    <t>VDOE - Governor's School Statewide Study</t>
  </si>
  <si>
    <t>This amendment provides $200,000 the first year from the general fund to study options for expanding student access to Academic Year Governor's Schools.</t>
  </si>
  <si>
    <t>VDOE - Grades 1-3 School Readiness Assessment</t>
  </si>
  <si>
    <t>This amendment provides $650,000 the first year and $875,000 the second year from the general fund to support development of a pilot school readiness assessment for grades 1-3. The existing Virginia Kindergarten Readiness Assessment is currently designed only to be administered to preschoolers and kindergartners.</t>
  </si>
  <si>
    <t>VDOE - Increase Restraint and Seclusion Training Support</t>
  </si>
  <si>
    <t>This amendment provides $100,000 each year from the general fund to increase support for statewide training programs for school division staff to implement regulations related to the use of restraint and seclusion of students in public schools. This would increase total support for such training to $592,755 annually.</t>
  </si>
  <si>
    <t>VDOE - Marijuana and Substance Abuse Prevention Resources</t>
  </si>
  <si>
    <t>This amendment directs the Department of Education to collaborate with the Virginia Foundation for Healthy Youth to implement educational requirements related to the harms of marijuana and substance abuse as required by legislation passed in 2021. A companion amendment in Item 482 directs the Foundation to provide or develop the necessary educational resources.</t>
  </si>
  <si>
    <t>VDOE - Phase-In Office of School Quality</t>
  </si>
  <si>
    <t>This amendment provides $744,720 from the general fund the first year and $2.4 million from the general fund the second year to the Office of School Quality expansion and supports five positions the first year and 18 positions the second year, increasing the Office's total staff to 35 positions by the second year. The introduced budget proposed $3.3 million the first year and $6.6 million the second year from the general fund for this initiative.</t>
  </si>
  <si>
    <t>VDOE - School Building Data Collection</t>
  </si>
  <si>
    <t>This amendment provides $132,932 from the general fund each year for the Department of Education to collect data from school divisions on the maintenance reserve needs of every public school building in each local school division, as required by Chapter 650, 2022 Acts of Assembly.</t>
  </si>
  <si>
    <t>VDOE - School Construction Grant Administration</t>
  </si>
  <si>
    <t>This amendment provides $130,000 each year from the general fund and one FTE at the Department of Education to assist with administering school construction grant guidelines, funding, and reporting.</t>
  </si>
  <si>
    <t>VDOE - Social Emotional Learning</t>
  </si>
  <si>
    <t>This amendment removes $221,514 each year from the general fund and one position that was proposed in the introduced budget to support social emotional learning efforts.</t>
  </si>
  <si>
    <t>VDOE - State Funds Supporting Educator Training</t>
  </si>
  <si>
    <t xml:space="preserve">This amendment adds language allowing statewide non-profit organizations that are affiliated with established national professional associations to apply for state funds to support teacher training for educators. </t>
  </si>
  <si>
    <t>VDOE - Statewide Learning Management System - ARPA</t>
  </si>
  <si>
    <t>This amendment eliminates $5.1 million the second year in general fund support for the statewide Learning Management System. A companion amendment in Item 486 provides a like amount of funding from the American Rescue Plan Act for this initiative.</t>
  </si>
  <si>
    <t>VDOE - Student Growth System (ESSER)</t>
  </si>
  <si>
    <t>This amendment permits the Department of Education to use funds reserved by the agency from the Elementary and Secondary School Emergency Relief (ESSER) Fund for the establishment of a system to assess student growth with a focus on learning loss due to the COVID-19 pandemic. Each school division in the Commonwealth shall implement the system and make reports from the system available to educators to allow them to address learning for their students.</t>
  </si>
  <si>
    <t>VDOE - Through-Year Growth Assessments - ARPA</t>
  </si>
  <si>
    <t>This amendment eliminates $5.0 million the second year in general fund support for through-year growth assessments. A companion amendment in Item 486 provides a like amount of funding from the American Rescue Plan Act for these assessments.</t>
  </si>
  <si>
    <t>VDOE - Triennial Accrediation - COVID-19 Impact</t>
  </si>
  <si>
    <t>This amendment clarifies that the 'Accreditation Waived' status provided to schools in the 2019-20 and 2020-21 school years do not apply toward the three years of 'Accredited' status required for a school to become eligible for triennial accreditation.</t>
  </si>
  <si>
    <t>VDOE - Virginia Literacy Act Implementation</t>
  </si>
  <si>
    <t>This amendment provides $4.8 million the first year and $4.6 million the second year from the general fund to support implementation of the Virginia Literacy Act, and to prepare for the implementation of science-based literacy instruction beginning in fiscal year 2025. In addition, this amendment directs the University of Virginia's Center for Advanced Study of Teaching and Learning to create a technical support center to support implementation of the bill, and directs the Board of Education to initiate its textbook review process to assist school divisions to obtain materials required by the act.</t>
  </si>
  <si>
    <t>197</t>
  </si>
  <si>
    <t>Direct Aid to Public Education</t>
  </si>
  <si>
    <t>197: Direct Aid to Public Education</t>
  </si>
  <si>
    <t>Align eligibility requirements for Mixed Delivery preschool programs</t>
  </si>
  <si>
    <t xml:space="preserve">Aligns student eligibility for Mixed Delivery preschool programs to Virginia Preschool Initiative program eligibility. These language changes allow Mixed Delivery programs to seek a waiver to increase the use of local eligibility requirements where a local need is demonstrated and support expanded eligibility for children with disabilities or delays._x000D_
</t>
  </si>
  <si>
    <t>Build the K-8 STEM pipeline through support of STEM programs, including robotics and coding</t>
  </si>
  <si>
    <t xml:space="preserve">Provides funding to establish programs to increase exposure to computer science, robotics, and coding for students in kindergarten through eighth grade. _x000D_
</t>
  </si>
  <si>
    <t>Capture savings from College Laboratory School Grant</t>
  </si>
  <si>
    <t xml:space="preserve">Captures savings from a completed planning and pilot program for which state funding is no longer needed.  _x000D_
</t>
  </si>
  <si>
    <t>Clarify existing Path to Industry Certification appropriation</t>
  </si>
  <si>
    <t xml:space="preserve">Establishes budget language to identify the existing appropriation designated for the Path to Industry Certification program. _x000D_
</t>
  </si>
  <si>
    <t>Clarify language directing allocation of Alternative Education slots</t>
  </si>
  <si>
    <t xml:space="preserve">Clarifies that the Department of Education should prorate application requests for alternative education slots based on the total number of slots available. _x000D_
</t>
  </si>
  <si>
    <t>Discontinue support for unutilized incentive grants</t>
  </si>
  <si>
    <t xml:space="preserve">Discontinues support for the Teacher Improvement Funding Initiative based on the lack of school division participation since FY 2017._x000D_
</t>
  </si>
  <si>
    <t>Establish a grow-your-own licensed early childhood educator grant program</t>
  </si>
  <si>
    <t xml:space="preserve">Establishes a grant program for partnerships between school divisions and institutions of higher education to create a pipeline of well-prepared early childhood educators._x000D_
</t>
  </si>
  <si>
    <t>Establish one-time Community Schools Fund</t>
  </si>
  <si>
    <t xml:space="preserve">Establishes a competitive grant program for school divisions to implement community schools initiatives that provide a framework for integrated student supports, expanded and enriched learning time and opportunities, active family and community engagement, and collaborative leadership and practices._x000D_
</t>
  </si>
  <si>
    <t>Expand access to Virginia Preschool Initiative for children with diagnosed disabilities</t>
  </si>
  <si>
    <t xml:space="preserve">Expands eligibility criteria for the Virginia Preschool Initiative to include all children with disabilities or delays who are eligible for special education services. _x000D_
</t>
  </si>
  <si>
    <t>Expand access to Virginia Preschool Initiative for three-year-old children</t>
  </si>
  <si>
    <t xml:space="preserve">Provides additional support for localties to serve three-year-old children through the Virginia Preschool Initiative program on a competitive basis and subject to available appropriation. _x000D_
</t>
  </si>
  <si>
    <t>Expand Early Childhood Educator Incentive grant program</t>
  </si>
  <si>
    <t xml:space="preserve">Provides additional funding for the Early Childhood Educator Incentive program to increase the number of recipients and the individual award amounts._x000D_
</t>
  </si>
  <si>
    <t>Expand the Early Reading Intervention program to support services in grades K-5</t>
  </si>
  <si>
    <t xml:space="preserve">Expands the Early Reading Intervention program to support additional instruction for students in grades four and five. Currently, this program supports services for students in grades kindergarten through three. _x000D_
</t>
  </si>
  <si>
    <t xml:space="preserve">Expand the Mixed Delivery grant program </t>
  </si>
  <si>
    <t xml:space="preserve">Increases state support for the Virginia Early Childhood Foundation Mixed Delivery pre-kindergarten program to serve additional at-risk three- and four-year-old children, and to establish a pilot for up to 200 infant and toddler slots each year. _x000D_
</t>
  </si>
  <si>
    <t>Expand Virginia Preschool Initiative eligibility for five-year-old children</t>
  </si>
  <si>
    <t xml:space="preserve">Authorizes placement of five-year-old children in Virginia Preschool Initiative classrooms for children who did not have access to a sufficient preschool experience, with final placement based on family and program leader input. _x000D_
</t>
  </si>
  <si>
    <t xml:space="preserve">Freeze flexible funding supplement at Chapter 1 amount </t>
  </si>
  <si>
    <t xml:space="preserve">Adds language clarifying that flexible per pupil amounts should be based on membership projections assumed in Chapter 1, 2023 Acts of Assembly, Special Session I and not updated based on updated enrollment projections. _x000D_
</t>
  </si>
  <si>
    <t>Fund school construction and modernization</t>
  </si>
  <si>
    <t xml:space="preserve">Provides one-time grants to local school divisions for nonrecurring costs including school construction, additions, infrastructure, site acquisition, renovations, technology and other expenditures related to modernizing classroom equipment, school safety equipment or school safety renovations, and debt service payments on school projects completed during the last ten years._x000D_
</t>
  </si>
  <si>
    <t>Hold school divisions harmless for elimination of the tax on sales of food for human consumption</t>
  </si>
  <si>
    <t xml:space="preserve">Provides one-time hold harmless payments representing the projected net decrease in state payments to local school divisions from eliminating the tax on sales of food purchased for human consumption, after adjusting for the increase to the state’s share of Basic Aid resulting from decreased sales tax revenues. These payments are in lieu of the required increase in a locality’s share of Basic Aid that would result from the decreased sales tax revenues._x000D_
</t>
  </si>
  <si>
    <t>Hold school divisions harmless for rebenchmarking data affected by COVID-19</t>
  </si>
  <si>
    <t xml:space="preserve">Provides hold harmless funding to local school divisions to support the state's share of Standards of Quality Basic Aid and Special Education payments to school divisions in the 2022-2024 biennium. These payments are in response to unanticipated reductions in the base year rebenchmarking data for special education, pupil transportation, and non-personal support costs, which was affected by the mandatory school closings and virtual school settings that resulted from the COVID-19 pandemic. _x000D_
</t>
  </si>
  <si>
    <t>Increase diversity in the computer science teaching workforce</t>
  </si>
  <si>
    <t xml:space="preserve">Provides funding to support programs that will increase the number of qualified minority computer science teachers and to support resources for microcredentials, professional development, dual major certification pathways, and Praxis support._x000D_
</t>
  </si>
  <si>
    <t>Increase federal appropriation</t>
  </si>
  <si>
    <t xml:space="preserve">Increases the federal trust appropriation to reflect anticipated revenues and expenditures for federal programs._x000D_
</t>
  </si>
  <si>
    <t>Increase salaries for funded Standards of Quality instructional and support positions</t>
  </si>
  <si>
    <t xml:space="preserve">Provides the state share of a 5.0 percent salary increase effective July 1, 2022, and the state share of an additional 5.0 percent salary increase effective July 1, 2023, for funded Standards of Quality instructional and support positions. The total state support for these compensation supplements is $248.9 million in FY 2023 and $512.8 million in FY 2024. A portion of the incremental state cost is included in the retirement and other post-employment benefits revision and the cost of competing adjustment for Accomack and Northampton._x000D_
</t>
  </si>
  <si>
    <t>Increase school construction loans from the Literary Fund</t>
  </si>
  <si>
    <t xml:space="preserve">Implements recommendations of the Department of Education and the Department of the Treasury to make Literary Fund construction loans more competitive and attractive to school divisions as a viable source for funding school construction projects. Authorizes the Board of Education to offer up to $200.0 million in FY 2023 and up to $200.0 million in FY 2024 from the Literary Fund in school construction loans or interest rate subsidy grants, subject to the availability of funds._x000D_
</t>
  </si>
  <si>
    <t>Increase support for Advancing Computer Science Education grants</t>
  </si>
  <si>
    <t xml:space="preserve">Increases funding for the Advancing Computer Science Education grants to support actual demand. _x000D_
</t>
  </si>
  <si>
    <t>Increase support for Blue Ridge PBS</t>
  </si>
  <si>
    <t xml:space="preserve">Provides additional support to Blue Ridge PBS to increase educational outreach programming. _x000D_
</t>
  </si>
  <si>
    <t>Increase support for Communities in Schools</t>
  </si>
  <si>
    <t xml:space="preserve">Provides additional support for Communities in Schools to allow for immediate expansion of integrated student supports to at least 10 additional Title I schools serving approximately 9,000 more students in Hampton Roads, Northern Virginia, the Richmond region, Petersburg, and Southwest Virginia._x000D_
</t>
  </si>
  <si>
    <t>Increase support for educationally at-risk students</t>
  </si>
  <si>
    <t xml:space="preserve">Provides additional support for educationally at-risk students by increasing the At-Risk Add-On program maximum add-on percentages from 26.0 percent to 49.5 percent in FY 2023 and from 26.0 percent to 36.0 percent in FY 2024. Funding is provided as a percentage add-on to Basic Aid to support the additional costs of educating at-risk students._x000D_
</t>
  </si>
  <si>
    <t>Increase support for eMediaVA</t>
  </si>
  <si>
    <t xml:space="preserve">Provides additional funding to WHRO for eMediaVA to support additional resource development for statewide digital content development, online learning, and professional development. _x000D_
</t>
  </si>
  <si>
    <t>Increase support for mixed-delivery preschool community provider add-on grants</t>
  </si>
  <si>
    <t xml:space="preserve">Requires the Department of Education to make recommendations on mixed-delivery preschool community provider add-on grant amounts based on the Department's cost estimation model, and provides additional support for these grants in the second year._x000D_
</t>
  </si>
  <si>
    <t>Increase support for Power Scholars Academy - YMCA BELL</t>
  </si>
  <si>
    <t xml:space="preserve">Increases support for the Power Scholars Academy math and summer enrichment program for children attending Title I schools._x000D_
</t>
  </si>
  <si>
    <t xml:space="preserve">Increase support for Project Discovery </t>
  </si>
  <si>
    <t xml:space="preserve">Provides additional funding to support Project Discovery's Skyline Community Action Program serving Madision and Orange counties. _x000D_
</t>
  </si>
  <si>
    <t>Increase support for the state-operated program at the Children's Hospital of Richmond</t>
  </si>
  <si>
    <t xml:space="preserve">Increases funding for the state-operated educational program at the Children's Hospital of Richmond at VCU to account for expanded capacity beginning fall 2022. _x000D_
</t>
  </si>
  <si>
    <t>Increase support for the Teacher Residency Program</t>
  </si>
  <si>
    <t xml:space="preserve">Provides additional funding for Virginia Commonwealth University, in collaboration with the Richmond Teacher Residency Program, to pilot a program to support 20 special education residents and 20 elementary school residents._x000D_
</t>
  </si>
  <si>
    <t xml:space="preserve">Increase support for Wolf Trap STEM program </t>
  </si>
  <si>
    <t xml:space="preserve">Provides additional support to the Wolf Trap Foundation for the Performing Arts to administer STEM Arts and early literacy programs for preschool, kindergarten, and first grade students in currently served divisions and to establsh new services in unserved divisions._x000D_
</t>
  </si>
  <si>
    <t>Provide additional general fund support for school employee retirement</t>
  </si>
  <si>
    <t xml:space="preserve">Increases general fund support for school employee retirement and reduces Literary Fund support for this purpose by the same amount. The Literary Fund savings allows the Board of Education to offer up to $200.0 million in FY 2023 and up to $200.0 million in FY 2024 from the Literary Fund for school construction loans or interest rate subsidy grants, subject to the availability of funds._x000D_
</t>
  </si>
  <si>
    <t>Provide Cost of Competing Adjustment support to Accomack and Northampton counties</t>
  </si>
  <si>
    <t xml:space="preserve">Provides additional funding to adjust Standards of Quality salary costs for instructional and support positions in Accomack County and Northampton County school divisions to account for Maryland labor costs. _x000D_
</t>
  </si>
  <si>
    <t xml:space="preserve">Provide funding for Project Ready </t>
  </si>
  <si>
    <t xml:space="preserve">Provides funding to the Urban League of Hampton Roads to support the Project Ready-Career Beginnings program to increase high school retention and college access. _x000D_
</t>
  </si>
  <si>
    <t>Provide funding for Youth Entrepreneurship Pilot Program</t>
  </si>
  <si>
    <t xml:space="preserve">Provides funding to establish a Small Buisness Assistance and Youth Entrepreneurship Pilot Program with Portsmouth Public Schools' Minority Business Enterprise Advisory Comittee in collaboration with other community partners._x000D_
</t>
  </si>
  <si>
    <t>Provide prorated state support for Virginia Preschool Initiative late enrollment</t>
  </si>
  <si>
    <t xml:space="preserve">Authorizes prorated state support for Virginia Preschool Initiative slots filled between October 1 and December 31 each year based on the portion of the school year each child is served. _x000D_
</t>
  </si>
  <si>
    <t xml:space="preserve">Rebenchmark the cost of Direct Aid to Public Education </t>
  </si>
  <si>
    <t xml:space="preserve">Updates the state cost of Direct Aid to Public Education for the 2022-2024 biennium to reflect changes in enrollment, funded instructional salaries, school instructional and support expenditures, and other technical factors. These adjustments address the cost of continuing the current Direct Aid programs with the required data revisions and do not reflect changes in policy. Compared to the rebenchmarking cost presented to the Board of Education in October 2021, this amount reflects an additional update for the consolidation of Alleghany County and the City of Covington school divisions._x000D_
</t>
  </si>
  <si>
    <t>Rebenchmark the Virginia Preschool Initiative per pupil amount</t>
  </si>
  <si>
    <t xml:space="preserve">Applies Virginia Preschool Initiative per pupil amounts based on the rebenchmarking methodology determined by the Department of Education pursuant to Item 145.C.14.i. of Chapter 552, 2021 Acts of Assembly, Special Session I. This methodology is similar to the current formula supporting public K-12 education in Virginia and includes a cost of competing adjustment, as applicable. _x000D_
</t>
  </si>
  <si>
    <t>Reduce sales tax to reflect elimination of the tax on sales of food for human consumption</t>
  </si>
  <si>
    <t xml:space="preserve">Reflects the projected net decrease in state payments to local school divisions from eliminating the tax on sales of food purchased for human consumption, after adjusting for the increase to the state’s share of Basic Aid resulting from decreased sales tax revenues. A separate action provides one-time hold harmless payments to local school divisions in lieu of the required increase in a locality's share of Basic Aid that would result from the decreased sales tax revenues._x000D_
</t>
  </si>
  <si>
    <t>Reflect the cost of a retirement and benefits revision attributed to other actions</t>
  </si>
  <si>
    <t xml:space="preserve">Reflects the state cost of a retirement and other post-employment benefits revision. This cost is attributed to other actions under Direct Aid to Public Education._x000D_
</t>
  </si>
  <si>
    <t>Reflect updated projections for driver's license revenues supporting Basic Aid</t>
  </si>
  <si>
    <t xml:space="preserve">Adjusts general and nongeneral fund support for Basic Aid based on updated projections for revenue from driver's license renewal fees. A portion of the fee for driver's licenses supports the cost of driver education programs in local school divisions._x000D_
</t>
  </si>
  <si>
    <t>Remove language authorizing Virginia Preschool Initiative start-up or expansion grants</t>
  </si>
  <si>
    <t xml:space="preserve">Removes language that authorized start-up or expansion grants from unobligated balances of the Virginia Preschool Initiative program budget due to lack of local participation. _x000D_
</t>
  </si>
  <si>
    <t>Remove one-time COVID-19 Relief Fund appropriation supporting Incentive Programs</t>
  </si>
  <si>
    <t xml:space="preserve">Removes the one-time COVID-19 Relief Fund nongeneral fund appropriation that supported Incentive Programs in the 2020-2022 biennium and increases general fund appropriation by the same amount._x000D_
</t>
  </si>
  <si>
    <t>Remove one-time Elementary and Secondary School Emergency Relief Fund appropriation</t>
  </si>
  <si>
    <t xml:space="preserve">Removes one-time Elementary and Secondary School Emergency Relief (ESSER) fund appropriaiton from the agency's base budget under Federal Education Assistance Programs._x000D_
</t>
  </si>
  <si>
    <t>Repurpose funding held in DOE's 2022-2024 Rebenchmarking calculations from the prior biennium</t>
  </si>
  <si>
    <t xml:space="preserve">Repurposes funding that was held in the Department of Education's 2022-2024 Rebenchmarking calculations from the prior biennium's No Loss payments. In the 2022-2024 biennium, these funds partially support $177.1 million in FY 2023 and $177.4 million in FY 2024 that is provided to hold school divisions harmless for Rebenchmarking data affected by the mandatory school closings and virtual school settings that resulted from the COVID-19 pandemic._x000D_
</t>
  </si>
  <si>
    <t>Support additional instructional positions for English language learners</t>
  </si>
  <si>
    <t xml:space="preserve">Supports additional instructional positions for English language learners under the English as a Second Language program based on 22 instructional positions per 1,000 students for whom English is a second language. Current funding is based on a staffing ratio of 20 positions per 1,000 students._x000D_
</t>
  </si>
  <si>
    <t xml:space="preserve">Support curriculum and learning asset development at Virginia Public Media </t>
  </si>
  <si>
    <t xml:space="preserve">Provides funding to Virginia Public Media to support curriculum and learning asset development._x000D_
</t>
  </si>
  <si>
    <t>Support increased enrollment and student success in Advanced Placement computer science courses</t>
  </si>
  <si>
    <t xml:space="preserve">Provides funding to establish programs to support increased enrollment and success in Advanced Placement computer science courses.  _x000D_
</t>
  </si>
  <si>
    <t>Support new state-operated program at the Children’s Hospital of the King’s Daughters in Norfolk</t>
  </si>
  <si>
    <t xml:space="preserve">Provides support for the new state-operated educational program at the Children's Hospital of the King's Daughters in Norfolk, VA, which will be operational in FY 2023. _x000D_
</t>
  </si>
  <si>
    <t>Support STEM education through the Virginia Air &amp; Space Center</t>
  </si>
  <si>
    <t xml:space="preserve">Increases funding provided to the Virginia Air &amp; Space Center in Hampton to support a STEM education engagement program and other educational programs. _x000D_
</t>
  </si>
  <si>
    <t>Transfer Advancing Computer Science Education grant appropriation to Direct Aid</t>
  </si>
  <si>
    <t xml:space="preserve">Transfers the appropriation supporting Advancing Computer Science Education grants from Central Appropriations to Direct Aid. _x000D_
</t>
  </si>
  <si>
    <t xml:space="preserve">Update Alleghany and Covington incentive payments </t>
  </si>
  <si>
    <t xml:space="preserve">Updates Alleghany County - Covington City School Division Consolidation Incentive payments per Item 145. B.42., Chapter 552, 2021 Acts of Assembly, Special Session I. _x000D_
</t>
  </si>
  <si>
    <t>Update Average Daily Membership projections</t>
  </si>
  <si>
    <t xml:space="preserve">Updates Average Daily Membership projections based on actual Fall Membership data submitted by local school divisions in fall 2023, which is lower than the enrollment assumed in Chapter 1, 2023 Acts of Assembly, Special Session I._x000D_
</t>
  </si>
  <si>
    <t xml:space="preserve">Update Categorical programs </t>
  </si>
  <si>
    <t xml:space="preserve">Adjusts funding for educational programs that are not included in the Standards of Quality. State or federal statutes or regulations mandate most categorical programs. These adjustments update the cost of continuing the current programs with the required data revisions._x000D_
</t>
  </si>
  <si>
    <t>Update Categorical programs</t>
  </si>
  <si>
    <t xml:space="preserve">Adjusts funding for certain educational programs that exceed the foundation of the Standards of Quality. State or federal statutes or regulations mandate most categorical programs. These adjustments update the cost of continuing the current programs with the required data revisions._x000D_
</t>
  </si>
  <si>
    <t>Update composite index of local ability-to-pay</t>
  </si>
  <si>
    <t xml:space="preserve">Updates accounts in Direct Aid for Public Education based on a biennial recalculation of the composite index, a measure of local ability-to-pay used to distribute funding to local school divisions._x000D_
</t>
  </si>
  <si>
    <t>Update distributions for school age population</t>
  </si>
  <si>
    <t xml:space="preserve">Updates distributions to local school divisions based on the latest yearly estimate of school age population from the Weldon Cooper Center for Public Service._x000D_
</t>
  </si>
  <si>
    <t>Update English as a Second Language enrollment projections</t>
  </si>
  <si>
    <t xml:space="preserve">Updates the cost of the English as a Second Language Standards of Quality program to reflect the number of students with limited English proficiency reported by local school divisions. _x000D_
</t>
  </si>
  <si>
    <t>Update enrollment data for English as a Second Language</t>
  </si>
  <si>
    <t xml:space="preserve">Updates the cost of the English as a Second Language Standards of Quality program to reflect the number of students with limited English proficiency reported by local school divisions._x000D_
</t>
  </si>
  <si>
    <t xml:space="preserve">Update Fall Membership in Direct Aid program formulas </t>
  </si>
  <si>
    <t xml:space="preserve">Updates the Fall Membership data used in certain Direct Aid to Public Education program funding formulas based on actual data submitted by school divisions in fall 2023._x000D_
</t>
  </si>
  <si>
    <t xml:space="preserve">Update Incentive programs </t>
  </si>
  <si>
    <t xml:space="preserve">Adjusts funding for certain educational programs that exceed the foundation of the Standards of Quality. These programs are designed to address educational needs of specific targeted student populations. Funding for these programs is primarily formula-driven and subject to changes in membership, participation rates, and test scores._x000D_
</t>
  </si>
  <si>
    <t>Update Incentive Programs</t>
  </si>
  <si>
    <t>Update Lottery proceeds for public education</t>
  </si>
  <si>
    <t xml:space="preserve">Adjusts funding to reflect an increase in the estimate of Lottery proceeds from $855.2 million to $944.7 million._x000D_
</t>
  </si>
  <si>
    <t xml:space="preserve">Adjusts funding to reflect an increase in the estimate of Lottery proceeds to support K-12 Public Education from $690.9 million in the base budget to $764.7 million in FY 2023 and $764.7 million in FY 2024._x000D_
</t>
  </si>
  <si>
    <t>Update Lottery supported programs</t>
  </si>
  <si>
    <t xml:space="preserve">Adjusts state support for Lottery-funded programs based on actual participation and updated projections._x000D_
</t>
  </si>
  <si>
    <t xml:space="preserve">Update Lottery supported programs </t>
  </si>
  <si>
    <t xml:space="preserve">Adjusts funding for Lottery-funded programs based on actual and updated projections for participation._x000D_
</t>
  </si>
  <si>
    <t xml:space="preserve">Update non-personal inflation factors </t>
  </si>
  <si>
    <t xml:space="preserve">Updates non-personal support cost inflation factors based on October 2021 data from the Department of Taxation. The Department of Education's 2022-2024 Rebenchmarking cost included an initial update to these factors based on May 2021 data._x000D_
</t>
  </si>
  <si>
    <t>Update non-professional retirement and health insurance credit rates</t>
  </si>
  <si>
    <t xml:space="preserve">Updates the non-professional retirement and health insurance credit for applicable local school division employees based on the Virginia Retirement System Board-certified November 2021 rates for political subdivisions. _x000D_
</t>
  </si>
  <si>
    <t>Update Remedial Summer School program participation</t>
  </si>
  <si>
    <t xml:space="preserve">Updates the cost of the Remedial Summer School Standards of Quality program to reflect actual data reported by local school divisions._x000D_
</t>
  </si>
  <si>
    <t>Update Remedial Summer School projections</t>
  </si>
  <si>
    <t xml:space="preserve">Updates the cost of the Remedial Summer School Standards of Quality program to reflect projected participation in the 2022-2024 biennium._x000D_
</t>
  </si>
  <si>
    <t xml:space="preserve">Update sales tax distribution for school age population </t>
  </si>
  <si>
    <t xml:space="preserve">Updates the sales tax distribution to local school divisions based on the latest yearly estimate of school age population from the Weldon Cooper Center for Public Service._x000D_
</t>
  </si>
  <si>
    <t>Update sales tax revenues for public education</t>
  </si>
  <si>
    <t xml:space="preserve">Updates funding provided to local school divisions based on the November 2021 sales tax forecast. _x000D_
</t>
  </si>
  <si>
    <t xml:space="preserve">Updates funding provided to local school divisions based on the December 2023 sales tax forecast._x000D_
</t>
  </si>
  <si>
    <t xml:space="preserve">Update student enrollment projections </t>
  </si>
  <si>
    <t xml:space="preserve">Updates the state cost for Direct Aid using enrollment projections based on the latest fall membership counts, which are lower than projected._x000D_
</t>
  </si>
  <si>
    <t>Update supplemental education programs</t>
  </si>
  <si>
    <t xml:space="preserve">Updates state support for National Board Certified Teacher bonuses based on the projected number of teachers eligible for this bonus in fiscal year 2024._x000D_
</t>
  </si>
  <si>
    <t xml:space="preserve">Updates state support for National Board Certified Teacher bonuses based on the projected number of teachers eligible for this bonus in the 2022-2024 biennium._x000D_
</t>
  </si>
  <si>
    <t>2023 Special Session I Amendments: Direct Aid: Support Positions, Flexible Per Pupil Funding, Two Percent Salary, Other Initiatives</t>
  </si>
  <si>
    <t>This amendment provides $559.2 million the second year from the general fund and $86.0 million the second year from the Lottery Proceeds Fund for several public education initiatives, including: (i) $152.3 million to increase the number of state-recognized and funded support positions from 21 positions per 1,000 ADM to 24 positions per 1,000 ADM, (ii) $418.3 million in flexible per pupil funding, (iii) $54.6 million for a two percent salary increase, effective January 1, 2024, for SOQ recognized instructional and support positions, (iv) $1.8 million in one-time support for Accomack and Northampton Counties to address unique staffing challenges, (v) $20.0 million for a one-time targeted school security equipment grant supplement, using $12.0 million from the general fund and $8.0 million from American Rescue Plan Act funds, (vi) support for projects in Falls Church and Chesapeake, YMCA Power Scholars, and Critical National Security Language grants. This amendment also recognizes $86.2 million in unanticipated fiscal year 2023 lottery proceeds, which offset general fund costs by a like amount. The amendment also revises teacher requirements for community-based providers that are recipients of Virginia Preschool Initiative (VPI) grants to align teacher licensure requirements for community-based providers under VPI and Mixed Delivery to increase the number of children served in high-quality preschool settings.</t>
  </si>
  <si>
    <t>Achievable Dream - Virginia Beach</t>
  </si>
  <si>
    <t>This amendment provides $500,000 each year from the general fund to support Achievable Dream Virginia Beach's efforts to prioritize college access for its seniors.</t>
  </si>
  <si>
    <t>Advancing Computer Science</t>
  </si>
  <si>
    <t>This amendment defers the second year allocation for the Advancing Computer Science grants.</t>
  </si>
  <si>
    <t>American Civil War Museum</t>
  </si>
  <si>
    <t>This amendment provides $500,000 from the general fund the first year to the American Civil War Museum to support the advancement of experiential learning opportunities for K-12 students, including high-quality, off-site learning experiences.</t>
  </si>
  <si>
    <t>Blue Ridge PBS</t>
  </si>
  <si>
    <t>This amendment defers the second year allocation to Blue Ridge PBS.</t>
  </si>
  <si>
    <t>Chesterfield Recovery High School</t>
  </si>
  <si>
    <t>This amendment provides $864,000 from the general fund the first year and $500,000 from the general fund the second year to Chesterfield Public Schools to assist with establishing a recovery high school, which will serve students who are in the early stages of recovery from substance use disorder or dependency.</t>
  </si>
  <si>
    <t>Computer Science AP Enrollment</t>
  </si>
  <si>
    <t>This amendment defers funding to support divisions with enrollment in AP computer science courses.</t>
  </si>
  <si>
    <t>Computer Science Teacher Recruitment</t>
  </si>
  <si>
    <t>This amendment defers $1.5 million each year for the establishment of programs to increase the number of computer science teachers.</t>
  </si>
  <si>
    <t>Denbigh Aviation Academy</t>
  </si>
  <si>
    <t>This amendment provides $275,000 the first year from the general fund to support the Denbigh Aviation Academy, an innovative STEM program in which 60% of students are on free and reduced lunch. This program provides students access to a nationally recognized STEM site with a focus on piloting, aircraft maintenance, engineering, computers, and electronics.</t>
  </si>
  <si>
    <t>Direct Aid - 5% Compensation Supplement</t>
  </si>
  <si>
    <t>This amendment provides that the 5% salary increase in the first year is effective on August 1, 2022 and reduces the compensation supplement funding to reflect this action. It additionally clarifies that local school divisions must use revenues derived from local sources to match the state share of funding for the compensation supplement.</t>
  </si>
  <si>
    <t>Direct Aid - Accelerated Sales Tax</t>
  </si>
  <si>
    <t>This amendment removes language related to accelerated sales tax payments. A companion amendment in Part 3 eliminates the collection of accelerated sales tax payments.</t>
  </si>
  <si>
    <t>Direct Aid - Adjust Lottery Proceeds Forecast</t>
  </si>
  <si>
    <t>This amendment increases the Lottery Proceeds forecast by $20.0 million to $784.7 million the first year, reflecting anticipated profits in fiscal year 2023. This amendment also reflects a general fund offset by a like amount.</t>
  </si>
  <si>
    <t>Direct Aid - ARPA Instructional and Support Positions Pandemic Bonus</t>
  </si>
  <si>
    <t>This amendment provides for the distribution of a $1,000 bonus per position from the federal State and Local Recovery Fund (SLRF) pursuant to the American Rescue Plan Act of 2021 (ARPA). The funds provided cover the full cost of the bonus for the funded SOQ instructional and support positions. Localities are not required to provide a local match for these funds and are encouraged to use additional available funds to provide pandemic bonuses to eligible school instructional and support positions.</t>
  </si>
  <si>
    <t>Direct Aid - At-Risk Add-On</t>
  </si>
  <si>
    <t>This amendment captures $123.2 million in general fund savings the first year by increasing the At-Risk Add-On maximum add-on percentages from 26.0% to 36.0% beginning in fiscal year 2023. The introduced budget proposed establishing the maximum add-on at 49.5% in fiscal year 2023 and 36.0% in fiscal year 2024.</t>
  </si>
  <si>
    <t>Direct Aid - College Partnership Laboratory Schools</t>
  </si>
  <si>
    <t>This amendment deposits $100.0 million the first year into the College Partnership Laboratory Schools (CPLS) Fund, and authorizes the Board of Education to award $5.0 million for planning grants to CPLS applicants, $20.0 million for startup grants to approved CPLS, and to distribute per pupil funds to approved CPLS. This amendment further requires the Board of Education to establish CPLS Fund guidelines before the release of funds, and reverts any unobligated funds at the end of the 2022-24 biennium to the general fund.</t>
  </si>
  <si>
    <t>Direct Aid - Eliminate Reading Recovery as Eligible Use of At-Risk Funds</t>
  </si>
  <si>
    <t>This amendment eliminates the Reading Recovery intervention program as a permissible use of At-Risk Add-On Funds to align with Chapter 61, 2022 Acts of Assembly.</t>
  </si>
  <si>
    <t>Direct Aid - English Learner Teachers</t>
  </si>
  <si>
    <t>This amendment maintains the current English learner (EL) teacher ratio of 20 such teachers per 1,000 identified EL students. The introduced budget proposed increasing the staffing standard to 22 EL teachers per 1,000 EL students, for an additional $10.3 million the first year and $11.7 million the second year from the general fund.</t>
  </si>
  <si>
    <t>Direct Aid - Full-time Principal in Every School</t>
  </si>
  <si>
    <t>This amendment provides $10.0 million the first year from the general fund and $10.2 million the second year from the general fund for the state share of one full-time school principal position for each elementary school. Current law provides that elementary schools with fewer than 300 students are provided a half-time principal position.</t>
  </si>
  <si>
    <t>Direct Aid - Increase Funding for Support Positions</t>
  </si>
  <si>
    <t>This amendment provides $109.4 million from the general fund the first year and $162.3 million from the general fund the second year to increase the number of funded support positions. Since fiscal year 2010, funded support positions have been calculated as a linear weighted average of support positions to funded SOQ instructional positions as reported by divisions. This would increase the funded ratio from 17.75 support positions per 1,000 students to funded SOQ instructional positions to 20 support positions per 1,000 ADM to funded SOQ instructional positions in the first year, and 21 support positions per 1,000 ADM to funded SOQ instructional positions in the second year. This increases state support for support positions and partially removes the funding cap placed on support positions beginning in fiscal year 2010.</t>
  </si>
  <si>
    <t>Direct Aid - Infrastructure and Operations Funds - Clarify Eligible Uses and Local Match Requirement</t>
  </si>
  <si>
    <t>This amendment provides clarification that the calculation of required local effort for Infrastructure and Operations Funds shall include local funds used for nonrecurring expenses; clarifies that these funds may be used to pay for debt service on projects that have been initiated but not yet completed; and requires unexpended funds to be deposited into a local capital school projects escrow fund.</t>
  </si>
  <si>
    <t>Direct Aid - Literary Fund Closing Cost Subsidy and Interest Subsidy</t>
  </si>
  <si>
    <t>This amendment removes the $25,000 Literary Fund loan closing cost grants. This amendment also provides that the Board of Education may issue $200 million each year in Literary Fund school construction loans. The introduced budget would have authorized $200 million annually in both school construction loans or subsidies.</t>
  </si>
  <si>
    <t>Direct Aid - Reading Specialists in Grades K-3</t>
  </si>
  <si>
    <t>This amendment provides $30.8 million the first year and $31.6 million the second year from the general fund to provide one reading specialist for every 550 students in kindergarten through third grade, and provides flexibility for school divisions to employ other instructional staff working toward obtaining the training and licensure requirements prescribed in House Bill 319 that will become effective in the 2024-2025 school year. This amendment also eliminates $31.5 million the first year and $31.6 million the second year that was included in the introduced budget to expand Early Reading Intervention from kindergarten through third grade to kindergarten through fifth grade. This amendment is net of both actions.</t>
  </si>
  <si>
    <t>Direct Aid - Regional Alternative Education</t>
  </si>
  <si>
    <t>This amendment directs the Department of Education, in the second year, to conduct a biennial application process to determine slot allocation of the regional alternative education program for the subsequent 2024-2026 biennium.</t>
  </si>
  <si>
    <t>Direct Aid - Remove Accomack and Northampton from COCA</t>
  </si>
  <si>
    <t>This amendment saves $3.7 million each year from the general fund by removing Accomack and Northampton counties from the full cost of competing adjustment as included in the introduced budget. A companion amendment provides supplemental support to Accomack and Northampton counties. Further, an amendment directs JLARC to evaluate and review the cost of competing adjustment in their forthcoming study of the Standards of Quality and funding.</t>
  </si>
  <si>
    <t>Direct Aid - Report Intended Uses of Federal ESSER Funds</t>
  </si>
  <si>
    <t>This amendment requires school divisions to report their intended uses of federal COVID-19 ESSER funds. Currently, information about the use of these funds is only collected at the time of reimbursement, and their is limited data available on how school divisions plan to spend their remaining ESSER funds.</t>
  </si>
  <si>
    <t>Direct Aid - School Construction Assistance Program</t>
  </si>
  <si>
    <t>This amendment provides $400.0 million the first year from the general fund and $50.0 million the first year from the Literary Fund to establish the School Construction Assistance Program, to provide competitive grants for school construction and modernization, based on demonstrated poor building conditions, commitment, and need. Grants would cover 10% to 30% of reasonable project costs, depending on a locality's local composite index and fiscal stress score.</t>
  </si>
  <si>
    <t>Direct Aid - School Construction Grant Program</t>
  </si>
  <si>
    <t>This amendment provides $400.0 million from the general fund for the School Construction Grant Program. Language allows local school divisions to use the School Construction Grants Program funds, as introduced, for debt service payments on school projects that have been completed or initiated during the last ten years, and clarifies that funds shall not be used for repair or replacement of parking lot or for facilities that are predominantly used for extracurricular athletic activities. Additionally, language clarifies that any unexpended funds shall be carried on the books of the locality in local escrow accounts pursuant to § 22.1-175.5.</t>
  </si>
  <si>
    <t>Direct Aid - SOQ Preliminary Forecast</t>
  </si>
  <si>
    <t>This amendment shifts the due date for the preliminary forecast of Standards of Quality costs from November 15 to November 1 each year.</t>
  </si>
  <si>
    <t>Direct Aid - Supplemental GF Payment in Lieu of One Percent Sales Tax on Food and Personal Hygiene Products</t>
  </si>
  <si>
    <t>This amendment provides $104.1 million from the general fund the first year and $257.2 million from the general fund the second for the equivalent distribution of the 1% sales tax revenue from food and essential personal hygiene products. These payments are distributed to localities based on the estimate of school age population consistent with sales tax. The funding for this amendment is fully contained within the introduced budget since the introduced budget contained a hold harmless payment for the loss in dedicated K-12 sales tax from exempting food after the Basic Aid offset and contained the entire distribution of sales tax from essential personal hygiene products. The reductions reflected in this amendment are related to rounding variances when distributing these payments based on school age population and then calculating the Basic Aid state and local shares of cost based on the local composite index.</t>
  </si>
  <si>
    <t>Direct Aid - Supplemental Support for Accomack and Northampton</t>
  </si>
  <si>
    <t>This amendment provides $1,750,000 from the Lottery Proceeds Fund the first year to provide one-time support to Accomack and Northampton school divisions for recruitment and retention efforts.</t>
  </si>
  <si>
    <t>Direct Aid - Update FY 2023 SOL Algebra Readiness (Technical)</t>
  </si>
  <si>
    <t>This technical amendment updates enrollment data in the Algebra Readiness Program for fiscal year 2023.</t>
  </si>
  <si>
    <t>Direct Aid - Update K-3 Class Size Reduction (Technical)</t>
  </si>
  <si>
    <t>This technical amendment updates per-pupil amounts for the K-3 Class Size Reduction program and corrects school-level data impacted by the consolidation of Alleghany County and Covington school divisions.</t>
  </si>
  <si>
    <t>Direct Aid - Update Sales Tax for SB 517 Exemption</t>
  </si>
  <si>
    <t>This amendment reflects the $1.4 million reduction of K-12 dedicated sales tax in fiscal year 2023 and $1.5 million in fiscal year 2024 from the exemption in Senate Bill 517. After the Basic Aid offset, this results in a reduction to divisions of $619,078 in fiscal year 2023 and $663,307 in fiscal year 2024.</t>
  </si>
  <si>
    <t>Direct Aid - Vocational Education Data (Technical)</t>
  </si>
  <si>
    <t>This amendment provides $6.7 million from the general fund the first year and $6.9 million from the general fund the second year to update data for the vocational education program based on end-of-year data from 2020-2021.</t>
  </si>
  <si>
    <t>Direct Aid - VPI &amp; Head Start Counts (Technical)</t>
  </si>
  <si>
    <t>This technical amendment updates Head Start enrollment counts for certain divisions, reducing Virginia Preschool Initiative costs.</t>
  </si>
  <si>
    <t>Dolly Parton's Imagination Library</t>
  </si>
  <si>
    <t>This amendment provides funding for 50% of the costs associated with providing Dolly Parton's Imagination Library for Kids to eligible Virginia children from birth until they turn five years of age. This established book gifting program mails an age-appropriate book to the home of children each month at no cost to the family.</t>
  </si>
  <si>
    <t>Educator Workforce Initiatives</t>
  </si>
  <si>
    <t>This amendment provides $1.5 million the first year from the general fund to increase the supply of qualified educators and support educator recruitment and retention efforts. These funds can support provisionally licensed staff to receive a full teacher licensure, professional development, and mentoring for early career teachers.</t>
  </si>
  <si>
    <t>EduTutorVA</t>
  </si>
  <si>
    <t>This amendment provides $100,000 from the general fund each year to EduTutorVA to support targeted tutoring to help K-12 students recover from COVID-19 learning gaps.</t>
  </si>
  <si>
    <t>eMediaVa</t>
  </si>
  <si>
    <t>This amendment defers the second year allocation to eMediaVA and directs the Hampton Roads Educational Telecommunications Association, in partnership with Blue Ridge PBS, VPM Media Corporation, and PBS Appalachia, to develop a plan on how to share educational resources and content among these organizations in an effort to reduce duplicative efforts in content and curriculum development.</t>
  </si>
  <si>
    <t>Expand Early Reading Specialists Initiative (Executive Amendment)</t>
  </si>
  <si>
    <t>This amendment expands the Early Reading Specialists Initiative to provide funding to additional schools that rank lowest statewide on the third grade reading Standards of Learning Assessment. Funds support the state share of an additional reading specialist, reading coach, or tuition for collegiate programs and instruction for currently employed instructional school personnel to earn the credentials necessary to meet licensure requirements to be endorsed as a reading specialist. These reading specialists are in addition to those required for all school divisions and funded through Basic Aid.</t>
  </si>
  <si>
    <t>Get Schooled - Center in the Square Roanoke</t>
  </si>
  <si>
    <t>This amendment provides $150,000 from the general fund the first year to Get Schooled Center in the Square program in Roanoke for science, math, and agriculture programming for public school students.</t>
  </si>
  <si>
    <t>Grow-Your-Own Licensed Early Childhood Educator</t>
  </si>
  <si>
    <t>This amendment defers $1.1 million each year from the general fund that was proposed in the introduced budget to implement a new grow-your-own licensed early childhood educator program.</t>
  </si>
  <si>
    <t>Ch 769</t>
  </si>
  <si>
    <t>HB1400 Conference Substitute - K-12 Education Funding</t>
  </si>
  <si>
    <t xml:space="preserve">Makes technical changes to K-12 funding as included in Item 138.10 of HB1400. </t>
  </si>
  <si>
    <t>K-12 ARPA Pandemic Bonus Payment (Direct Aid) (Executive Amendment)</t>
  </si>
  <si>
    <t>This amendment reflects the Department of Education’s recalculated cost to provide a $1,000 bonus for funded SOQ instructional and support positions from the federal State and Local Recovery Fund pursuant to the American Rescue Plan Act of 2021 (ARPA), which includes funded SOQ instructional and support positions inadvertently omitted from the original calculation. Additionally, this amendment authorizes the ARPA pandemic bonus for Academic Year Governor’s School and Regional Alternative Education Program instructional and support positions.</t>
  </si>
  <si>
    <t>K-8 STEM Pipeline</t>
  </si>
  <si>
    <t>This amendment defers $250,000 the first year and $250,000 the second year from the general fund for a proposed K-8 STEM Pipeline program.</t>
  </si>
  <si>
    <t>Milk and Cookies (MAC) Children's Program</t>
  </si>
  <si>
    <t>This amendment provides $250,000 from the general fund each year to support the Milk and Cookies (MAC) Children's Program, which provides school-based support for children of parents who are incarcerated. This will allow for expansion of the program to other localities and assist in efforts to bring the program online and in a mobile application format.</t>
  </si>
  <si>
    <t>PBS Appalachia</t>
  </si>
  <si>
    <t>This amendment provides $500,000 from the general fund the first year to support PBS Appalachia with the development of curriculum and learning assets.</t>
  </si>
  <si>
    <t>Project Ready</t>
  </si>
  <si>
    <t>This amendment defers $2.0 million the first year from the general fund that was proposed to support Project Ready.</t>
  </si>
  <si>
    <t>RISE Foundation of Waynesboro</t>
  </si>
  <si>
    <t>This amendment provides $250,000 from the general fund the first year to the RISE Foundation of Waynesboro for preventive services for at-risk youth.</t>
  </si>
  <si>
    <t>Teacher Residency Program</t>
  </si>
  <si>
    <t>This amendment provides $500,000 from the general fund the second year to the teacher residency program at VCU. The introduced budget provided $500,000 from the general fund the first year for the program.</t>
  </si>
  <si>
    <t>Virginia Boys State of The American Legion</t>
  </si>
  <si>
    <t>This amendment provides $50,000 from the general fund the first year to support the Virginia Boys State of The American Legion civic education programming.</t>
  </si>
  <si>
    <t>Virginia Girls State of The American Legion Auxiliary</t>
  </si>
  <si>
    <t>This amendment provides $50,000 from the general fund the first year to support the Virginia Girls State of The American Legion Auxiliary civic education programming.</t>
  </si>
  <si>
    <t>Virginia Holocaust Museum</t>
  </si>
  <si>
    <t>This amendment provides $50,000 from the general fund the first year to support the Virginia Holocaust Museum in providing high-quality, off-site learning experiences, educational content, and exhibitions for students to engage in educational content, aligned to Virginia's Standards of Learning, related to the history of the Holocaust and other genocides.</t>
  </si>
  <si>
    <t>Virginia Museum of History and Culture</t>
  </si>
  <si>
    <t>This amendment provides $250,000 for the Virginia Museum of History and Culture and Virginia public higher education institutions to collaborate on a permanent exhibit and traveling exhibition opportunities for K-12 students, related to the history of free Blacks in Virginia prior to the Civil War.</t>
  </si>
  <si>
    <t>Virginia Public Media</t>
  </si>
  <si>
    <t>This amendment changes the name of Virginia Public Media to VPM Media Corporation and defers the second year allocation.</t>
  </si>
  <si>
    <t>Virginia Teaching Scholarship Loan Program Requirements</t>
  </si>
  <si>
    <t>This amendment clarifies that Virginia Teaching Scholarship Loan recipients may teach in a Virginia public school program where 50 percent of students are eligible for free or reduced lunch to meet the teaching requirements to forgive such loans. Current language does not address teachers teaching in programs as opposed to those teaching in traditional public schools.</t>
  </si>
  <si>
    <t>Vision Screening Grants</t>
  </si>
  <si>
    <t>This amendment provides an additional $350,000 the first year from the general fund for Vision Screening Grants. This is in addition to the $391,000 appropriated each year from the general fund in House Bill 30, as introduced.</t>
  </si>
  <si>
    <t>Western Virginia Public Education Consortium</t>
  </si>
  <si>
    <t>This amendment provides $50,000 from the general fund the first year for the Western Virginia Public Education Consortium to collaborate with Radford University, Virginia Tech, and New River Community College to address teacher vacancies.</t>
  </si>
  <si>
    <t>YMCA Power Scholar Academies</t>
  </si>
  <si>
    <t>This amendment defers $500,000 the first year and $500,000 the second year by maintaining the existing $1.0 million annual allocation for the YMCA Power Scholar Academies program and adjusts language to reflect the entire service area of these programs.</t>
  </si>
  <si>
    <t>218</t>
  </si>
  <si>
    <t>Virginia School for the Deaf and the Blind</t>
  </si>
  <si>
    <t>218: Virginia School for the Deaf and the Blind</t>
  </si>
  <si>
    <t>Upgrade school computer network</t>
  </si>
  <si>
    <t xml:space="preserve">Provides one-time funding to upgrade the school's computer network and ongoing funding for increased support costs. _x000D_
</t>
  </si>
  <si>
    <t>245</t>
  </si>
  <si>
    <t>State Council of Higher Education for Virginia</t>
  </si>
  <si>
    <t>245: State Council of Higher Education for Virginia</t>
  </si>
  <si>
    <t>Remove one-time funding for cost study</t>
  </si>
  <si>
    <t xml:space="preserve">Removes funding added for a cost of higher education study. _x000D_
</t>
  </si>
  <si>
    <t>Add funding for improving access to postsecondary and FASFA completion</t>
  </si>
  <si>
    <t xml:space="preserve">Provides funding to increase FAFSA completion and college enrollment among underrepresented groups._x000D_
</t>
  </si>
  <si>
    <t>Address staffing shortfalls &amp; expand agency capacity</t>
  </si>
  <si>
    <t xml:space="preserve">Funds three new positions to allow SCHEV to better meet statutory requirements, and provides funding for nonpersonal services and IT costs._x000D_
</t>
  </si>
  <si>
    <t>Conduct review of student services</t>
  </si>
  <si>
    <t xml:space="preserve">Directs SCHEV to conduct a review of the critical issues in student-support services facing higher education in the Commonwealth._x000D_
</t>
  </si>
  <si>
    <t xml:space="preserve">Conduct study on nursing and nursing education </t>
  </si>
  <si>
    <t xml:space="preserve">Directs SCHEV to conduct a study of nursing needs and barriers to nursing education to address nursing shortages in Virginia._x000D_
</t>
  </si>
  <si>
    <t>Increase funding for Virginia Military Survivors and Dependent Education Program – stipend</t>
  </si>
  <si>
    <t xml:space="preserve">Adds funding to educational stipends for qualifying veterans and dependents to account for growth in program participation._x000D_
</t>
  </si>
  <si>
    <t>Increase funding for Virginia Space Grant Consortium BLAST program</t>
  </si>
  <si>
    <t xml:space="preserve">Provides funding to engage more rising ninth and tenth grade students in a range of STEM disciplines, career and self-assessment of interests and skills, and on-campus experiences._x000D_
</t>
  </si>
  <si>
    <t xml:space="preserve">Increase funding for Virginia Tuition Assistance Grant </t>
  </si>
  <si>
    <t xml:space="preserve">Provides funding to increase the maximum annual undergraduate TAG award to $4,500 in the first year and $5,000 in the second year in order to support Virginia's degree completion goals._x000D_
</t>
  </si>
  <si>
    <t>Increase funding for Virtual Library of Virginia collections</t>
  </si>
  <si>
    <t xml:space="preserve">Provides funding for unavoidable cost increases to maintain access to online databases and journals._x000D_
</t>
  </si>
  <si>
    <t>Increase funding for Virtual Library of Virginia Open Educational Resources publishing</t>
  </si>
  <si>
    <t xml:space="preserve">Provides funds to expedite the creation of Open Educational Resources, which will result in more free course materials._x000D_
</t>
  </si>
  <si>
    <t>Provide funding for financial aid for students ineligible for federal aid programs</t>
  </si>
  <si>
    <t xml:space="preserve">Provides funding for financial assistance for students made eligible for in-state tuition and state financial aid programs but who are not eligible for federal awards._x000D_
</t>
  </si>
  <si>
    <t>Provide funding for scholarships at Hampton and Virginia Union</t>
  </si>
  <si>
    <t xml:space="preserve">Funds scholarships for Virginia students attending Hampton University or Virginia Union University who are Pell grant eligible, meet university admissions requirements, and live within a 25 mile radius of the institution they attend._x000D_
</t>
  </si>
  <si>
    <t>Support tuition aid and equity data system and web portal</t>
  </si>
  <si>
    <t xml:space="preserve">Funds a data system and web portal to assess the financial need of students who are eligible for state financial aid but who are not eligible to complete a FAFSA._x000D_
</t>
  </si>
  <si>
    <t>2023 Special Session I Amendments: SCHEV - Defer Unutilized Program Funds</t>
  </si>
  <si>
    <t>This amendment removes second year funding from an unutilized scholarship program.</t>
  </si>
  <si>
    <t>2023 Special Session I Amendments: SCHEV - New Economy Workforce Credential Grant</t>
  </si>
  <si>
    <t>This amendment provides $5.0 million from the general fund in the second year for the New Economy Workforce Credential Grant program to support enrollment growth and the increase in the maximum reimbursement rate from $3,000 to $4,000.</t>
  </si>
  <si>
    <t>2023 Special Session I Amendments: SCHEV - Recruitment and Retention of Pell-Eligible Students</t>
  </si>
  <si>
    <t>This amendment increases funding for the Pell initiative, provides additional language regarding the use of financial aid for internship opportunities and states that funding will be ongoing to ensure successful outcomes for students.</t>
  </si>
  <si>
    <t>2023 Special Session I Amendments: SCHEV - Technical FTE Adjustment</t>
  </si>
  <si>
    <t>Promote Dialogue, Debate, Free Speech and Free Inquiry on College Campuses (Executive Amendment)</t>
  </si>
  <si>
    <t>Requires each public institution of higher education to adopt an official policy on academic freedom or adopt existing guidance in line with the Chicago Principles of Freedom of Expression.</t>
  </si>
  <si>
    <t>Provide Support for Innovation Center (Executive Amendment)</t>
  </si>
  <si>
    <t>Provides funding to the City of Richmond to support Innovation Center at Virginia Union University</t>
  </si>
  <si>
    <t>Recruitment and Retention of Pell-Eligible Students</t>
  </si>
  <si>
    <t>This amendment provides $250,000 from the general fund the first year to fund the development of recruitment and retention plans for institutions with below-average Pell enrollment. This amendment further provides $25.0 million from the general fund the second year in one-time grant funding to implement recruitment and retention plans at these and/or other eligible institutions.</t>
  </si>
  <si>
    <t>Redirect funding for undocumented student financial aid (Executive Amendment)</t>
  </si>
  <si>
    <t>Eliminates funding for need-based financial assistance for students made eligible under 23.1-505.1, Code of Virginia and provides it to financial aid at HBCUs</t>
  </si>
  <si>
    <t>SCHEV - Adjust Proposed Financial Aid for Revised Estimates</t>
  </si>
  <si>
    <t>This amendment provides funding for need-based financial assistance for students eligible under § 23.1-505.1, Code of Virginia, which expands eligibility for state financial assistance to undocumented students.</t>
  </si>
  <si>
    <t>SCHEV - Dual Enrollment Credential Grant Development</t>
  </si>
  <si>
    <t>This amendment adds $100,000 from the general fund in each year of the biennium to support the development of a new grant program within the State Council of Higher Education for Virginia, with the goal of increasing the overall number of dual enrollment-credentialed high school teachers in Virginia public schools.</t>
  </si>
  <si>
    <t>SCHEV - Mental Health Licensure Pilot</t>
  </si>
  <si>
    <t>This amendment adds $500,000 from the general fund each year of the biennium to fund the establishment of a mental health workforce pilot to increase the number of mental health professionals working on college campuses and to increase the number of licensed mental health professionals in the Commonwealth.</t>
  </si>
  <si>
    <t>SCHEV - Point of Contact for Foster Care Students</t>
  </si>
  <si>
    <t>This amendment directs the State Council of Higher Education for Virginia to review options for designating a point of contact at each institution of higher education for foster-involved students.</t>
  </si>
  <si>
    <t>SCHEV - Repurpose New Initiatives and Technical Changes</t>
  </si>
  <si>
    <t>This amendment repurposes the proposed FAFSA completion initiative. This amendment also removes language around new studies that have been addressed in other agencies and adjusts nongeneral fund FTE related to federal grants.</t>
  </si>
  <si>
    <t>SCHEV - TAG Award</t>
  </si>
  <si>
    <t>This amendment provides for increases of the Tuition Assistance Grant (TAG) for online students and benchmarks that award to remain at 50 percent of the undergraduate residential award level. This amendment also sets the graduate award at the same level as the undergraduate award.</t>
  </si>
  <si>
    <t>SCHEV - TAG Award HBCU</t>
  </si>
  <si>
    <t>This amendment provides for an additional TAG award for students enrolled into a TAG-eligible private not-for-profit Virginia Historically Black College and University (HBCU) accredited by the Southern Association of Colleges and Schools (SACS).</t>
  </si>
  <si>
    <t>242</t>
  </si>
  <si>
    <t>Christopher Newport University</t>
  </si>
  <si>
    <t>242: Christopher Newport University</t>
  </si>
  <si>
    <t>Adjust appropriation for centrally funded five percent salary increase for adjunct faculty</t>
  </si>
  <si>
    <t xml:space="preserve">Adjusts appropriation for the five percent salary increase for adjunct faculty budgeted in Central Appropriations, Item 477 BB. of Chapter 552, 2021 Acts of Assembly, Special Session I._x000D_
</t>
  </si>
  <si>
    <t>Move Affordable Access funding to base</t>
  </si>
  <si>
    <t xml:space="preserve">Moves funding in Item 262.80, paragraph A, to institutions, per language requirement._x000D_
</t>
  </si>
  <si>
    <t>Continue and increase funding for affordable access</t>
  </si>
  <si>
    <t>Provides ongoing funding and increases affordable access amounts provided in paragraph D. of Item 262.80, Chapter 552, 2021 Special Session I.</t>
  </si>
  <si>
    <t>Increase graduate student financial assistance</t>
  </si>
  <si>
    <t>Increases funding for  financial aid for state graduate students.</t>
  </si>
  <si>
    <t>Increase undergraduate student financial assistance</t>
  </si>
  <si>
    <t>Increases funding for need-based financial aid for in-state undergraduate students.</t>
  </si>
  <si>
    <t>Provide funding for operations and maintenance of new facilities</t>
  </si>
  <si>
    <t>Supports operation and maintenance costs for facilities coming online in fiscal year 2023.</t>
  </si>
  <si>
    <t>Support New Community Captains Program and Office of Diversity, Equity, and Inclusion</t>
  </si>
  <si>
    <t xml:space="preserve">Provides funding for a two-year college preparatory program for high school students in Newport News and to expand the institutions new Office of Diversity, Equity, and Inclusion._x000D_
</t>
  </si>
  <si>
    <t>CNU - Affordable Access</t>
  </si>
  <si>
    <t>This amendment provides funding to maintain affordable access for in-state undergraduate students.</t>
  </si>
  <si>
    <t>204</t>
  </si>
  <si>
    <t>The College of William and Mary in Virginia</t>
  </si>
  <si>
    <t>204: The College of William and Mary in Virginia</t>
  </si>
  <si>
    <t xml:space="preserve">Move Affordable Access funding to base </t>
  </si>
  <si>
    <t xml:space="preserve">Increases funding for financial aid for state graduate students._x000D_
</t>
  </si>
  <si>
    <t>Increase nongeneral fund appropriation to match approved budgets</t>
  </si>
  <si>
    <t xml:space="preserve">Increases nongeneral fund appropriation in education and general programs, financial aid, debt service, and auxiliary enterprise programs to more accurately reflect expenditure levels authorized by the institution's board of visitors._x000D_
_x000D_
 _x000D_
</t>
  </si>
  <si>
    <t>Support relocation and restoration of the Bray School structure</t>
  </si>
  <si>
    <t xml:space="preserve">Provides funding to support the relocation of the Bray School building from the campus to Colonial Williamsburg. _x000D_
</t>
  </si>
  <si>
    <t>CWM - Affordable Access</t>
  </si>
  <si>
    <t>CWM - Bray School</t>
  </si>
  <si>
    <t>This amendment provides $500,000 from the general fund and three FTEs each year of the biennium to support research efforts at the Bray School and related project sites.</t>
  </si>
  <si>
    <t>241</t>
  </si>
  <si>
    <t>Richard Bland College</t>
  </si>
  <si>
    <t>241: Richard Bland College</t>
  </si>
  <si>
    <t xml:space="preserve">Provides ongoing funding and increases affordable access amounts provided in paragraph D. of Item 262.80, Chapter 552, 2021 Special Session I._x000D_
</t>
  </si>
  <si>
    <t xml:space="preserve">Supports operation and maintenance costs for facilities coming online in fiscal year 2023._x000D_
</t>
  </si>
  <si>
    <t>Reduce compliance concerns</t>
  </si>
  <si>
    <t xml:space="preserve">Provides funding and positions for Richard Bland College to build on the efforts in recent years to address compliance related issues.  _x000D_
</t>
  </si>
  <si>
    <t>RBC - Affordable Access</t>
  </si>
  <si>
    <t>RBC - Higher Education Innovation Model</t>
  </si>
  <si>
    <t>This amendment requires Richard Bland College to provide a plan to the Chairs of the House Appropriations and the Senate Finance and Appropriations Committees by November 1, 2022 on the steps necessary to transition to an innovative model for higher education that prepares citizens for jobs in high-demand fields and in industries critical to the economic development of the Petersburg area, Virginia Gateway Region and Commonwealth of Virginia, to begin implementation in the 2024-25 academic year. Richard Bland College shall work in consultation with the Virginia Secretary of Education, the State Council of Higher Education for Virginia, William and Mary, and regional post-secondary and secondary education institutions in the development of this plan.</t>
  </si>
  <si>
    <t>RBC - Student Success Initiatives</t>
  </si>
  <si>
    <t>This amendment adds $300,000 from the general fund each year of the biennium to support the implementation and expansion of a variety of student services and programs sought by Richard Bland College.</t>
  </si>
  <si>
    <t>268</t>
  </si>
  <si>
    <t>Virginia Institute of Marine Science</t>
  </si>
  <si>
    <t>268: Virginia Institute of Marine Science</t>
  </si>
  <si>
    <t>Remove funding for Chincoteague Inlet Study</t>
  </si>
  <si>
    <t xml:space="preserve">Removes funding for a three-year Chincoteague Inlet Study initially provided in FY 2020. _x000D_
</t>
  </si>
  <si>
    <t>Remove funding for equipment purchase</t>
  </si>
  <si>
    <t xml:space="preserve">Removes funding for Master Equipment Leasing Program (MELP) payments for campus IT equipment for which payments have been completed. _x000D_
</t>
  </si>
  <si>
    <t xml:space="preserve">Adjusts appropriation to reflect the increases in the Virginia minimum wage effective May 1, 2021 and January 1, 2022, and budgeted in Central Appropriations, Item 477 T. of Chapter 552, 2021 Acts of Assembly, Special Session I. The amounts provided support the annualized general fund cost of increasing the Virginia minimum wage from $7.25 per hour to $11.00 per hour or the equivalent annual salary of $22,880._x000D_
</t>
  </si>
  <si>
    <t>Establish an Underrepresented Minority Postdoctoral Research Associate program</t>
  </si>
  <si>
    <t xml:space="preserve">Provides funding to implement an Underrepresented Minority Postdoctoral Research program in order to increase diversity at VIMS and produce a more representitive faculty. _x000D_
</t>
  </si>
  <si>
    <t>Provide funding for an American Shad rescue plan</t>
  </si>
  <si>
    <t xml:space="preserve">Provides funding for VIMS to complete an emergency American shad recovery plan to address the population of shad in the James River._x000D_
</t>
  </si>
  <si>
    <t>Support operation and maintenance of new facilities coming online</t>
  </si>
  <si>
    <t xml:space="preserve">Provides funding to operate and maintain newly completed buildings, including the oyster hatchery and the Eastern Shore Lab.  _x000D_
</t>
  </si>
  <si>
    <t>Support the Commonwealth Fisheries Collection</t>
  </si>
  <si>
    <t xml:space="preserve">Provides additional funding to support the operation of the The Nunnally Ichthyology Collection, a library of preserved fishes. The library has expanded due to contributions from other state schools but has not yet received additional funding to support the increased operations costs. _x000D_
</t>
  </si>
  <si>
    <t>Support the Implementation of the Virginia Coastal Resiliency Master Plan</t>
  </si>
  <si>
    <t xml:space="preserve">Provides funding to support the implementation of the Virginia Coastal Resilience Master Plan, which aims to invest in the ecological health of Virginia's coastlines. _x000D_
</t>
  </si>
  <si>
    <t>Support the Virginia Department of Health and Virginia Marine Resources Commission needs in shellfish aquaculture management</t>
  </si>
  <si>
    <t xml:space="preserve">Provides funding to support research, monitoring, and assessment programs to support the work that the Virginia Department of Health does in protecting human health and that the Virginia Marine Resources Commission does in managing the use of the state’s aquatic resources._x000D_
</t>
  </si>
  <si>
    <t>VIMS - O &amp; M for New Facilities</t>
  </si>
  <si>
    <t>This amendment includes $50,000 each year from the general fund to fully fund operations and maintenance costs for new facilities.</t>
  </si>
  <si>
    <t>VIMS - Shellfish Aquaculture Management</t>
  </si>
  <si>
    <t>This amendment shifts responsibility for research, monitoring, and assessment for shellfish aquaculture programs at the Virginia Department of Health back to the lead agency.</t>
  </si>
  <si>
    <t>247</t>
  </si>
  <si>
    <t>George Mason University</t>
  </si>
  <si>
    <t>247: George Mason University</t>
  </si>
  <si>
    <t xml:space="preserve">Moves funding in Item 262.80, paragraph A, to institutions, per language requirement _x000D_
</t>
  </si>
  <si>
    <t xml:space="preserve">Increase funding for financial aid for state graduate students._x000D_
</t>
  </si>
  <si>
    <t>Increase institutional financial aid</t>
  </si>
  <si>
    <t xml:space="preserve">Increases nongeneral fund appropriation for student financial aid to match the university's six-year plan submission._x000D_
</t>
  </si>
  <si>
    <t xml:space="preserve">Increases funding for need-based financial aid for in-state undergraduate students._x000D_
</t>
  </si>
  <si>
    <t>GMU - Affordable Access</t>
  </si>
  <si>
    <t>216</t>
  </si>
  <si>
    <t>James Madison University</t>
  </si>
  <si>
    <t>216: James Madison University</t>
  </si>
  <si>
    <t>Establish an Innovation Center for Youth Justice</t>
  </si>
  <si>
    <t xml:space="preserve">Provides state support for JMU to partner with the RFK National Resource Center for Juvenile Justice to support field-based policy innovation, internship opportunities, guest lectures, and policy forums concerning the area of youth justice._x000D_
</t>
  </si>
  <si>
    <t>Increase maximum employment levels across all programs</t>
  </si>
  <si>
    <t xml:space="preserve">Adjusts position levels to more accurately reflect the institution’s internal position levels._x000D_
</t>
  </si>
  <si>
    <t>Increase Sponsored Programs appropriation</t>
  </si>
  <si>
    <t xml:space="preserve">Adjusts nongeneral fund appropriations to match revenues._x000D_
</t>
  </si>
  <si>
    <t>Reallocate base budget appropriation between programs</t>
  </si>
  <si>
    <t>Strengthen teacher recruitment and increase retention - Grow Your Own Initiative</t>
  </si>
  <si>
    <t xml:space="preserve">Provides funding to allow 75 students from Tidewater, Harrisonburg, Richmond, and Petersburg to earn a bachelor’s degree remotely and become credentialed teachers at no cost to them, in exchange for teaching at least two years in the low-wealth district where they live._x000D_
</t>
  </si>
  <si>
    <t>JMU - Affordable Access</t>
  </si>
  <si>
    <t>JMU - Base Operating Support</t>
  </si>
  <si>
    <t>This amendment provides $6.0 million each year from the general fund in additional base operating support.</t>
  </si>
  <si>
    <t>JMU - Repurpose New Initiative</t>
  </si>
  <si>
    <t>This amendment repurposes proposed new funding in the budget as introduced.</t>
  </si>
  <si>
    <t>214</t>
  </si>
  <si>
    <t>Longwood University</t>
  </si>
  <si>
    <t>214: Longwood University</t>
  </si>
  <si>
    <t>Support innovation in teacher preparation</t>
  </si>
  <si>
    <t xml:space="preserve">Provides funding to increase the representation of males in Virginia’s teaching force, particularly young men who themselves reflect the diverse characteristics of K-12 students throughout the Commonwealth, through Longwood's Call Me MISTER (Men Instructing Students Toward Effective Role Models) program. Funds will support scholarships, recruitment, and advising._x000D_
</t>
  </si>
  <si>
    <t>Support positions at the Moton Museum and the Longwood Center for the Visual Arts</t>
  </si>
  <si>
    <t xml:space="preserve">Supports an Assistant Director of Education position at each of Longwood's partner institutions, the Moton Museum and the Longwood Center for the Visual Arts._x000D_
</t>
  </si>
  <si>
    <t>2023 Special Session I Amendments: Longwood - Lake Country Distance Education Center</t>
  </si>
  <si>
    <t xml:space="preserve">This amendment provides $10,000 general fund support for Longwood University to support the Lake Country Distance Education Center. Longwood's Institute for Teaching Through Technology and Innovative Practice (ITTIP) provides technology and administrative support for the Center, furthering its mission to provide STEM outreach to teachers, students and the community, with a focus on the 25 counties that are part of the Southside Virginia Regional Technology Consortium. This is a new General Assembly initiative. </t>
  </si>
  <si>
    <t>Longwood - Affordable Access</t>
  </si>
  <si>
    <t>213</t>
  </si>
  <si>
    <t>Norfolk State University</t>
  </si>
  <si>
    <t>213: Norfolk State University</t>
  </si>
  <si>
    <t>Adjust appropriation to remove one-time funding for campus IT</t>
  </si>
  <si>
    <t xml:space="preserve">Adjusts appropriation to remove planned one-time funding for a campus IT initiative._x000D_
</t>
  </si>
  <si>
    <t xml:space="preserve"> Improve Center for Teaching and Learning</t>
  </si>
  <si>
    <t xml:space="preserve">Provides funding to continue the Center for Teaching and Learning at NSU, which provides faculty and staff with professional development opportunities, established and funded in the past two years with external grant funding which will no longer be available after 2022._x000D_
</t>
  </si>
  <si>
    <t xml:space="preserve"> Increase Support for Academic Excellence </t>
  </si>
  <si>
    <t xml:space="preserve">Provides funding to support honors program focused academic advisors and recruiters and scholarships for high achieving students, both first time freshmen and transfer students, linked to the Robert C. Nusbaum Honors College (RCNHC)._x000D_
</t>
  </si>
  <si>
    <t>Enhance Focus on The Total Spartan</t>
  </si>
  <si>
    <t xml:space="preserve">Provides funding to hire additional mental health and wellness staff; provide additional training to new and existing staff; complete a needs assessment to identify stressors common to NSU’s faculty, staff and students; and, incorporate additional wellness programming for students.  _x000D_
</t>
  </si>
  <si>
    <t>Enhance Student  Experiential and Research Learning</t>
  </si>
  <si>
    <t xml:space="preserve">Provides funding to establish or expand the following programs at NSU: Undergraduate Research Assistant and Mentoring Program; Louis Stokes Alliances for Minority Participation (LSAMP) Summer Research Program; Pre-Professional Program for Law studies; Pre-Professional Programs for Medical disciplines; and, Student Employment and Career Success Program.  In general, the goal of each of these programs is to give students enhanced opportunities to connect their classroom learning to real-world experiences and develop professional skills students can take into the start of their careers._x000D_
</t>
  </si>
  <si>
    <t>Establish the Bridge and Beyond Program</t>
  </si>
  <si>
    <t xml:space="preserve">Provides funding to establish the Bridge and Beyond program with a mission to address academic deficiencies caused by the lasting effects of COVID19, strengthen students’ academic skills, and enhance their first-year experience in college. _x000D_
</t>
  </si>
  <si>
    <t>Expand infrastructure of Institutional Effectiveness</t>
  </si>
  <si>
    <t xml:space="preserve">Provides funding and one position to expand the capacity of the the Office of Institutional Research at NSU._x000D_
</t>
  </si>
  <si>
    <t>Expand the Academic Advising Model</t>
  </si>
  <si>
    <t xml:space="preserve">Provides funding to hire additional advisors to support juniors and seniors. _x000D_
</t>
  </si>
  <si>
    <t xml:space="preserve">Expand VCAN program </t>
  </si>
  <si>
    <t xml:space="preserve">Increases funding and expands area for the Virginia College Affordability Network to allow more students to access an affordable college education._x000D_
_x000D_
 _x000D_
</t>
  </si>
  <si>
    <t>Expand Writing Center</t>
  </si>
  <si>
    <t xml:space="preserve">Provides additional funding to support and expand the Writing Center at NSU to serve additional students. _x000D_
</t>
  </si>
  <si>
    <t>Increase appropriation for Auxiliary Enterprises</t>
  </si>
  <si>
    <t xml:space="preserve">Increases appropriation to allow for increases in debt service payments and other operational expenses._x000D_
</t>
  </si>
  <si>
    <t>Increase curriculum development</t>
  </si>
  <si>
    <t xml:space="preserve">Provides funding and positions to support curriculum development to include reforming the general education, STEM, and social work curricula._x000D_
</t>
  </si>
  <si>
    <t>NSU - Affordable Access</t>
  </si>
  <si>
    <t>221</t>
  </si>
  <si>
    <t>Old Dominion University</t>
  </si>
  <si>
    <t>221: Old Dominion University</t>
  </si>
  <si>
    <t>Transfer appropriation for the Hampton Roads Biomedical Research Consortium</t>
  </si>
  <si>
    <t xml:space="preserve">Transfers appropriation from Central Appropriations, Item 480 of Chapter 552, 2021 Acts of Assembly, Special Session I, to Old Dominion University (ODU) for the costs of the Hampton Roads Biomedical Research Consortium. ODU currently serves as the fiscal agent for the Consortium. _x000D_
</t>
  </si>
  <si>
    <t>Establish a Maritime Center for Mission Engineering Solutions and Workforce Training</t>
  </si>
  <si>
    <t xml:space="preserve">Provides funding and positions to establish a Maritime Center for Mission Engineering Solutions and Workforce Training. The center will coordinate regional maritime trades and engineering training to create a talent pipeline that meets the Navy's workforce scale and innovation requirements, the needs of private shipbuilding/repair companies and the expanding offshore wind industry, and attract other advanced manufacturing industries to Hampton Roads. _x000D_
</t>
  </si>
  <si>
    <t>Support Virginia Symphony Orchestra minority fellowships</t>
  </si>
  <si>
    <t xml:space="preserve">Supports a minority fellowship program partnership between Old Dominion University and the Virginia Symphony Orchestra. Participating fellows will be minority musicians enrolled as graduate certificate students at Old Dominion University._x000D_
</t>
  </si>
  <si>
    <t>ODU - Affordable Access</t>
  </si>
  <si>
    <t>ODU - Coastal Resilience Authority</t>
  </si>
  <si>
    <t>This amendment provides $1.5 million each year from the general fund to support the Institute for Coastal Adaptation and Resilience at Old Dominion University and its collaboration with the Chesapeake Bay Foundation.</t>
  </si>
  <si>
    <t>ODU - Maritime Center and Repurpose Research</t>
  </si>
  <si>
    <t xml:space="preserve">This amendment designates $500,000 each year from the general fund to establish a Maritime Center for Mission Engineering Solutions and Workforce Training. The Center will coordinate regional maritime trades and engineering training to create a talent pipeline for the shipping industry. The introduced budget provided $1.5 million general fund each year for this purpose. </t>
  </si>
  <si>
    <t>ODU - ODU / EVMS Academic Health Partnership</t>
  </si>
  <si>
    <t>This amendment provides $250,000 in the first year from the general fund for ongoing discussions between Old Dominion University and the Eastern Virginia Medical School to explore and expand the value of aligning or affiliating to create an academic health sciences center in Hampton Roads.</t>
  </si>
  <si>
    <t>ODU - Potomac Aquifer Recharge Monitoring Laboratory</t>
  </si>
  <si>
    <t>This amendment provides funding to support the Potomac Aquifer Recharge Monitoring Laboratory established in § 62.1-274, Code of Virginia.</t>
  </si>
  <si>
    <t>ODU - Virginia Space Grant Consortium Internships</t>
  </si>
  <si>
    <t>This amendment adds $264,000 from the general fund each year of the biennium to fund the targeted recruitment of industry companies and interns to participate in the Virginia Space Grant Consortium's Commonwealth STEM Industry Internship Program.</t>
  </si>
  <si>
    <t>274</t>
  </si>
  <si>
    <t>Eastern Virginia Medical School</t>
  </si>
  <si>
    <t>274: Eastern Virginia Medical School</t>
  </si>
  <si>
    <t>Increase state funding based on SCHEV recommendations</t>
  </si>
  <si>
    <t xml:space="preserve">Increase funding to match base adequacy levels recommended by the State Council of Higher Education for Virginia (SCHEV). _x000D_
</t>
  </si>
  <si>
    <t>Increase student financial assistance</t>
  </si>
  <si>
    <t xml:space="preserve">Provides funding to make up for lost TAG awards since 2011. The funds are to be distributed in the form of scholarships in order to produce a more diverse healthcare field.  _x000D_
</t>
  </si>
  <si>
    <t>2023 Special Session I Amendments: EVMS - Medicaid Supplemental Payments</t>
  </si>
  <si>
    <t>Adds language authorizing the transfer of funds by the Eastern Virginia Health Sciences Center to the Department of Medical Assistance Services to fund the state share of_x000D_
Medicaid supplemental payments and managed care directed payments to primary teaching hospitals affiliated with the Center.</t>
  </si>
  <si>
    <t>2023 Special Session I Amendments: EVMS - Support Merger with ODU</t>
  </si>
  <si>
    <t>Provides funding to support the merger costs of Eastern Virginia Medical School with Old Dominion University.</t>
  </si>
  <si>
    <t>EVMS - O&amp;M for Waitzer Hall</t>
  </si>
  <si>
    <t>This amendment provides $519,969 from the general fund each year of the biennium for operations and maintenance of Waitzer Hall, a new facility that has come online in fiscal year 2022.</t>
  </si>
  <si>
    <t>EVMS - ODU / EVMS Academic Health Partnership</t>
  </si>
  <si>
    <t>EVMS - One Public School of Health</t>
  </si>
  <si>
    <t>This amendment designates $2.5 million from the general fund in each year of the biennium to support plans around the development of a joint academic health center in collaboration with Old Dominion University and Norfolk State University.</t>
  </si>
  <si>
    <t>217</t>
  </si>
  <si>
    <t>Radford University</t>
  </si>
  <si>
    <t>217: Radford University</t>
  </si>
  <si>
    <t>Decrease nongeneral fund appropriation for Radford University Carilion</t>
  </si>
  <si>
    <t>Decrease nongeneral fund appropriation for Radford University main campus</t>
  </si>
  <si>
    <t>Increase Work Study for Radford University Carilion</t>
  </si>
  <si>
    <t>Radford - Affordable Access</t>
  </si>
  <si>
    <t>215</t>
  </si>
  <si>
    <t>University of Mary Washington</t>
  </si>
  <si>
    <t>215: University of Mary Washington</t>
  </si>
  <si>
    <t>Enhance support for students and employees with disabilities</t>
  </si>
  <si>
    <t xml:space="preserve">Provides funding for fully accessible classrooms/furniture, assistive technologies, learning resources and supports, advising/counseling resources, and updated software for creation of accessible documents and closed caption to support students and employees with disabilities. _x000D_
</t>
  </si>
  <si>
    <t>Enhance support for the Commonwealth's museums at the University of Mary Washington</t>
  </si>
  <si>
    <t xml:space="preserve">Increases funding to fully fund operations at Gari Melchers Home and Studio at Belmont and the James Monroe Museum, which are adminstered by the University. _x000D_
</t>
  </si>
  <si>
    <t xml:space="preserve">Increase auxiliary fund appropriation </t>
  </si>
  <si>
    <t xml:space="preserve">Increases non general fund appropriation to account for expenditures realted to the acquisition of two student housing properties. _x000D_
</t>
  </si>
  <si>
    <t>UMW - Affordable Access</t>
  </si>
  <si>
    <t>UMW - Correct Introduced Budget Allocation Error (Technical)</t>
  </si>
  <si>
    <t>This amendment corrects an error in the introduced budget which incorrectly allocated funding to program 108. A companion amendment in Item 189 transfers the funding to this item.</t>
  </si>
  <si>
    <t>This amendment corrects an error in the introduced budget which incorrectly allocated funding to program 108. A companion amendment in Item 188 receives the transfer of the funding in this item.</t>
  </si>
  <si>
    <t>207</t>
  </si>
  <si>
    <t>University of Virginia</t>
  </si>
  <si>
    <t>207: University of Virginia</t>
  </si>
  <si>
    <t>Enhance Telemedicine budget language</t>
  </si>
  <si>
    <t xml:space="preserve">Expands the eligible service providers to include physicians and other providers, in addition to the nurse practitioners currently included._x000D_
</t>
  </si>
  <si>
    <t>Fund the University of Virginia Health Plan</t>
  </si>
  <si>
    <t xml:space="preserve">Provides the state’s general fund share of the increases in employer premiums for employees participating in the UVA Health Plan._x000D_
</t>
  </si>
  <si>
    <t>Increase funding for Focused Ultrasound Center</t>
  </si>
  <si>
    <t xml:space="preserve">Provides additional funding for activities directed by the Focused Ultrasound Foundation._x000D_
</t>
  </si>
  <si>
    <t>Increase State Support for Cancer Center</t>
  </si>
  <si>
    <t xml:space="preserve">Provides funding to bring the total annual support to $20 million and includes a new requirement for annual reporting on uses of state funds._x000D_
</t>
  </si>
  <si>
    <t>2023 Special Session I Amendments: UVA - Cancer Research</t>
  </si>
  <si>
    <t xml:space="preserve">Provides an additional $2.5 million in the second year to support cancer research at UVA. </t>
  </si>
  <si>
    <t>UVA - Affordable Access</t>
  </si>
  <si>
    <t>UVA - Foundation for Humanities</t>
  </si>
  <si>
    <t>This amendment provides additional funds for the Virginia Foundation for the Humanities to support Virginia Indian tribes with capacity-building initiatives as well as Commonwealth-wide education programming with content focused on Virginia Indian history and culture, past and present.</t>
  </si>
  <si>
    <t>UVA - Health Plan</t>
  </si>
  <si>
    <t>This amendment restores nongeneral funding to address increases in employer premiums for employees participating in the University of Virginia Health Plan.</t>
  </si>
  <si>
    <t>UVA - Pediatric Cancer Research (language only)</t>
  </si>
  <si>
    <t>This amendment provides $2.5 million GF each year for the research of pediatric cancers.</t>
  </si>
  <si>
    <t>UVA - Repurpose Research</t>
  </si>
  <si>
    <t>This amendment designates an additional $1.0 million each year from the general fund for the Focused Ultrasound Program.</t>
  </si>
  <si>
    <t>UVA - Weldon Cooper Center for Public Service</t>
  </si>
  <si>
    <t>This amendment adds $150,000 from the general fund each year of the biennium to fund additional demographic review of K-12 enrollment trends at the Weldon Cooper Center for Public Service.</t>
  </si>
  <si>
    <t>209</t>
  </si>
  <si>
    <t>University of Virginia Medical Center</t>
  </si>
  <si>
    <t>209: University of Virginia Medical Center</t>
  </si>
  <si>
    <t>2023 Special Session I Amendments: Revert GF Balance Helipad</t>
  </si>
  <si>
    <t xml:space="preserve">Authorizes the DPB Director to revert GF balances under agency 209 related to a helipad project. </t>
  </si>
  <si>
    <t>246</t>
  </si>
  <si>
    <t>University of Virginia's College at Wise</t>
  </si>
  <si>
    <t>246: University of Virginia's College at Wise</t>
  </si>
  <si>
    <t>Remove funding for equipment debt service costs</t>
  </si>
  <si>
    <t xml:space="preserve">Removes funding for Master Equipment Leasing Program (MELP) debt service costs for university IT network upgrades for which payments have been completed._x000D_
</t>
  </si>
  <si>
    <t>Enhance rural economic development and expand programs</t>
  </si>
  <si>
    <t xml:space="preserve">Provides funding for UVA-Wise to expand programs and enhance economic development in the surrounding region. Includes funding for an early childhood program, a hospitality and tourism managment program, student supports for recruitment, retention, and timely graduation, professional development to support faculty, and planning for future programs best suited to support the region. _x000D_
</t>
  </si>
  <si>
    <t xml:space="preserve">Extend indirect cost recovery relief </t>
  </si>
  <si>
    <t xml:space="preserve">Extends the institution's authority to suspend the transfer of the recovery of the full indirect cost of auxiliary enterprise programs to the educational and general program into the 2022-2024 biennium. _x000D_
</t>
  </si>
  <si>
    <t xml:space="preserve">Increase nongeneral fund appropriation to account for actual revenues received._x000D_
</t>
  </si>
  <si>
    <t>Provide graduate financial aid to support Master of Science Nursing students</t>
  </si>
  <si>
    <t xml:space="preserve">Provides funding for graducate financial adi to support new Masters Of Science in Nursing students. _x000D_
</t>
  </si>
  <si>
    <t>2023 Special Session I Amendments: UVA-Wise - Center for Teaching Excellence</t>
  </si>
  <si>
    <t>UVA Wise - Graduate Programs (language only) (Executive Amendment)</t>
  </si>
  <si>
    <t>This amendment authorizes UVA Wise to offer graduate programs.</t>
  </si>
  <si>
    <t>UVA Wise- Affordable Access</t>
  </si>
  <si>
    <t>236</t>
  </si>
  <si>
    <t>Virginia Commonwealth University</t>
  </si>
  <si>
    <t>236: Virginia Commonwealth University</t>
  </si>
  <si>
    <t>Adjust appropriation for Affordable Access</t>
  </si>
  <si>
    <t xml:space="preserve">Moves funding in 262.80 paragraph A to institutions, per language requirement_x000D_
</t>
  </si>
  <si>
    <t>Increase support for cancer research</t>
  </si>
  <si>
    <t xml:space="preserve">Increases support for Virginia Commonwealth University's Massey Cancer Center to meet the growing need for advanced cancer research in the Commonwealth. Requires Virginia Commonwealth University to submit an annual report to the Governor and the Chairs of the House Appropriations and Senate Finance and Appropriations Committees on its use of state funds in cancer research._x000D_
</t>
  </si>
  <si>
    <t>Increase support for partnership with the Virginia Repertory Theatre</t>
  </si>
  <si>
    <t xml:space="preserve">Provides additional funding to support the partnership between Virginia Commonwealth University and the Virginia Repertory Theatre at the historic November Theatre._x000D_
</t>
  </si>
  <si>
    <t>2023 Special Session I Amendments: VCU - Massey Cancer Center</t>
  </si>
  <si>
    <t>VCU - Affordable Access</t>
  </si>
  <si>
    <t>VCU - Increase Cancer Research Funding</t>
  </si>
  <si>
    <t>This amendment provides increased funding for the Massey Cancer Center.</t>
  </si>
  <si>
    <t>VCU - Research Institute for Social Equity</t>
  </si>
  <si>
    <t>This amendment adds $1.5 million from the general fund each year of the biennium to support the expansion of programming at the Research Institute for Social Equity at Virginia Commonwealth University.</t>
  </si>
  <si>
    <t>260</t>
  </si>
  <si>
    <t>Virginia Community College System</t>
  </si>
  <si>
    <t>260: Virginia Community College System</t>
  </si>
  <si>
    <t>Align appropriation across programs</t>
  </si>
  <si>
    <t>Enhance cyber-security infrastructure</t>
  </si>
  <si>
    <t xml:space="preserve">Provides funding to augment data infrastructure to better protect against on-going threats to student, employee, and financial data and information._x000D_
</t>
  </si>
  <si>
    <t>Expand Network2Work</t>
  </si>
  <si>
    <t xml:space="preserve">Provides funding to connect job seekers to training and career resources in the Richmond, Petersburg, and Hampton Roads regions._x000D_
</t>
  </si>
  <si>
    <t>Fund G3 Innovation Grants</t>
  </si>
  <si>
    <t xml:space="preserve">Provides funding to increase the capacity, quality, and responsiveness of G3 programs at community colleges._x000D_
</t>
  </si>
  <si>
    <t xml:space="preserve">Fund Hampton Roads Strong initiative </t>
  </si>
  <si>
    <t xml:space="preserve">Provides funding to train workers in the construction, shipbuilding, and offshore wind industries._x000D_
</t>
  </si>
  <si>
    <t>Fund occupational therapy assistant program transferred from the Radford University Carilion merger to Virginia Western Community College</t>
  </si>
  <si>
    <t xml:space="preserve">Provides state support for the academic program being moved from Carilion to VWCC._x000D_
</t>
  </si>
  <si>
    <t>2023 Special Session I Amendments: VCCS - Technical Change for Southside Virginia CC</t>
  </si>
  <si>
    <t>This amendment provides language that splits funding provided to Southside Virginia Community College between the Estes Center (Chase City Campus) and the Advanced Knowledge Center (South Hill Campus).</t>
  </si>
  <si>
    <t>2023 Special Session I Amendments: VCCS - Workforce Programs</t>
  </si>
  <si>
    <t xml:space="preserve">This amendment is to provide support and development of workforce training initiatives through the community colleges. </t>
  </si>
  <si>
    <t>VCCS - Advising Capacity</t>
  </si>
  <si>
    <t>This amendment provides additional funding and positions to hire more advisors and a system advising coordinator who will provide training, establish advising standards, measure outcomes and provide return-on investment feedback. The additional advisors over the biennium will reduce the ratio from about one advisor for every 1,600 students to about one advisor for every 1,200 students.</t>
  </si>
  <si>
    <t>VCCS - Affordable Access</t>
  </si>
  <si>
    <t>VCCS - Coastal Virginia STEM Hub</t>
  </si>
  <si>
    <t>This amendment adds $500,000 from the general fund each year of the biennium to support a partnership between Virginia Peninsula Community College and the Coastal Virginia STEM Hub, a regional learning ecosystem for 17 municipalities in the Hampton Roads area.</t>
  </si>
  <si>
    <t>VCCS - Danville Community College Aviation Maintenance Technology Program</t>
  </si>
  <si>
    <t>This amendment provides funding and positions for Danville Community College to establish an aviation maintenance technology program.</t>
  </si>
  <si>
    <t>VCCS - G3 Missing Language (Technical)</t>
  </si>
  <si>
    <t>This amendment restores language related to program eligibility, student award eligibility, and reporting requirements regarding the G3 program that was inadvertently left out of the introduced budget.</t>
  </si>
  <si>
    <t>VCCS - GENEDGE / A.L. Philpott Manufacturing Extension Partnership</t>
  </si>
  <si>
    <t>This amendment provides funding for the GENEDGE / A.L. Philpott Manufacturing Extension Partnership to cover the cost of software, hardware, cyber, facilities, travel, third party procurement, payroll processing, human resource administration, One Virginia implementation and other indirect costs to enable the Strategic Growth of GENEDGE services to the manufacturing supply chain in the Commonwealth of Virginia.</t>
  </si>
  <si>
    <t>VCCS - Great Expectations</t>
  </si>
  <si>
    <t>This amendment provides $500,000 from the general fund in each year of the biennium to establish a grant program for community colleges to provide additional resources to the Great Expectations Program, which would fund the hiring of college coaches or mentors, housing stipends, child care, and transportation needs for participants.</t>
  </si>
  <si>
    <t>VCCS - Repurpose New Initiative</t>
  </si>
  <si>
    <t>This amendment removes proposed new funding in the budget as introduced. Additional workforce funding is provided under a companion amendment in Item 487.50.</t>
  </si>
  <si>
    <t>VCCS - Repurpose New Initiatives</t>
  </si>
  <si>
    <t>This amendment designates $1.5 million the first year and $1.0 million the second year from the general fund for cybersecurity enhancements and repurposes funding toward other priorities.</t>
  </si>
  <si>
    <t>VCCS - Sonographer Education Pilot Program</t>
  </si>
  <si>
    <t>This amendment requests funding for a pilot program between Virginia Commonwealth University and Rappahannock Community College and VCU Health System to create a certified sonographer education and training program.</t>
  </si>
  <si>
    <t>211</t>
  </si>
  <si>
    <t>Virginia Military Institute</t>
  </si>
  <si>
    <t>211: Virginia Military Institute</t>
  </si>
  <si>
    <t>Implement One Corps, One VMI - Equity Audit Actions</t>
  </si>
  <si>
    <t xml:space="preserve">Provides funding to implement reccomended actions from VMI's One Corp, One VMI Plan to address issues identified in the VMI Equity Audit. _x000D_
</t>
  </si>
  <si>
    <t>Increase debt appropriation</t>
  </si>
  <si>
    <t xml:space="preserve">Increases nongeneral fund appropriation for actual debt service payments. _x000D_
</t>
  </si>
  <si>
    <t>Transition faculty and staff to the new Army service uniform</t>
  </si>
  <si>
    <t xml:space="preserve">Provides funding for the one time costs of new faculty and staff uniforms as necessitated by the US Army Service Uniform transition. _x000D_
</t>
  </si>
  <si>
    <t>VMI - Affordable Access</t>
  </si>
  <si>
    <t>VMI - One Corps</t>
  </si>
  <si>
    <t>This amendment provides additional funding for the One Corps initiative.</t>
  </si>
  <si>
    <t>208</t>
  </si>
  <si>
    <t>Virginia Polytechnic Institute and State University</t>
  </si>
  <si>
    <t>208: Virginia Polytechnic Institute and State University</t>
  </si>
  <si>
    <t xml:space="preserve">Align nongeneral fund appropriation for Sponsored Program activity </t>
  </si>
  <si>
    <t xml:space="preserve">Provides an increase in the nongeneral fund appropriation to accommodate continued growth in extramural activity from private funding, grants and contracts, and enterprise fund activities in Sponsored Programs._x000D_
</t>
  </si>
  <si>
    <t>Align program nongeneral fund appropriation with budgeted activity</t>
  </si>
  <si>
    <t xml:space="preserve">Aligns the university's nongeneral fund student financial aid appropriation with budgeted activity._x000D_
</t>
  </si>
  <si>
    <t>Equalize support for Unique Military Activities</t>
  </si>
  <si>
    <t xml:space="preserve">Provides phased-in support for the Unique Military Activities program equivalent to per-student funding at other public military programs within the Commonwealth. Over time, enrollment growth has diluted per-cadet funding. _x000D_
</t>
  </si>
  <si>
    <t>Provide funding for focused ultrasound</t>
  </si>
  <si>
    <t xml:space="preserve">Provides funding for the Focused Ultrasound Research Program._x000D_
</t>
  </si>
  <si>
    <t>2023 Special Session I Amendments: VT - Transcranial Magnetic Stimulation</t>
  </si>
  <si>
    <t>Provides funding to research the efficacy of establishing sites to provide treatment using transcranial magnetic stimulation (TMS) machines and encephalogram (EEG) machines to diagnose brain disorders.</t>
  </si>
  <si>
    <t>VT - Affordable Access</t>
  </si>
  <si>
    <t>VT - Potomac Aquifer Recharge Monitoring Laboratory</t>
  </si>
  <si>
    <t>VT - Repurpose Research</t>
  </si>
  <si>
    <t xml:space="preserve">This amendment designates $1.0 million in each year of the biennium from the general fund in increased funding for the Focused Ultrasound Program. The introduced budget provided an additional $2.0 million each year for this purpose. </t>
  </si>
  <si>
    <t>VT - Smart Road</t>
  </si>
  <si>
    <t>This amendment provides additional funding for Virginia Tech to partner with local industries including Volvo Truck, Mack Truck, Torc Robotics (Daimler) and their suppliers to create a unique, world-class future truck research and development center in Southwest Virginia. This amendment is intended to bolster the likelihood of Virginia Tech securing federal funding under the U.S. EDA Regional Challenge.</t>
  </si>
  <si>
    <t>229</t>
  </si>
  <si>
    <t>Virginia Cooperative Extension and Agricultural Experiment Station</t>
  </si>
  <si>
    <t>229: Virginia Cooperative Extension and Agricultural Experiment Station</t>
  </si>
  <si>
    <t xml:space="preserve">Adjusts appropriation for workers’ compensation premiums budgeted in Central Appropriations, Item 477 R. of Chapter 552, 2021 Acts of Assembly, Special Session._x000D_
</t>
  </si>
  <si>
    <t>Continue multi-year phase-in of research equipment</t>
  </si>
  <si>
    <t xml:space="preserve"> Completes the research equipment portion of the multi-year investment in the agency's Building Resilience initiative. _x000D_
_x000D_
 _x000D_
</t>
  </si>
  <si>
    <t>Provide funding for new facility operations and maintenance</t>
  </si>
  <si>
    <t xml:space="preserve">Supports operating and maintenance costs at two new facilities coming on-line during the next biennium, the Livestock and Poultry Research Facilities 1 and the Virginia Seafood Agricultural Research and Extension Center._x000D_
</t>
  </si>
  <si>
    <t>Provide funding to enhance salary competitiveness of extension agents</t>
  </si>
  <si>
    <t xml:space="preserve">Continues the phased-in approach to increasing the number of extension specialists and making progress toward market median salaries for extension agents. _x000D_
</t>
  </si>
  <si>
    <t>VT Ext - Building Resilience in Virginia Communities Program Equipment</t>
  </si>
  <si>
    <t>This amendment provides equipment funding for the Building Resilience in Virginia Communities through Cooperative Extension and Agricultural Research initiative.</t>
  </si>
  <si>
    <t>VT Extension - O&amp;M for New Facilities (Technical)</t>
  </si>
  <si>
    <t>This amendment removes duplicative funding for the operations and maintenance of two new facilities coming online in the 2022-24 biennium, the Livestock and Poultry Research Facilities and the Virginia Seafood Agricultural Research and Extension Center.</t>
  </si>
  <si>
    <t>212</t>
  </si>
  <si>
    <t>Virginia State University</t>
  </si>
  <si>
    <t>212: Virginia State University</t>
  </si>
  <si>
    <t>Remove funding for IT equipment debt service costs</t>
  </si>
  <si>
    <t>Remove funding for radio system equipment debt service costs</t>
  </si>
  <si>
    <t xml:space="preserve">Removes funding for Master Equipment Leasing Program (MELP) debt service costs for university police radio system upgrades for which payments have been completed._x000D_
</t>
  </si>
  <si>
    <t>Establish a degree completion and career enhancement initiative</t>
  </si>
  <si>
    <t xml:space="preserve">Provides funding and positions to support an initiative to increase degree completion and career enhancement for students who left the university prior to completing degree requirements through a Bachelor of Individualized Studies program expansion, unpaid balance resolution assistance, and increased academic and career readiness resources. _x000D_
</t>
  </si>
  <si>
    <t>Establish Advanced Manufacturing Logistics Institute</t>
  </si>
  <si>
    <t xml:space="preserve">Provides funding and positions to establish an Advanced Manufacturing Logistics Institute, which will building the existing manufacturing engineering and information logistics technology programs to provide resources to support workforce development, economic growth, focusing on logistics and advanced manufacturing._x000D_
</t>
  </si>
  <si>
    <t>Establish and expand academic success initiatives</t>
  </si>
  <si>
    <t xml:space="preserve">Provides funding to esablish new and expand exisiting academic and student success initiatives, including advising early warning systems, academic support counselors, and student and faculty leadership development._x000D_
</t>
  </si>
  <si>
    <t>Establish new degree and online programs</t>
  </si>
  <si>
    <t xml:space="preserve">Provides funding and positions for development costs and faculty for new degree programs and online programs including engineering, public health, agriculture, nutritional and food sciences, data analytics, business, computer information systems, education, and cyber security. _x000D_
</t>
  </si>
  <si>
    <t>Establish Pipeline with Purpose program</t>
  </si>
  <si>
    <t xml:space="preserve">Provides funding for the Pipeline with Purpose program which will increase high school student access, engagement, success and subsequent college degree attainment with a focus on impacting regional Title I schools._x000D_
</t>
  </si>
  <si>
    <t>Expand the Virginia College Affordability Network (VCAN)</t>
  </si>
  <si>
    <t xml:space="preserve">Increases funding and expands area for the Virginia College Affordability Network to allow more students to access an affordable college education. _x000D_
</t>
  </si>
  <si>
    <t>Increase nongeneral fund appropriation for indirect cost recovery</t>
  </si>
  <si>
    <t xml:space="preserve">Increases nongeneral fund appropriation for indirect cost recovery to reflect actual expenses._x000D_
</t>
  </si>
  <si>
    <t xml:space="preserve">Transfer appropriation for Office of Civil Rights </t>
  </si>
  <si>
    <t xml:space="preserve">Transfers appropriation from Office of Civil Rights resolution to correct fund detail. _x000D_
</t>
  </si>
  <si>
    <t>Transfer VCAN administrative and support funds to correct program</t>
  </si>
  <si>
    <t xml:space="preserve">Transfers exisiting funding and positions for Virginia College Affordability Network administrative and student support positions to correct program. _x000D_
</t>
  </si>
  <si>
    <t>VSU - Affordable Access</t>
  </si>
  <si>
    <t>234</t>
  </si>
  <si>
    <t>Cooperative Extension and Agricultural Research Services</t>
  </si>
  <si>
    <t>234: Cooperative Extension and Agricultural Research Services</t>
  </si>
  <si>
    <t>Increase funding for state match of federal funds</t>
  </si>
  <si>
    <t xml:space="preserve">Increases appropriation to fully fund the state match and maximize federal funds received related to Virginia State University's status as an 1890 Land-Grant Institution._x000D_
</t>
  </si>
  <si>
    <t>Increase maximum employment level</t>
  </si>
  <si>
    <t xml:space="preserve">Increases maximum employement level to account for positions neccesary to agency operations that can be funded within current appropriation. _x000D_
</t>
  </si>
  <si>
    <t>239</t>
  </si>
  <si>
    <t>Frontier Culture Museum of Virginia</t>
  </si>
  <si>
    <t>239: Frontier Culture Museum of Virginia</t>
  </si>
  <si>
    <t>Align classified salaries</t>
  </si>
  <si>
    <t xml:space="preserve">Provides additional funding to address market and equity gaps in staff salaries at the museum.   _x000D_
</t>
  </si>
  <si>
    <t xml:space="preserve">Realign pre-loaded base budget totals </t>
  </si>
  <si>
    <t xml:space="preserve">Adjusts the agency's budget to better match expected expenditures.  This is technical in nature._x000D_
</t>
  </si>
  <si>
    <t>Support reduction of one-time-use plastics</t>
  </si>
  <si>
    <t xml:space="preserve">Provides funding to address unavoidable costs associated with reducing the use of one-time-use plastics in accordance with current executive orders._x000D_
</t>
  </si>
  <si>
    <t>417</t>
  </si>
  <si>
    <t>Gunston Hall</t>
  </si>
  <si>
    <t>417: Gunston Hall</t>
  </si>
  <si>
    <t>Develop curriculum and expand educational opportunities in Virginia history</t>
  </si>
  <si>
    <t xml:space="preserve">Provides funding for development and ongoing costs realted to the expansion of Gunston Hall's Virginia History exhibits and development of curriculum and expansion of educational opportunities in order to tell a broader, more inclusive story of Virginia’s history in the colonial, revolutionary, and early national years._x000D_
</t>
  </si>
  <si>
    <t>425</t>
  </si>
  <si>
    <t>Jamestown-Yorktown Foundation</t>
  </si>
  <si>
    <t>425: Jamestown-Yorktown Foundation</t>
  </si>
  <si>
    <t>Remove one time funding to plan The American Revolution 250th Commission</t>
  </si>
  <si>
    <t xml:space="preserve">Removes second year funding provided to formulate and implement a program for the inclusive observance of the 250th anniversary of the independence of the United State and the Revolutionary War in Virginia._x000D_
</t>
  </si>
  <si>
    <t>Remove second year lease payment</t>
  </si>
  <si>
    <t xml:space="preserve">Removes lease payment funding in the second year for the purchase of museum electronic security equipment through the state's Master Equipment Lease Program (MELP). The agency will finish making payments on the five-year lease in the first year. _x000D_
</t>
  </si>
  <si>
    <t>Realign program areas</t>
  </si>
  <si>
    <t xml:space="preserve">Realigns the budget to address a structural reorganization of security, training and volunteer services between programs._x000D_
</t>
  </si>
  <si>
    <t>Support Phase I of computer enterprise software replacement</t>
  </si>
  <si>
    <t xml:space="preserve">Supports the evaluation and initial replacement of aged and outdated agency software solutions._x000D_
</t>
  </si>
  <si>
    <t>JYF - Enhance Historical Research and Museum Programming</t>
  </si>
  <si>
    <t>This amendment provides $307,000 from the general fund the first year and $257,000 from the general fund the second year to establish two curator/historian positions to strengthen the quality of research that supports museum exhibitions, programming and living history interpretation.</t>
  </si>
  <si>
    <t>JYF - Strengthen Tourism Promotion</t>
  </si>
  <si>
    <t>This amendment provides funding to strengthen tourism promotion and marketing strategies. Reductions in group tourism, particularly national tour and student groups, have impacted visitation levels, resulting in the erosion of nongeneral fund revenues, a significant share of the operating budget.</t>
  </si>
  <si>
    <t>400</t>
  </si>
  <si>
    <t>Jamestown-Yorktown Commemorations</t>
  </si>
  <si>
    <t>400: Jamestown-Yorktown Commemorations</t>
  </si>
  <si>
    <t xml:space="preserve">Insert language relating to 250th Anniversary of the American Revolution </t>
  </si>
  <si>
    <t xml:space="preserve">Provides appropriation act language relating to the Jamestown-Yorktown Commemorations; 250th anniversary of the American Revolution; planning, coordination, and implementation._x000D_
</t>
  </si>
  <si>
    <t xml:space="preserve">Support 250th Anniversary of the American Revolution Commission </t>
  </si>
  <si>
    <t xml:space="preserve">Establishes funding to support personnel, marketing, programming, events and partnerships to implement key programming and support tourism initiatives related to the 250th Anniversary of the American Revolution in Virginia.  Funding also supports the activities and operations of the appointed Commission which will manage the program._x000D_
</t>
  </si>
  <si>
    <t>JYF - American Revolution 250 Commission</t>
  </si>
  <si>
    <t>This amendment provides $7.0 million from the general fund the first year to support the Virginia American Revolution 250 Commission. Language allows unexpended general funds to carry forward each year. The funding supports personnel, marketing, programming, events, and partnerships with multiple public and private entities to implement key programming and support tourism initiatives throughout the Commonwealth related to the 250th Anniversary of the American Revolution in Virginia.</t>
  </si>
  <si>
    <t>202</t>
  </si>
  <si>
    <t>The Library Of Virginia</t>
  </si>
  <si>
    <t>202: The Library Of Virginia</t>
  </si>
  <si>
    <t>Add resources to support continuation of the Virginia Newspaper Project</t>
  </si>
  <si>
    <t xml:space="preserve">Provides state support to replace diminished federal funding in order to continue the project, which digitizes newspapers and makes them accessible to the public._x000D_
</t>
  </si>
  <si>
    <t>Fund microfilm duplication project</t>
  </si>
  <si>
    <t xml:space="preserve">Provides funding to identify and replace deteriorating microfilm._x000D_
</t>
  </si>
  <si>
    <t>Provide funding for Eastern Shore Regional Library and Heritage Center</t>
  </si>
  <si>
    <t xml:space="preserve">Supports programming at the new Eastern Shore Library and Heritage Center._x000D_
</t>
  </si>
  <si>
    <t>Provide positions to support One Virginia Inclusive Excellence plan</t>
  </si>
  <si>
    <t xml:space="preserve">Supports the telling of a broader range of stories by funding a project manager for Virginia Untold: the African American Experience, a communities and cultures archivist, and a community engagement and partnerships specialist._x000D_
</t>
  </si>
  <si>
    <t>2023 Special Session I Amendments: Secure IT Infrastructure</t>
  </si>
  <si>
    <t>Provides $1.4 million the second year from the general fund to support a variety of electronic systems the Library of Virginia uses to store, retrieve, and manage_x000D_
Virginia's data and records. This amendment funds ongoing technological needs that are not supported by the Virginia Information and Technologies Agency but require security, licensing, and maintenance on an annual basis.</t>
  </si>
  <si>
    <t>2023 Special Session I Amendments: State Aid to Local Libraries</t>
  </si>
  <si>
    <t>Provides $3.6 million the second year from the general fund to increase state aid to local public libraries. This funding represents the second installment of a four-year plan to fully fund the state library aid formula by fiscal year 2026. This plan is currently established as the objective of the General Assembly in Subsection E of Item 240 that was enacted in 2022.</t>
  </si>
  <si>
    <t>LOV - State Aid to Local Public Libraries</t>
  </si>
  <si>
    <t>This amendment provides $2.5 million from the general fund each year in additional state aid to local public libraries as the initial two installments of a four-year plan to fully fund the state library aid formula. The amendment also establishes an objective of the Commonwealth to complete the phase-in of full funding in fiscal year 2026.</t>
  </si>
  <si>
    <t>State Library - Restoration of Court Records</t>
  </si>
  <si>
    <t>This amendment allows the Library of Virginia to devote staff to review and identify the challenges in restoring the many volumes of historical records preserved in the cellulose acetate format in the Offices of the Clerks of Circuit Court across the Commonwealth and establishes a process by which the Office of the Clerks of Circuit Court can determine costs needed to preserve records. Through this report, the Office and the Library will provide recommendations to the Governor and the General Assembly on costs associated with the preservation for a later amendment to cover the costs.</t>
  </si>
  <si>
    <t>146</t>
  </si>
  <si>
    <t>The Science Museum of Virginia</t>
  </si>
  <si>
    <t>146: The Science Museum of Virginia</t>
  </si>
  <si>
    <t>Establish appropriation for federal grants</t>
  </si>
  <si>
    <t xml:space="preserve">Reestablishes a federal appropriation for the agency in anticipation of federal funds._x000D_
_x000D_
 _x000D_
</t>
  </si>
  <si>
    <t>Modify language earmarking financing funds</t>
  </si>
  <si>
    <t xml:space="preserve">Allows the museum to obtain new financing from the Department of Treasury's Master Equipment Lease Program to replace aging equipment, improving efficiency and enhancing the guest experience._x000D_
 _x000D_
</t>
  </si>
  <si>
    <t>Provide operating costs for parking deck and green space</t>
  </si>
  <si>
    <t xml:space="preserve">Provides funding for operating costs related to two projects scheduled to come on-line._x000D_
</t>
  </si>
  <si>
    <t>942</t>
  </si>
  <si>
    <t>Virginia Museum of Natural History</t>
  </si>
  <si>
    <t>942: Virginia Museum of Natural History</t>
  </si>
  <si>
    <t>Enhance Cultural Heritage Monitoring Lab</t>
  </si>
  <si>
    <t xml:space="preserve">Provides a position and funding for an additional archaeologist to effectively staff the museum’s Cultural Heritage Monitoring Lab, which partners with the Smithsonian Insitution and the US Department of Defense to provide real-time satellite and geospatial analyses of Virginia and world-wide cultural sites under threat from armed conflict or natural disaster. _x000D_
</t>
  </si>
  <si>
    <t>Establish Early Childhood Learning Center</t>
  </si>
  <si>
    <t xml:space="preserve">Provides funding for on going costs to staff and operate the Early Childhood Learning Center that is in development. The center will enhance STEM opportunities for early childhood and elementary learners with STEM activity stations such as water tables, watershed interactives, engineering models, physics exercises, and other experiences that will engage families and children enhancing education in science, technology, engineering, and math. _x000D_
</t>
  </si>
  <si>
    <t>Provide funding for an energy sustainability technician</t>
  </si>
  <si>
    <t xml:space="preserve">Provides funding and a position for a trades technician to operate and maintain new green energy technology installed at the museum, including a solar array, HVAC upgrades, LED light installation, insulation, and EV chargers installed to reduce the museum’s climate footprint while producing sustainable energy on-site._x000D_
</t>
  </si>
  <si>
    <t>VMNH - Defer New Initiative</t>
  </si>
  <si>
    <t>This amendment defers a new staffing initiative in the introduced budget related to early childhood.</t>
  </si>
  <si>
    <t>148</t>
  </si>
  <si>
    <t>Virginia Commission for the Arts</t>
  </si>
  <si>
    <t>148: Virginia Commission for the Arts</t>
  </si>
  <si>
    <t>Increase investment in arts organizations, schools, and creative workers</t>
  </si>
  <si>
    <t xml:space="preserve">Provides additional funding for grants to local arts organizations._x000D_
</t>
  </si>
  <si>
    <t>Increase support for essential administrative functions</t>
  </si>
  <si>
    <t xml:space="preserve">Provides funding to enter into a shared services contract with the Department of Accounts and to restructure the agency deputy director position._x000D_
</t>
  </si>
  <si>
    <t>2023 Special Session I Amendments: VCA - State Theatre of Virginia</t>
  </si>
  <si>
    <t xml:space="preserve">This amendment provides $920,500 one-time support from the general fund for the Virginia Commission for the Arts to provide upgrades to the main stage facilities at the State Theatre of Virginia. This is a new General Assembly initiative. </t>
  </si>
  <si>
    <t>VCOA - Defer Increase in Grants</t>
  </si>
  <si>
    <t>This amendment defers $1.3 million from the general fund each year in art grants funding. The introduced budget increased art grants funding by $2.6 million each year.</t>
  </si>
  <si>
    <t>238</t>
  </si>
  <si>
    <t>Virginia Museum of Fine Arts</t>
  </si>
  <si>
    <t>238: Virginia Museum of Fine Arts</t>
  </si>
  <si>
    <t>Remove one time funding for plan to transform Monument Avenue</t>
  </si>
  <si>
    <t xml:space="preserve">Removes one-time funding provided to create a plan for transforming Monument Avenue in the City of Richmond._x000D_
</t>
  </si>
  <si>
    <t>Convert key part-time positions to full-time positions</t>
  </si>
  <si>
    <t xml:space="preserve">Supports the conversion of six critical part-time positions to classified, full-time positions, providing the museum the ability to compete, attract, and retain staff within a very challenging job market. _x000D_
</t>
  </si>
  <si>
    <t>Repair and upgrade the Artmobile</t>
  </si>
  <si>
    <t xml:space="preserve">Supports the repair and upgrade of the Artmobile tractor-trailer.  The Artmobile travels to remote corners of the state, bringing works of art to as many as 81,000 Virginians annually._x000D_
</t>
  </si>
  <si>
    <t>Upgrade critical information technology</t>
  </si>
  <si>
    <t xml:space="preserve">Enhances the museum's outreach to those Virginians unable or unwilling to come to the museum in person who desire online and virtual content. _x000D_
</t>
  </si>
  <si>
    <t>VMFA - Replace Artmobile</t>
  </si>
  <si>
    <t>This amendment provides $1.0 million from the general fund the first year for the Virginia Museum of Fine Arts to replace the museum's Artmobile, an art traveling museum and art studio that allows residents from all over Virginia to access art from the museum's collection. The introduced budget provided $50,000 in FY 2023 and $5,000 in FY 2024 for this purpose.</t>
  </si>
  <si>
    <t>938</t>
  </si>
  <si>
    <t>New College Institute</t>
  </si>
  <si>
    <t>938: New College Institute</t>
  </si>
  <si>
    <t>Establish broadband worker training program</t>
  </si>
  <si>
    <t xml:space="preserve">Establishes a broadband worker training program to support rapid broadband deployment in Virginia with qualified, trained workers._x000D_
</t>
  </si>
  <si>
    <t>NCI - Defer New Initiative for Broadband Worker Training Program</t>
  </si>
  <si>
    <t>This amendment removes a portion of funding included in the introduced budget to establish a broadband worker training program at New College Institute. The introduced budget included $3.8 million in FY 2023 and $3.0 million in FY 2024 for this initiative.</t>
  </si>
  <si>
    <t>885</t>
  </si>
  <si>
    <t>Institute for Advanced Learning and Research</t>
  </si>
  <si>
    <t>885: Institute for Advanced Learning and Research</t>
  </si>
  <si>
    <t>Remove funding for communications infrastructure purchase</t>
  </si>
  <si>
    <t xml:space="preserve">Removes funding for debt service on a five-year term loan through the Master Equipment Leasing Program, in accordance with Item 257 paragraph D. of Chapter 552._x000D_
</t>
  </si>
  <si>
    <t xml:space="preserve">Increase state support </t>
  </si>
  <si>
    <t xml:space="preserve">Provides additional state funding for facility operating expenses, staffing, and economic development._x000D_
</t>
  </si>
  <si>
    <t>935</t>
  </si>
  <si>
    <t>Roanoke Higher Education Authority</t>
  </si>
  <si>
    <t>935: Roanoke Higher Education Authority</t>
  </si>
  <si>
    <t>Provide funding for safety and security coordinator position</t>
  </si>
  <si>
    <t xml:space="preserve">Provides appropriation to establish a safety and security coordinator position to address active safety issues on campus for students and faculty. _x000D_
</t>
  </si>
  <si>
    <t>Provide funding to establish a medical imaging center</t>
  </si>
  <si>
    <t xml:space="preserve">Provides appropriation to establish a medical imaging center to train individuals for sonography, magnetic resonance imaging (MRI), and computerized tomography (CT) jobs. The lab will be located at the agency’s centrally-located campus._x000D_
</t>
  </si>
  <si>
    <t>2023 Special Session I Amendments: RHEA - Operations Support</t>
  </si>
  <si>
    <t xml:space="preserve">This amendment provides facilities, maintenance, and testing center support on a pro-rated basis to provide additional support for the Roanoke Higher Education Center. </t>
  </si>
  <si>
    <t>937</t>
  </si>
  <si>
    <t>Southern Virginia Higher Education Center</t>
  </si>
  <si>
    <t>937: Southern Virginia Higher Education Center</t>
  </si>
  <si>
    <t>Remove one-time equipment funding</t>
  </si>
  <si>
    <t xml:space="preserve">Removes one-time funding provided for workforce training equipment._x000D_
</t>
  </si>
  <si>
    <t>Increase appropriation for equipment upgrades for ProductWorks</t>
  </si>
  <si>
    <t xml:space="preserve">Provides funding for ProductWorks to upgrade their aging equipment to better serve local businesses. _x000D_
</t>
  </si>
  <si>
    <t>Increase appropriation for positions and contractual support for the Center of Nursing Excellence</t>
  </si>
  <si>
    <t xml:space="preserve">Provides funding to hire both an MSN level nurse and a part-time administrative assistant to support the operation of the Center for Nursing Excellence. The new hires will assist the agency in training healthcare professionals via simulations. _x000D_
</t>
  </si>
  <si>
    <t>Increase appropriation for positions and program development for Career Tech Academy</t>
  </si>
  <si>
    <t xml:space="preserve">Provides funds to support programmatic changes to the Career Tech Academy. The CTA produces many skilled professionals that are in high demand in Southern Virginia. _x000D_
</t>
  </si>
  <si>
    <t>2023 Special Session I Amendments: SVHEC - Workforce Initiative and Innovation Center</t>
  </si>
  <si>
    <t>This amendment provides funding to support welding instructors, information technology technicians to support increased demand for operational security, classroom connectivity and student IT services, and the lease payments for the Innovation Center.</t>
  </si>
  <si>
    <t>SVHEC - Director's Salary</t>
  </si>
  <si>
    <t>This amendment provides funding related to correcting the salary table in Item 4-6.01 in order to equalize salaries for the directors of the three regional higher education centers.</t>
  </si>
  <si>
    <t>SVHEC - Information Technology Academy</t>
  </si>
  <si>
    <t>This amendment provides funding and positions to support the Center's Information Technology Academy.</t>
  </si>
  <si>
    <t>948</t>
  </si>
  <si>
    <t>Southwest Virginia Higher Education Center</t>
  </si>
  <si>
    <t>948: Southwest Virginia Higher Education Center</t>
  </si>
  <si>
    <t>Increase funding for the Virginia Rural Information Technology Apprenticeship Grant</t>
  </si>
  <si>
    <t xml:space="preserve">Provides funding for grants for small, rural information technology businesses to establish apprenticeship programs._x000D_
</t>
  </si>
  <si>
    <t>Increase general fund support for new administrative charges</t>
  </si>
  <si>
    <t xml:space="preserve">Provides funding to cover increased costs for administrative support services provided by the University of Virginia._x000D_
</t>
  </si>
  <si>
    <t xml:space="preserve">Provide additional funding for center security </t>
  </si>
  <si>
    <t xml:space="preserve">Funds a full-time security and safety position recommended by a completed physical security audit by the Virginia State Police._x000D_
</t>
  </si>
  <si>
    <t>SWVHEC - Director's Salary</t>
  </si>
  <si>
    <t>936</t>
  </si>
  <si>
    <t>Southeastern Universities Research Association Doing Business for Jefferson Science Associates, LLC</t>
  </si>
  <si>
    <t>936: Southeastern Universities Research Association Doing Business for Jefferson Science Associates, LLC</t>
  </si>
  <si>
    <t>Remove language allocating COF funding to Jefferson Lab for a one-time initiative</t>
  </si>
  <si>
    <t xml:space="preserve">Remove language under Jefferson Labs that allocated $1.5M each year from the Commonwealth Opportunity Fund to support a potential high performance data facility project.  The allocation was not intended to be an ongoing allocation. _x000D_
</t>
  </si>
  <si>
    <t>Jefferson Labs - High Performance Data Facility</t>
  </si>
  <si>
    <t>This amendment provides for the funding to plan and develop a High Performance Data Facility.</t>
  </si>
  <si>
    <t>244</t>
  </si>
  <si>
    <t>Online Virginia Network Authority</t>
  </si>
  <si>
    <t>244: Online Virginia Network Authority</t>
  </si>
  <si>
    <t>Remove duplicate language for annual report</t>
  </si>
  <si>
    <t xml:space="preserve">Amends language to strike text regarding the submission of an annual report from the OVN Institutions.  The language included in the budget is duplicative of language established in the Code of Virginia._x000D_
</t>
  </si>
  <si>
    <t>941</t>
  </si>
  <si>
    <t>Virginia College Building Authority</t>
  </si>
  <si>
    <t>941: Virginia College Building Authority</t>
  </si>
  <si>
    <t>HEETF - UVA Institute of Biotechnology</t>
  </si>
  <si>
    <t>This amendment provides additional allocations under the Higher Education Equipment Trust Fund for the UVA Institute for Biotechnology.</t>
  </si>
  <si>
    <t>984</t>
  </si>
  <si>
    <t>Maintain Affordable Access</t>
  </si>
  <si>
    <t>984: Maintain Affordable Access</t>
  </si>
  <si>
    <t>Remove one-time funding</t>
  </si>
  <si>
    <t xml:space="preserve">Removes funding in paragraph D, which is not designated as ongoing_x000D_
</t>
  </si>
  <si>
    <t>Transfer ongoing funding to institutions</t>
  </si>
  <si>
    <t xml:space="preserve">Moves funding in 262.80 paragraph A to institutions, per language requirement _x000D_
</t>
  </si>
  <si>
    <t>2023 Special Session I Amendments: HE - Maintain Affordable Access - Operations, Aid, &amp; Other Initiatives</t>
  </si>
  <si>
    <t>Finance</t>
  </si>
  <si>
    <t>190</t>
  </si>
  <si>
    <t>Secretary of Finance</t>
  </si>
  <si>
    <t>190: Secretary of Finance</t>
  </si>
  <si>
    <t>Create Temporary Interagency Office on Infrastructure Funding Coordination</t>
  </si>
  <si>
    <t>This amendment provides $500,000 from the general fund in fiscal year 2023 for efforts to secure federal grant funding provided by the Infrastructure Investment and Jobs Act.</t>
  </si>
  <si>
    <t>Pandemic Relief Fund Oversight</t>
  </si>
  <si>
    <t>This amendment adds language directing the Secretary of Finance to engage internal or third-party assistance to perform a risk assessment of the internal controls over state pandemic funds administration and disbursement, and to consult with the Auditor of Public Accounts and executive branch agencies also performing pandemic relief fund related audits, assessments, and compliance activities so as not to duplicate efforts and ensure allowable administrative cost recovery pursuant to the federal American Rescue Plan Act (ARPA). Funding of up to $600,000 from the nongeneral ARPA funds contained in item 486 is provided for this purpose.</t>
  </si>
  <si>
    <t>226</t>
  </si>
  <si>
    <t>Board of Accountancy</t>
  </si>
  <si>
    <t>226: Board of Accountancy</t>
  </si>
  <si>
    <t>Increase appropriation for licensing system software changes</t>
  </si>
  <si>
    <t xml:space="preserve">Increases appropriation for licensing system software changes related to upcoming changes in the Certified Public Accountant (CPA) exam._x000D_
</t>
  </si>
  <si>
    <t>Provide appropriation for additional accounting and enforcement positions</t>
  </si>
  <si>
    <t xml:space="preserve">Provides appropriation and two positions to handle workload increases in the agency's accounting and enforcement divisions._x000D_
</t>
  </si>
  <si>
    <t>151</t>
  </si>
  <si>
    <t>Department of Accounts</t>
  </si>
  <si>
    <t>151: Department of Accounts</t>
  </si>
  <si>
    <t>Adjust appropriation for the Cardinal Financials System internal service fund</t>
  </si>
  <si>
    <t xml:space="preserve">Aligns appropriation for the Cardinal Financials System internal service fund with projected operating expenses. _x000D_
</t>
  </si>
  <si>
    <t>Adjust appropriation for the Cardinal Human Capital Management System internal service fund</t>
  </si>
  <si>
    <t xml:space="preserve">Aligns appropriation for the Cardinal Human Capital Management System internal service fund with projected operating expenses._x000D_
</t>
  </si>
  <si>
    <t>Adjust appropriation for the Payroll Service Bureau internal service fund</t>
  </si>
  <si>
    <t xml:space="preserve">Aligns appropriation for the Payroll Service Bureau internal service fund with projected operating expenses. _x000D_
</t>
  </si>
  <si>
    <t>Adjust appropriation for the Performance Budgeting System internal service fund</t>
  </si>
  <si>
    <t xml:space="preserve">Aligns appropriation for the Performance Budgeting System internal service fund with projected operating expenses._x000D_
</t>
  </si>
  <si>
    <t>Update Cardinal Governance Committee language</t>
  </si>
  <si>
    <t xml:space="preserve">Updates language establishing the Cardinal Governance Committee, which evaluates and recommends expansion options for the Cardinal Financials and Human Capital Management (HCM) applications, and adds a $12.0 million working capital advance for Cardinal program start-up funding. There is a companion amendment in the caboose budget authorizing this working capital advance._x000D_
</t>
  </si>
  <si>
    <t>162</t>
  </si>
  <si>
    <t>Department of Accounts Transfer Payments</t>
  </si>
  <si>
    <t>162: Department of Accounts Transfer Payments</t>
  </si>
  <si>
    <t xml:space="preserve"> Remove appropriation for one-time Revenue Reserve Fund deposit</t>
  </si>
  <si>
    <t xml:space="preserve">Removes appropriation for a one-time deposit to the Revenue Reserve Fund._x000D_
</t>
  </si>
  <si>
    <t>Appropriate mandatory Revenue Stabilization Fund deposit</t>
  </si>
  <si>
    <t xml:space="preserve">Provides the mandatory deposit to the Revenue Stabilization Fund in fiscal year 2023._x000D_
</t>
  </si>
  <si>
    <t>Increase appropriation to align financial assistance to localities with current distribution projections</t>
  </si>
  <si>
    <t xml:space="preserve">Adjusts general fund appropriation for certain tax revenue distributions to localities to match current distribution projections._x000D_
</t>
  </si>
  <si>
    <t>Provide a payment to the Virginia Retirement System to reduce unfunded liabilities</t>
  </si>
  <si>
    <t xml:space="preserve">Increases general fund appropriation to make a deposit to the Virginia Retirement System to reduce unfunded liabilities, contingent on revenue estimates being met as assessed in July 2022. _x000D_
</t>
  </si>
  <si>
    <t>2023 Special Session I Amendments: Revenue Reserve Deposit - FY 2023 Surplus</t>
  </si>
  <si>
    <t>Reserves funding for a statutorily-required deposit to the Revenue Reserve Fund.</t>
  </si>
  <si>
    <t>Combined Reserve Fund Balance Limitation</t>
  </si>
  <si>
    <t>This amendment includes language allowing for the current statutory cap on the combined balance of the Rainy Day Fund and the Revenue Reserve Fund to not exceed 20% of the Commonwealth's average annual tax revenues derived from taxes on income and retail sales as certified by the Auditor of Public Accounts for the three fiscal years immediately preceding, from its current limitation of 15%, and directs the Secretary of Finance to deliver a report including recommendations on the modification to or removal of the existing statutory cap on the combined balance by September 1, 2022.</t>
  </si>
  <si>
    <t>HB1400 Conference Substitute - Retirement System Deposit</t>
  </si>
  <si>
    <t>Provides funding for a one-time lump sum payment to the Virginia Retirement System to reduce unfunded liabilities. This funding was contingently appropriated from 2022 actual revenue collections pursuant to Item 485 L., Chapter 2, 2022 Acts of Assembly, Special Session I.</t>
  </si>
  <si>
    <t>HB1400 Conference Substitute - Revenue Stabilization Fund Deposit</t>
  </si>
  <si>
    <t>Provides the mandatory deposit to the Revenue Stabilization Fund in 2024, net of the amount deposited in the Revenue Reserve Fund as an advanced reservation. Language directs the State Comptroller to transfer the advanced reservation amount from the Revenue Reserve Fund to the Revenue Stabilization Fund.</t>
  </si>
  <si>
    <t>Move Lump Sum Payments to VRS for FY 2022</t>
  </si>
  <si>
    <t>This amendment redirects funding included in the introduced budget for lump sum payments for the VRS retirement system. A companion amendment in House Bill 29 provides a $750.0 million payment to the VRS in fiscal year 2022. Making the payment a year earlier than originally proposed will allow the funds to be invested a year earlier and realize an additional year of investment returns prior to the next valuation.</t>
  </si>
  <si>
    <t>122</t>
  </si>
  <si>
    <t>Department of Planning and Budget</t>
  </si>
  <si>
    <t>122: Department of Planning and Budget</t>
  </si>
  <si>
    <t>161</t>
  </si>
  <si>
    <t>Department of Taxation</t>
  </si>
  <si>
    <t>161: Department of Taxation</t>
  </si>
  <si>
    <t>Conduct study of local property tax certifications</t>
  </si>
  <si>
    <t xml:space="preserve">Modifies budget language to direct the agency to study and develop a proposal to require that all individuals who conduct local property tax assessments receive state certification and ongoing recertification._x000D_
</t>
  </si>
  <si>
    <t>Expand scope of the electronic filing mandate for individual tax payments</t>
  </si>
  <si>
    <t xml:space="preserve">Expands the electronic filing mandate for estimated tax payments by lowering the threshold to individuals who have an estimated payment that exceeds $1,500.  Electronic filing of payments is more efficient for the Commonwealth and should lead to cost savings. _x000D_
</t>
  </si>
  <si>
    <t>Increase appropriation for assessment and publication of soil use-values</t>
  </si>
  <si>
    <t xml:space="preserve">Increases general fund appropriation for additional support for the calculation and publication of soil-use values.  The State Land Evaluation Advisory Committee is responsible for publishing these values, and requires additional support to meet these requirements. _x000D_
</t>
  </si>
  <si>
    <t>Provide funding for additional worker misclassification auditors</t>
  </si>
  <si>
    <t xml:space="preserve">Increases general fund appropriation for the addition of seven worker misclassification auditors.  The increased audit capacity is expected to generate general fund revenue. _x000D_
</t>
  </si>
  <si>
    <t>Provide funding to implement tax policy changes</t>
  </si>
  <si>
    <t xml:space="preserve">Provides for the administrative costs of implementing tax policy changes proposed in the budget bill. _x000D_
</t>
  </si>
  <si>
    <t>2023 Special Session I Amendments: Fund Costs for Tax Administration</t>
  </si>
  <si>
    <t>2023 Special Session I Amendments: TAX - Rebate Administrative Processing Costs</t>
  </si>
  <si>
    <t>Authorize Assessment for New Tax Operating System</t>
  </si>
  <si>
    <t>This amendment provides language directing the Department of Taxation to conduct an assessment of its existing operating system, the Integrated Revenue Management System (IRMS) and to report its findings by December 16, 2022.</t>
  </si>
  <si>
    <t>Fund Costs Associated with Tax Administration</t>
  </si>
  <si>
    <t>This amendment provides $793,390 from the general fund and two positions in fiscal year 2023 and $179,123 from the general fund and two positions in fiscal year 2024 for the implementation of Chapter 689, 2022 General Assembly.</t>
  </si>
  <si>
    <t>Remove Additional Worker Classification Staff</t>
  </si>
  <si>
    <t>This amendment removes $508,027 the first year and $518,612 the second year from the general fund and 7.0 FTE positions proposed as additional staff to audit worker misclassification cases.</t>
  </si>
  <si>
    <t>152</t>
  </si>
  <si>
    <t>Department of the Treasury</t>
  </si>
  <si>
    <t>152: Department of the Treasury</t>
  </si>
  <si>
    <t>Remove funding for the relief of Esther Thorne</t>
  </si>
  <si>
    <t xml:space="preserve">Removes one time funding approved for FY 2022 to compensate Esther Thorne, who was wrongly convicted of a crime _x000D_
</t>
  </si>
  <si>
    <t>Fund new position for Cash Management and Investments Division</t>
  </si>
  <si>
    <t xml:space="preserve">Adjusts general fund and nongeneral fund appropriation for a new analyst position in the Cash Management and Investments Division. This additional position will assist with the management of the Commonwealth's investment portfolios, routine reporting to ratings agencies, and compliance. _x000D_
</t>
  </si>
  <si>
    <t>Increase appropriation for operating costs associated with new investment accounting system</t>
  </si>
  <si>
    <t xml:space="preserve">Adjusts nongeneral fund appropriation to cover the increased contracted operating costs of the new investment accounting system and accompanying investment pricing services._x000D_
</t>
  </si>
  <si>
    <t>Increase appropriation to cover the increased costs of purchased property insurance</t>
  </si>
  <si>
    <t xml:space="preserve">Increases nongeneral fund appropriation to cover the projected cost of purchased property, aircraft, and watercraft insurance. This change will result in increased premiums for aircraft and watercraft insurance, but not for property insurance. _x000D_
</t>
  </si>
  <si>
    <t>Increase staffing in Division of Risk Management</t>
  </si>
  <si>
    <t xml:space="preserve">Increases nongeneral fund appropriation to add two positions to the Division of Risk Management. These positions will ensure continuity of operations and assist in managing the Division of Risk Management's increasing workload. _x000D_
</t>
  </si>
  <si>
    <t>Increase the amount of the annual fee to administer the Security for Public Deposits Act</t>
  </si>
  <si>
    <t xml:space="preserve">Increases the cap on fees charged to banks and savings institutions for the management of the Security for Public Deposits Act (SPDA) from $100,000 to $200,000. This revenue increase includes an accompanying appropriation increase, which is necessary for the administration of the SPDA using SPDA designated resources. _x000D_
</t>
  </si>
  <si>
    <t>Provide appropriation for administrative costs of implementing taxpayer refund</t>
  </si>
  <si>
    <t xml:space="preserve">Provides appropriation for the administrative costs of implementing the taxpayer refund, including banking services, postage, and mailing materials._x000D_
</t>
  </si>
  <si>
    <t xml:space="preserve">Provide relief for wrongfully incarcerated individuals </t>
  </si>
  <si>
    <t xml:space="preserve">Increases general fund appropriation in 2023 to provide relief for wrongly incarcerated individuals._x000D_
</t>
  </si>
  <si>
    <t>2023 Special Session I Amendments: Account for ARPA NGF Revenue</t>
  </si>
  <si>
    <t xml:space="preserve">This amendment accounts for the nongeneral fund revenue associated with the ARPA State and Local Fiscal Recovery Fund appropriated in Central Appropriations. This amendment is technical in nature. </t>
  </si>
  <si>
    <t>2023 Special Session I Amendments: Claims Bills from 2023 Session</t>
  </si>
  <si>
    <t>Language only amendment that clarifies that appropriations for wrongful incarceration claims shall be provided for Mr. Michael Haas and Mr. David Kingrea in accordance with Chapters 11, 12, and 13 of the 2023 Acts of Assembly, respectively.</t>
  </si>
  <si>
    <t>2023 Special Session I Amendments: TRS - Rebate Administrative Processing Costs</t>
  </si>
  <si>
    <t>This amendment provides general fund in the second year to support administrative processing costs for the Department of the Treasury related to one-time rebates.</t>
  </si>
  <si>
    <t>Adjust Funding to Process Taxpayer Refunds</t>
  </si>
  <si>
    <t>This amendment reduces funding by $1,650,000 the first year from the general fund provided in House Bill 30 for the Department of Treasury to mail refund checks by assuming a large portion of the refunds will be processed via direct deposit.</t>
  </si>
  <si>
    <t>Wrongful Incarceration Compensation</t>
  </si>
  <si>
    <t>This amendment provides $91,509 the first year from the general fund for one-time wrongful incarceration relief payments to the seven exonerees listed herein. This additional amount, when combined with the $6,455,700 included for wrongful incarceration payments in House Bill 30, provides a total of $6,547,209 for these seven payments. Total amounts owed to exonerees are based on changes to the compensation formula as provided in House Bill 397.</t>
  </si>
  <si>
    <t>155</t>
  </si>
  <si>
    <t>Treasury Board</t>
  </si>
  <si>
    <t>155: Treasury Board</t>
  </si>
  <si>
    <t>Adjust funding for debt service</t>
  </si>
  <si>
    <t xml:space="preserve">Increases funding for debt service on bonds issued by the Virginia Public Building Authority and the Virginia College Building Authority for capital projects and higher education equipment authorized for bond financing._x000D_
</t>
  </si>
  <si>
    <t>Recognize debt service savings</t>
  </si>
  <si>
    <t xml:space="preserve">Decreases funding for debt service on bonds issued by the Virginia Public Building Authority and the Virginia College Building Authority for capital projects and higher education equipment authorized for bond financing._x000D_
</t>
  </si>
  <si>
    <t>Defease Bonds of the Central Virginia Training Center</t>
  </si>
  <si>
    <t>This amendment provides up to $25 million from the general fund in fiscal year 2023 to defease all outstanding bonds associated with the Central Virginia Training Center.</t>
  </si>
  <si>
    <t>Defease Eastern Shore Farmers Market debt</t>
  </si>
  <si>
    <t>This amendment requests funding for the defeasance of debt associated with the Eastern Shore Farmers Market.</t>
  </si>
  <si>
    <t>Health and Human Resources</t>
  </si>
  <si>
    <t>188</t>
  </si>
  <si>
    <t>Secretary of Health and Human Resources</t>
  </si>
  <si>
    <t>188: Secretary of Health and Human Resources</t>
  </si>
  <si>
    <t>Continue efforts of primary care task force</t>
  </si>
  <si>
    <t xml:space="preserve">Requires the Secretary of Health and Human Resources, in collaboration with appropriate stakeholders, to continue to support the efforts of the Governor’s Task Force on Primary Care.  The Secretary shall assist the Task Force to enhance the financing, quality, and delivery of primary care in the Commonwealth. _x000D_
</t>
  </si>
  <si>
    <t>Continue Workgroup and Plan to Elevate Aging Services</t>
  </si>
  <si>
    <t>This amendment continues a workgroup created during the 2021 Session to evaluate aging services in the Commonwealth.</t>
  </si>
  <si>
    <t>DBHDS Restructuring Workgroup</t>
  </si>
  <si>
    <t>This amendment directs the Secretary of Health and Human Resources to establish a workgroup to evaluate the current structure of the Department of Behavioral Health and Developmental Services. Funding is also provided to include a feasibility analysis to transform the Catawba Hospital Campus to provide a continuum of services for the treatment and recovery of individuals with substance use disorder and behavioral health care needs.</t>
  </si>
  <si>
    <t>Task Force on Eligibility Redetermination</t>
  </si>
  <si>
    <t>This amendment directs the Secretary of Health and Human Resources to establish a Task Force on Eligibility Redetermination to evaluate the Commonwealth's plan for eligibility redetermination that will result due to the end of the federal Public Health Emergency and the expiration of the maintenance of eligibility requirement in Medicaid pursuant to the Families First Coronavirus Response Act (P.L. 166-127).</t>
  </si>
  <si>
    <t>Virginia Task Force on Primary Care</t>
  </si>
  <si>
    <t>This amendment modifies language in the introduced budget that directs the Secretary of Health and Human Resources to continue the Governor's Task Force on Primary Care. Language directs the Secretary to collaborate with the Virginia Department of Health and appropriate stakeholders to continue to support the Task Force. It changes the name to the Virginia Task Force on Primary Care and eliminates more specific language on the task force work over the biennium. A companion amendment in Item 295, provides funding for a contract to facilitate and support specific work of the task force over the biennium. Language also requires the Secretary to report on the task force activities in collaboration with the Virginia Department of Health.</t>
  </si>
  <si>
    <t>200</t>
  </si>
  <si>
    <t>Children's Services Act</t>
  </si>
  <si>
    <t>200: Children's Services Act</t>
  </si>
  <si>
    <t>Correct reduction in training funds from program administration</t>
  </si>
  <si>
    <t xml:space="preserve">Transfers funds between programs to correct an error that reduced training funds from the agency's administrative program. This zero-sum adjustment has no fiscal impact._x000D_
</t>
  </si>
  <si>
    <t>Fund Children's Services Act forecast</t>
  </si>
  <si>
    <t xml:space="preserve">Funds projected growth for services provided through the Children's Services Act. Cost increases are expected due to increased caseload as well as rate increases for various services, including special education private day school services, foster care maintenance payments, and residential services._x000D_
</t>
  </si>
  <si>
    <t>Fund two-factor authentication for sensitive IT systems</t>
  </si>
  <si>
    <t xml:space="preserve">Provides funds for the purchase and implementation of dual-factor authentication for individuals accessing Children's Services Act applications._x000D_
</t>
  </si>
  <si>
    <t>Increase training funds for the Children's Services Act</t>
  </si>
  <si>
    <t xml:space="preserve">Increases the availability of funds for the annual Children's Services Act conference and additional online training services._x000D_
</t>
  </si>
  <si>
    <t>Provide additional information technology staffing</t>
  </si>
  <si>
    <t xml:space="preserve">Provides funds for one additional information technology staff position._x000D_
</t>
  </si>
  <si>
    <t>Remove requirement for the Office of the Attorney General to serve as debt collector for parental contributions</t>
  </si>
  <si>
    <t xml:space="preserve">Removes the requirement that local Children's Services Act programs use the Office of the Attorney General for debt collection for unpaid parental contributions._x000D_
</t>
  </si>
  <si>
    <t>Private Day Special Education Rate Setting</t>
  </si>
  <si>
    <t>This amendment delays the implementation of rate setting for private day special education services until July 1, 2023. In addition, it directs the Office of Children_x0019_ s Services to use the available first year funding to determine any fiscal impact that may result from the implementation of rate setting for private day special education services on July 1, 2023.</t>
  </si>
  <si>
    <t>Support for Local Administrative Costs</t>
  </si>
  <si>
    <t>This amendment provides $500,000 from the general fund each year for local administrative costs of Children's Services Act programs.</t>
  </si>
  <si>
    <t>751</t>
  </si>
  <si>
    <t>Department for the Deaf and Hard-Of-Hearing</t>
  </si>
  <si>
    <t>751: Department for the Deaf and Hard-Of-Hearing</t>
  </si>
  <si>
    <t>Adjust appropriation to reflect latest Virginia Relay Center contract</t>
  </si>
  <si>
    <t xml:space="preserve">Updates appropriation to reflect the latest Virginia Relay Center contract that runs from December 1, 2021 through June 30, 2025._x000D_
</t>
  </si>
  <si>
    <t xml:space="preserve">Create deaf mentor program </t>
  </si>
  <si>
    <t xml:space="preserve">Funds a deaf mentor program that will provide services to approximately 60 to 75 families with deaf children.  Mentors will work with the entire family to enhance communication, provide resources, share life experiences, and monitor development milestones._x000D_
</t>
  </si>
  <si>
    <t>Provide appropriation to continue service provider grant</t>
  </si>
  <si>
    <t xml:space="preserve">Increases federal appropriation to account for a grant that will be used to continue a training program for support service providers for deafblind individuals._x000D_
</t>
  </si>
  <si>
    <t>Update outreach and technical assistance language</t>
  </si>
  <si>
    <t xml:space="preserve">Updates language that provides $40,000 annually to the now defunct Connie Reasor Deaf Resource for the provision of equipment and community services in planning district one.  The modified language will require the agency to use this funding to contract for the provision of similar services in the southwest Virginia region._x000D_
</t>
  </si>
  <si>
    <t>601</t>
  </si>
  <si>
    <t>Department of Health</t>
  </si>
  <si>
    <t>601: Department of Health</t>
  </si>
  <si>
    <t>Add appropriation for various COVID-19 federal grants not from the federal American Rescue Plan Act</t>
  </si>
  <si>
    <t xml:space="preserve">Provides appropriation for Virginia Department of Health's COVID-19 response grants, not originating from the federal American Rescue Plan Act, to reduce the number of mid-year administrative adjustments and increase budget transparency. _x000D_
</t>
  </si>
  <si>
    <t xml:space="preserve">Add funding for marijuana prevention and education </t>
  </si>
  <si>
    <t xml:space="preserve">Provides funding for marijuana prevention and education for the period prior to receipt of revenues from sales. _x000D_
</t>
  </si>
  <si>
    <t>Add remaining general funds to complete the three-year phase-in of local match rate changes</t>
  </si>
  <si>
    <t xml:space="preserve">Provides general fund to complete the phase-in of the local match rate changes by 2024 to meet the revised funding formula estimates for the cooperative health budget._x000D_
</t>
  </si>
  <si>
    <t xml:space="preserve">Amend budget language for the Virginia Sexual and Domestic Violence Prevention fund </t>
  </si>
  <si>
    <t xml:space="preserve">Removes language to fund six identified organizations at designated funding levels, without competition, from either Rape Prevention and Education funds as allowable or from the Virginia Sexual and Domestic Violence Prevention Fund. Current language excludes more than 40 other sexual violence/domestic violence organizations from accessing these funds._x000D_
</t>
  </si>
  <si>
    <t>Change appropriation act language related to American Rescue Plan Act funding for administrative systems</t>
  </si>
  <si>
    <t xml:space="preserve">Expands the use of this funding to improve general agency operations through the modernization of administrative systems and software and not be limited to only implementing systems to respond to future emergencies. This is a language only amendement in central appropriations._x000D_
</t>
  </si>
  <si>
    <t>Clarify language related to vital records fees</t>
  </si>
  <si>
    <t xml:space="preserve">Clarifies that two dollars is the amount intended to go into the Vital Statistics Automation Fund._x000D_
</t>
  </si>
  <si>
    <t>Enhance genomic surveillance to combat emerging conditions</t>
  </si>
  <si>
    <t xml:space="preserve">Enhances genomic surveillance efforts by supporting two positions to analyze and interpret genomic data. The purpose of this effort is to be able to better track the spread of emerging pathogens and mutations across the Commonwealth._x000D_
</t>
  </si>
  <si>
    <t>Exempt the Office of Emergency Medical Services from a Part-3 transfer in 2024</t>
  </si>
  <si>
    <t xml:space="preserve">Exempts the Office of Emergency Medical Services from making a required transfer of $12.5 million to the general fund in 2024 as required in Part 3 of Chapter 1, 2023 Acts of Assembly, Special Session I. An additional decision package exempts the transfer in 2025 as well. The transfer will resume in 2026 and beyond. _x000D_
</t>
  </si>
  <si>
    <t>Expand comprehensive harm reduction services</t>
  </si>
  <si>
    <t xml:space="preserve">Expands comprehensive harm reduction (CHR) services to address an increase in demand for services at CHR sites in the central region. Services include sterile needle distribution, needle exchange, counseling, testing, and naloxone distribution._x000D_
</t>
  </si>
  <si>
    <t>Facilitate sharing of data regarding firearm violence in Virginia</t>
  </si>
  <si>
    <t xml:space="preserve">Facilitates sharing of data regarding firearm violence in Virginia._x000D_
</t>
  </si>
  <si>
    <t>Hire temporary staff to perform regulatory functions in disbursing federal American Rescue Plan Act funding for drinking water projects</t>
  </si>
  <si>
    <t xml:space="preserve">Amends appropriation act language to allow existing federal American Rescue Plan Act funding to be used to hire temporary staff to assist with an increase in drinking water construction projects._x000D_
</t>
  </si>
  <si>
    <t>Improve disease intervention services in Virginia</t>
  </si>
  <si>
    <t xml:space="preserve">Provides nongeneral fund appropriation and positions to enact grant requirements for a supplemental award received from the Strengthening STD Prevention and Control for Health Departments federal grant. The purpose of the grant is to strengthen the capacity of public health departments to mitigate the spread of COVID-19 and other infections and enhance the disease intervention specialists workforce._x000D_
</t>
  </si>
  <si>
    <t>Provide additional funding and positions for the Office of Internal Audit</t>
  </si>
  <si>
    <t xml:space="preserve">Adds funding for two positions to address an increase in the investigative workload the Office of Internal Audit has had to perform._x000D_
</t>
  </si>
  <si>
    <t>Provide additional funding for the Special Olympics Healthy Athletes program</t>
  </si>
  <si>
    <t xml:space="preserve">Provides additional general fund support for the Special Olympics Healthy Athlete Program._x000D_
</t>
  </si>
  <si>
    <t>Provide funding and positions for a Chesapeake Bay Septic Pilot program</t>
  </si>
  <si>
    <t xml:space="preserve">Provides funding and positions to establish, operate, and develop necessary databases for a Chesapeake Bay Septic Pilot program.  The pilot program, through local health departments, shall provide oversight of the septic tank pump out and inspection programs in the Eastern Shore, Middle Peninsula, and Northern Neck regions of Virginia._x000D_
</t>
  </si>
  <si>
    <t>Provide funding and positions for an increase in regulatory caseloads</t>
  </si>
  <si>
    <t xml:space="preserve">Adds one position and funding to address an increase in the regulatory caseload in the Office of Licensure and Certification. This increase in workload has had an impact on the office's ability to maintain a proper timetable for the promulgation of regulations and periodic regulatory reviews._x000D_
</t>
  </si>
  <si>
    <t>Provide funding and positions for assistant chief medical examiners for an increase in caseload</t>
  </si>
  <si>
    <t xml:space="preserve">Adds funding to support three additional assistant chief medical examiners to assist with an increase in workload and to maintain National Association of Medical Examiners accreditation._x000D_
</t>
  </si>
  <si>
    <t>Provide funding and positions for medicolegal death investigators for an increase in caseload</t>
  </si>
  <si>
    <t xml:space="preserve">Adds funding to support three medicolegal death investigators to address an increase in caseload for death investigations. The Office of Chief Medical Examiners has seen a 26 percent increase in the number of death investigations since 2016._x000D_
</t>
  </si>
  <si>
    <t>Provide funding and positions to implement a Water Sampling Verification Program</t>
  </si>
  <si>
    <t xml:space="preserve">Adds positions and funding to implement a Water Sampling Verification Program. The program shall ensure sampling is valid and representative of the actual water quality and conditions at the waterworks._x000D_
</t>
  </si>
  <si>
    <t>Provide funding and positions to support the Grade 'A' Milk program</t>
  </si>
  <si>
    <t xml:space="preserve">Adds one position and funding for an Environmental Health Coordinator to support the Grade A Milk Program. This position will serve as the agency lead for regulatory functions of the Grade A Milk program, including the provision of technical guidance to local health district Milk Specialists, coordination and delivery of necessary training, and coverage for plan review services for new milk plants in districts without a Milk Specialist. _x000D_
</t>
  </si>
  <si>
    <t>Provide funding for administrative costs associated with the Opioid Abatement Authority</t>
  </si>
  <si>
    <t xml:space="preserve">Provides funding to the Virginia Department of Health for central office administrative functions for the Opioid Abatement Authority._x000D_
</t>
  </si>
  <si>
    <t>Provide funding for an integrated e-referral system</t>
  </si>
  <si>
    <t xml:space="preserve">Provides appropriation to contract for an integrated e-referral system. The purpose of the system is to connect government agencies, health care providers, and community-based partners to enable participants in the system to refer patients to public health and social services._x000D_
</t>
  </si>
  <si>
    <t>Provide funding for data and quality management software licensing</t>
  </si>
  <si>
    <t xml:space="preserve">Provides funding to support licensing costs for five pieces of necessary software. The maintenance and enhancement of these systems are crucial for the Virginia Department of Health to continue providing accurate and timely public health data._x000D_
</t>
  </si>
  <si>
    <t>Provide funding for hospital plan reporting and review requirements</t>
  </si>
  <si>
    <t xml:space="preserve">Adds positions and funding to support three Health Care Compliance Specialists to address new legislative mandates and to supplement the existing hospital state licensure inspection program. The legislation requires that every hospital licensed by the Virginia Department of Health shall provide to the department an approved plan for services that are provided to survivors of sexual assault. _x000D_
</t>
  </si>
  <si>
    <t>Provide funding for the Virginia Health Workforce Development Authority</t>
  </si>
  <si>
    <t xml:space="preserve">Provides funding to support operational costs for the Virginia Healthcare Workforce Development Authority and establish a workgroup to conduct a study on addressing primary care workforce issues and potential solutions._x000D_
</t>
  </si>
  <si>
    <t>Provide funding to assess contamination in shellfish growing and harvesting areas</t>
  </si>
  <si>
    <t xml:space="preserve">Provides funding for operating costs associated with the additional field work, data collection, and analyses necessary to assess contamination in shellfish growing and harvesting areas. The purpose is to eventually expand shellfish growing areas more equitably to rural communities who do not have these resources, including watersheds in the Northern Neck, Middle Peninsula, and Eastern Shore._x000D_
</t>
  </si>
  <si>
    <t>Provide funding to support equitable access to drinking water</t>
  </si>
  <si>
    <t xml:space="preserve">Establishes a fund to provide support for small community waterworks. The proposed fund would help the Office of Drinking Water consolidate small waterworks to reduce health violations, improve the economies of scale, and address resilience and reliability at small and disadvantaged systems._x000D_
</t>
  </si>
  <si>
    <t>Provide funding to support information technology portfolio management</t>
  </si>
  <si>
    <t xml:space="preserve">Provides funding and positions to support an increase in information technology projects. These positions will ensure that all projects are completed on time, within the scope, and budget and will ensure that the business needs of the agency are clearly defined and implemented into information technology solutions._x000D_
</t>
  </si>
  <si>
    <t>Provide matching funds for the Virginia State Loan Repayment Program federal grant</t>
  </si>
  <si>
    <t xml:space="preserve">Provides funds to allow Virginia to draw down its entire federal share for the State Loan Repayment Program. The federal funding has a 1:1 match requirement, this would allow VDH to draw down a total of $1.5 million in federal funds._x000D_
</t>
  </si>
  <si>
    <t>Provide matching funds for the Virginia State Office of Rural Health federal grant</t>
  </si>
  <si>
    <t xml:space="preserve">Provides funding to the State Office of Rural Health to draw down the full federal amount of $230,000. The Federal Office of Rural Health Policy requires a state match of three times that of the federal award.  Therefore, the state match to receive the full federal amount is $690,000. This would provide VDH $540,000 for federal matching funds._x000D_
</t>
  </si>
  <si>
    <t>Provide support for a Pediatric Hospice and Palliative Care program</t>
  </si>
  <si>
    <t xml:space="preserve">Provides funding to contract with Edmarc Hospice for Children to expand pediatric hospice and palliative care program services.  The contract shall include, but not be limited to, implementing or expanding a telemedicine program._x000D_
</t>
  </si>
  <si>
    <t>Provide support for the ASK Childhood Cancer Foundation</t>
  </si>
  <si>
    <t xml:space="preserve">Provides funding to contract with the ASK Childhood Cancer Foundation to facilitate the provision of pediatric cancer support services by pediatric cancer treatment centers in Virginia._x000D_
</t>
  </si>
  <si>
    <t>Restore unalloted funding for state match for the Drinking Water State Revolving Fund</t>
  </si>
  <si>
    <t xml:space="preserve">Increases the general fund appropriation used as match to draw down the U.S. Environmental Protection Agency's grant funds for the Drinking Water Revolving Fund Grant. It also increases the nongeneral fund appropriation necessary to keep pace with the reimbursement and payment trends of the Environmental Protection Agency’s Safe Drinking Water Grant._x000D_
</t>
  </si>
  <si>
    <t>Restore unallotted funding for an increase in caseload for the Division of Shellfish Safety</t>
  </si>
  <si>
    <t xml:space="preserve">Provides general fund and two positions to address a staffing shortage within the Office of Environmental Health Services and to address the steady increase in workload over the past several years. The volume of oyster production reported has significantly increased from 23,000 bushels in 2004, to over 700,000 bushels in 2017, without an increase in staff._x000D_
</t>
  </si>
  <si>
    <t xml:space="preserve">Restore unallotted funding to replace the Office of Drinking Water access database </t>
  </si>
  <si>
    <t xml:space="preserve">Provides funding for updating and securing water quality and monitoring databases. The Office of Drinking Water must update its current database system to meet state security standards and federal reporting requirements under the Safe Drinking Water Act and the National Primary Drinking Water Regulations implementation._x000D_
</t>
  </si>
  <si>
    <t>Supplant Temporary Assistance for Needy Families funding with general fund to continue ongoing support for the Virginia Resource Mothers program</t>
  </si>
  <si>
    <t xml:space="preserve">Supplants Temporary Assistance for Needy Families funding with general fund to continue ongoing support for the Virginia Resource Mothers Program. The program provides support to a high risk population of pregnant teens, teen mothers and their babies through care coordination and home visiting by Community Health Workers through the child's first birthday. _x000D_
</t>
  </si>
  <si>
    <t>Support for increases in rent at local health department facilities</t>
  </si>
  <si>
    <t xml:space="preserve">Supports local health districts that are expecting significant cost increases due to moving to new facilities or rent increases in existing facilities by providing additional general and nongeneral fund appropriation. Health districts do not fully control the process for determining when and where their facilities will be located._x000D_
</t>
  </si>
  <si>
    <t>Transfer federal funding for Healthy Families to the Department of Social Services</t>
  </si>
  <si>
    <t xml:space="preserve">Transfers Temporary Assistance for Needy Families funding for Healthy Families from the Virginia Department of Health back to the Department of Social Services._x000D_
</t>
  </si>
  <si>
    <t>2023 Special Session I Amendments: ALS Assistance Funding</t>
  </si>
  <si>
    <t>Provides $750,000 the second year from the general fund to the ALS Association to provide support for a durable medical equipment loan program, multidisciplinary ALS clinics, adaptive communication programming, transportation stipends, and grants for respite care.</t>
  </si>
  <si>
    <t>2023 Special Session I Amendments: Behavioral Health Loan Repayment Program</t>
  </si>
  <si>
    <t>Increases funding for the Behavioral Health Loan Repayment Program.</t>
  </si>
  <si>
    <t>2023 Special Session I Amendments: Drinking Water Infrastructure Projects</t>
  </si>
  <si>
    <t>Increases the general fund appropriation used as match to draw down the U.S. Environmental Protection Agency's grant funds for the Drinking Water State Revolving Fund. The amendment increases the nongeneral fund appropriation as necessary to keep pace with the reimbursement and payment trends of drinking water grants. The state match requirement will increase to 20% starting in FY25, it is currently 10%.</t>
  </si>
  <si>
    <t>2023 Special Session I Amendments: Nurse Preceptor Incentive Program</t>
  </si>
  <si>
    <t>Provides funding to increase the awards provided through the Nursing Preceptor Incentive Program to $5,000 per semester (up from $1,000). Language expands the eligibility of preceptor awards to include registered nurses and licensed practical nurses to encourage more clinicians to become preceptors.</t>
  </si>
  <si>
    <t>2023 Special Session I Amendments: Rent Costs for Local Health Departments</t>
  </si>
  <si>
    <t>Supports local health districts that are expecting significant cost increases due to moving to new facilities or rent increases in existing facilities by providing additional general and nongeneral fund appropriation. Health districts do not fully control the process for determining when and where their facilities will be located.</t>
  </si>
  <si>
    <t>2023 Special Session I Amendments: Salary Adjustments for the Office of Chief Medical Examiner</t>
  </si>
  <si>
    <t>Provides funding to increase the salaries of the assistant chief medical examiners and other support staff in the Office of the Chief Medical Examiner for the January 1, 2024 through June 30, 2024 timeframe. The cost of these salary adjustments would be annualized in the 2024-26 biennial budget. Based on recent information from the Virginia Department of Health, only 11 of the 19 medical examiners are filled.</t>
  </si>
  <si>
    <t>2023 Special Session I Amendments: Samaritan House</t>
  </si>
  <si>
    <t>Provides $500,000 from the general fund the second year for Samaritan House to support emergency and permanent housing, support services and community outreach to victims of domestic and sexual violence, human trafficking, and homelessness in Southeast Virginia.</t>
  </si>
  <si>
    <t>Add funding for Hampton Roads Proton Beam Therapy Institute  (Executive Amendment)</t>
  </si>
  <si>
    <t>This amendment adds funding for the Hampton Roads Proton Beam Therapy Institute at Hampton University to support efforts for proton therapy in the treatment of cancerous tumors with fewer side effects.</t>
  </si>
  <si>
    <t>Behavioral Health Loan Repayment Program</t>
  </si>
  <si>
    <t>This amendment adds language to address the significant behavioral health workforce shortage by allowing stand-alone inpatient psychiatric facilities that serve uninsured or medically underserved populations and/or communities to be eligible practice sites for the Behavioral Health Student Loan Repayment Program.</t>
  </si>
  <si>
    <t>Continue Workgroup Examining Certain Substances in Drinking Water</t>
  </si>
  <si>
    <t>This amendment provides $60,000 the first year from the general fund for the continuation of the Commissioner of Health's workgroup to examine the occurrence of contaminants in public drinking water.</t>
  </si>
  <si>
    <t>Defer Funding for Marijuana Prevention and Education until FY 2024</t>
  </si>
  <si>
    <t>This amendment reduces $2.2 million the first year and $1.8 million the second year from the general fund in the introduced budget for marijuana prevention and education. The revised amendment provides $40,000 the first year for a study of marijuana usage and $480,000 the second year from the general fund for a more modest marijuana prevention and education campaign, deferring action on additional prevention and education activities until the Commonwealth begins to collect revenues from the sale of marijuana.</t>
  </si>
  <si>
    <t>Edmarc's Children's Hospice</t>
  </si>
  <si>
    <t>This amendment adds $1.5 million the first year from the general fund to support a public-private partnership that would build out and expand children's hospice services into Williamsburg and adjacent counties, bringing the total amount of funding in fiscal year 2023 to $2.0 million. Edmarc Children's Hospice provides pediatric hospice and home care to children with life-threatening illnesses.</t>
  </si>
  <si>
    <t>Level Fund Comprehensive Harm Reduction Program</t>
  </si>
  <si>
    <t>This amendment level funds the additional funding included in the introduced budget for the Comprehensive Harm Reduction Program. The introduced budget included $1.1 million the first year and $1.7 million the second year from the general fund to support the program.</t>
  </si>
  <si>
    <t>Nursing Scholarships and Loan Repayment Programs</t>
  </si>
  <si>
    <t>This amendment provides $1.0 million from the general fund each year to fund nursing scholarship, loan repayment, and incentive programs established and administered by the Virginia Department of Health (VDH) to assist in recruiting and retaining nurses and nursing faculty to address significant workforce shortages. Language sets out specific funding amounts for the Long-Term Facility Nursing Scholarship to fund scholarships for students who commit to work in certified nursing facilities and nursing homes. The funding will support 32 nursing students receiving $2,000 scholarships each year. The Long-Term Facility Nursing Scholarship was established in 2016 but has not received any funding to award scholarships to students. The remaining $936,000 from the general fund each year shall be allocated for nursing scholarship, loan repayment and incentive programs as prioritized by the Commissioner of Health and the ability to expedite funding to recipients. Language directs that fund balances at the end of each fiscal year for health profession higher education student financial assistance shall be carried forward and reappropriated. Language also directs the Virginia Department of Health to publicize information about all health care scholarship and loan repayment programs on its website and notify nursing schools and programs of available nursing scholarship and loan repayment programs prior to the start of the academic year.</t>
  </si>
  <si>
    <t>Oversight of Hospital Payment Plans</t>
  </si>
  <si>
    <t>This amendment provides $100,000 from the general fund each year for the fiscal impact of Chapters 678 and 679, 2022 Acts of Assembly, which require the Virginia Department of Health to provide oversight of hospital payment plans and billing processes.</t>
  </si>
  <si>
    <t>Phase-In New Watering Sampling Verification Program</t>
  </si>
  <si>
    <t>This amendment reduces $500,000 the first year from the general fund for the new Watering Sampling Verification Program. The introduced budget included $1.5 million from the general fund each year to establish the new program. This amendment reflects the phase-in of the program in the first year while staff are being hired and the program is launched.</t>
  </si>
  <si>
    <t>Provide Support for the Office of Drinking Water</t>
  </si>
  <si>
    <t>This amendment provides $1.8 million from indirect cost recoveries the first year and $1.8 million from the general fund the second year to fund a budget shortfall in the Office of Drinking Water. Decisions in the past few years by the office resulted in increased operational expenses that were temporarily funded from nongeneral fund balances until those balances were exhausted in fiscal year 2022. To cover the shortfall in fiscal year 2022, $850,000 from the general fund was transferred from the budget for the local health districts to support the Office of Drinking Water. This amendment provides funding to ensure the operations of the office in the 2022-24 biennium, but requires a thorough analysis of how the office is funded to ensure adequate funding going forward.</t>
  </si>
  <si>
    <t>Reduce funding for Integrated E-Referral System</t>
  </si>
  <si>
    <t>This amendment reduces funding by $5.5 million the first year and $8.0 million the second year from the general fund for an information technology information system designed to connect government agencies, health care providers, and community-based partners to facilitate referrals for public health and social services. This leaves $2.5 million in fiscal year 2023 to continue the current contract for the system for one additional year. It is expected that the e-referral system will continue beyond fiscal year 2023 with the use of user fees to support its operations.</t>
  </si>
  <si>
    <t>Renal Disease Council</t>
  </si>
  <si>
    <t>This amendment provides $40,976 from the general fund each year to support the activities of the Renal Disease Council.</t>
  </si>
  <si>
    <t>Review of Nursing Education and Staffing Shortages</t>
  </si>
  <si>
    <t>This amendment adds $100,000 from the general fund to support an expanded review of nursing education programs and nursing staffing shortages in Virginia, to be led by the Virginia Health Workforce Development Authority.</t>
  </si>
  <si>
    <t>Rx Partnership</t>
  </si>
  <si>
    <t>This amendment provides $50,000 each year from the general fund for the Rx Partnership program. The Rx Partnership works through a network of clinic partners to provide brand and generic medications to low-income, uninsured Virginians. The funding will support existing programs to expand utilization by 20 percent during the biennium based upon the growth and success of the existing programs, the significant additional patients due to COVID-19, the loss of access to key brand medications, and the increasing cost of generic medications.</t>
  </si>
  <si>
    <t>Southwest Virginia Health Care Authority</t>
  </si>
  <si>
    <t>This amendment adds $225,000 from the general fund the first year for the operational expenses of the Southwest Virginia Health Authority. Funding will be used to support the implementation of population health programs and initiatives by the addition of a part-time employee, website development and other expenses to support the Authority's work.</t>
  </si>
  <si>
    <t>Special Olympics - Unified Champion Schools</t>
  </si>
  <si>
    <t>This amendment provides $150,000 each year from the general fund for Special Olympics to re-engage schools in the Unified Champion Schools initiatives intentionally promoting meaningful social inclusion by bringing together students with and without intellectual disabilities through inclusive sports, inclusive youth leadership and school-wide engagement.</t>
  </si>
  <si>
    <t>State Match for Federal Water Program Funds</t>
  </si>
  <si>
    <t>This amendment provides $3.0 million the first year from the general fund for the 10 percent match for the Commonwealth to receive additional federal drinking water program funds from the recently passed federal Infrastructure Investment and Jobs Act.</t>
  </si>
  <si>
    <t>Supplant GF with TANF for Resource Mothers Program</t>
  </si>
  <si>
    <t>This amendment reduces general fund support for the Resource Mothers Program and replaces it with federal Temporary Assistance to Needy Families block grant funds that have historically supported this program whose main goal is to improve birth outcomes for teens and their infants.</t>
  </si>
  <si>
    <t>Trauma Center Fund Disbursement</t>
  </si>
  <si>
    <t>This amendment clarifies that at least one annual payment must be made each year from the fund to eligible hospitals.</t>
  </si>
  <si>
    <t>Virginia Health Information Strategic Plan</t>
  </si>
  <si>
    <t>This amendment directs Virginia Health Information to develop a strategic plan to expand the Emergency Department Care Coordination Program to a statewide comprehensive health information exchange.</t>
  </si>
  <si>
    <t>Virginia Sexual and Domestic Violence Fund</t>
  </si>
  <si>
    <t>This amendment eliminates language and transfers $650,000 each year from the general fund for the Virginia Sexual and Domestic Violence Prevention Fund to the Department of Social Services. A separate amendment in the Department of Social Services appropriates all the funding in one agency.</t>
  </si>
  <si>
    <t>Virginia Statewide Telehealth Plan</t>
  </si>
  <si>
    <t>This amendment provides $60,000 each year from the general fund for a contract with the Virginia Telehealth Network to provide consultation to advisory groups, track implementation and facilitate changes to the Statewide Telehealth Plan.</t>
  </si>
  <si>
    <t>This amendment provides $508,750 the first year and $816,750 the second year from the general fund for the Virginia Department of Health to contract with the Virginia Center for Health Innovation for actions necessary to facilitate and support the Virginia Task Force on Primary Care in years three and four of the Governor_x0019_ s Task Force on Primary Care. It also changes the name to the Virginia Task Force on Primary Care. A companion amendment in Item 283 requires the agency to collaborate on these efforts with the Secretary of Health and Human Resources, along with the development of a report on task force activities.</t>
  </si>
  <si>
    <t>223</t>
  </si>
  <si>
    <t>Department of Health Professions</t>
  </si>
  <si>
    <t>223: Department of Health Professions</t>
  </si>
  <si>
    <t>Provide positions for an increase in disciplinary caseloads and reduce reliance on wage employees</t>
  </si>
  <si>
    <t xml:space="preserve">Provides positions for an increase in disciplinary caseloads and to reduce reliance on wage employees._x000D_
</t>
  </si>
  <si>
    <t>Allow transition period for production location changes by medical cannabis companies (Executive Amendment)</t>
  </si>
  <si>
    <t>This amendment allows for a transition period when a company is changing locations for_x000D_
medical cannabis production.</t>
  </si>
  <si>
    <t>602</t>
  </si>
  <si>
    <t>Department of Medical Assistance Services</t>
  </si>
  <si>
    <t>602: Department of Medical Assistance Services</t>
  </si>
  <si>
    <t>Adjust appropriation to reflect agency operations</t>
  </si>
  <si>
    <t xml:space="preserve">Moves appropriation and a position between programs to ensure that all administrative services are properly budgeted. In addition, this package removes federal appropriation to reflect the end of federal health services grants and the available general fund support for training centers._x000D_
</t>
  </si>
  <si>
    <t>Adjust funding for medical services for involuntary mental commitments</t>
  </si>
  <si>
    <t xml:space="preserve">Adjusts funding for the estimated cost of hospital and physician services for persons subject to an involuntary mental commitment. The most recent forecast of expenditures projects lower costs than previously estimated._x000D_
</t>
  </si>
  <si>
    <t>Adjust Health Care Fund appropriation</t>
  </si>
  <si>
    <t xml:space="preserve">Modifies appropriation in the Virginia Health Care Fund to reflect the latest revenue estimates. Since the Health Care Fund is used as state match for Medicaid, any increase in revenue offsets general fund support for Medicaid and any decrease requires additional general fund support._x000D_
</t>
  </si>
  <si>
    <t xml:space="preserve">Modifies the appropriation for the Virginia Health Care Fund to reflect the latest revenue estimates. Tobacco taxes are projected to increase by $9.6 million over the biennium based on the Department of Taxation's revised forecast.  However, revenue from the Master Settlement Agreement and Medicaid recoveries are expected to remain unchanged.  Since the fund is used as state match for Medicaid, any change in revenue to the fund impacts general fund support for Medicaid._x000D_
</t>
  </si>
  <si>
    <t>Adjust Medicaid forecast to account for revised Medicare premiums</t>
  </si>
  <si>
    <t xml:space="preserve">Accounts for Medicare premium rates that were published after the official Medicaid forecast was completed. During the development of the Medicaid forecast, due November 1, the Department of Medical Assistance Services had to use preliminary assumptions on Medicare premium rates. Since the forecast was finalized, the federal government has released actual Medicare Part A, B and D rates effective January 1, 2022.  The forecast assumed 5 percent for Part A, 6.73 percent for Part B, and 4.86 percent for Part D; however the actual rates are 5.9 percent, 14.5 percent, and 7.31 percent respectively._x000D_
_x000D_
</t>
  </si>
  <si>
    <t>Allow the blending of third party liability rates</t>
  </si>
  <si>
    <t xml:space="preserve">Provides the authority to create a blended rate model to merge capitation rates for those with third-party liability and those with no third party liability.  The rate model shall be developed in an actuarially sound manner during the annual capitation calculation process._x000D_
</t>
  </si>
  <si>
    <t>Clarify continuous eligibility for pregnant women</t>
  </si>
  <si>
    <t xml:space="preserve">Clarifies current budget language to ensure that Virginia meets federal requirements to provide continuous coverage to enrollees for the duration of pregnancy through 12 months postpartum._x000D_
</t>
  </si>
  <si>
    <t>Cover preventive services and vaccines for eligible adult populations</t>
  </si>
  <si>
    <t xml:space="preserve">Adds coverage of the preventive services provided pursuant to the Patient Protection and Affordable Care Act (ACA) for adult, full Medicaid individuals who are not enrolled pursuant to the ACA._x000D_
</t>
  </si>
  <si>
    <t>Cover the cost of  interoperability and patient access requirements</t>
  </si>
  <si>
    <t xml:space="preserve">Supports the administrative cost of federally required interoperability. Chapter 552 provided $5.5 million ($2.4 million general fund) to support the costs associated with managed care organizations; however, the agency administrative portion was not funded due to delays associated with the implementation of the Medicaid Enterprise System.  This request provides the administrative portion._x000D_
</t>
  </si>
  <si>
    <t xml:space="preserve">Eliminate remaining Medicaid and FAMIS program copayments </t>
  </si>
  <si>
    <t xml:space="preserve">Removes remaining copayment requirements for children in the Family Access to Medical Insurance Security managed care program and for adults in fee-for-service Medicaid.  This action is effective April 1, 2022 or upon expiration of the federal public health emergency related to the Coronavirus Disease of 2019 (COVID-19) pandemic, whichever is earlier._x000D_
</t>
  </si>
  <si>
    <t>Enhance Medicaid financial oversight</t>
  </si>
  <si>
    <t xml:space="preserve">Provides funding to hire five additional full-time positions dedicated to finance divisions that will improve the financial oversight of the Medicaid program.  The department is required to address the most critical needs by adding these positions in the areas of budget, fiscal, and provider reimbursement._x000D_
</t>
  </si>
  <si>
    <t>Exclude excess resources accumulated during the public health emergency for long-term supports and services recipients</t>
  </si>
  <si>
    <t xml:space="preserve">Allows for the exclusion of resources accumulated by individuals receiving long-term supports and services (LTSS) for a period of 12 months after the end of the federal public health emergency (PHE).  Federal rules prohibited Virginia from increasing patient pay associated with changes implemented during the PHE.  Therefore, some LTSS recipients may have accumulated excess resources and would be at risk for losing Medicaid eligibility at the end of the federal PHE._x000D_
</t>
  </si>
  <si>
    <t>Forgo state share of Children’s Hospital of The King’s Daughters disproportionate share hospitals repayments</t>
  </si>
  <si>
    <t xml:space="preserve">Allows the Children’s Hospital of The King’s Daughters (CHKD) to retain the state share of any federal disproportionate share hospitals repayments for the period of June 2, 2017 through June 30, 2020. This action is limited to refunds required under federal court decisions in connection to calculation of members with dual eligibility or third-party liability._x000D_
</t>
  </si>
  <si>
    <t>Fund 1,200 developmental disability waiver slots</t>
  </si>
  <si>
    <t xml:space="preserve">Provides support for the creation of 100 Community Living (CL) and 500 Family and Individual Support (FIS) waiver slots in FY 2023.  An additional 100 CL and 500 FIS waiver slots are created in FY 2024.  The total number of additional slots funded by this package over the 2022-2024 biennium is 1,200. _x000D_
</t>
  </si>
  <si>
    <t>Fund consolidation of managed care contracts</t>
  </si>
  <si>
    <t xml:space="preserve">Provides funding to cover one-time system costs associated with combining the managed care programs as required by Appropriation Act language._x000D_
</t>
  </si>
  <si>
    <t>Fund direct care salary increases at training centers</t>
  </si>
  <si>
    <t xml:space="preserve">Funds the second-year Medicaid costs of the salary increases for direct care staff at Southeastern Virginia Training Center and Hiram Davis Medical Center. This adjustment accounts for an additional statewide salary increase of five percent in the second year._x000D_
</t>
  </si>
  <si>
    <t>Fund Family Access to Medical Insurance Security (FAMIS) utilization and inflation</t>
  </si>
  <si>
    <t xml:space="preserve">Adjusts funding for the FAMIS program to reflect the latest forecast of expenditures as projected by the Department of Medical Assistance Services._x000D_
</t>
  </si>
  <si>
    <t>Fund Family Access to Medical Insurance Security utilization and inflation</t>
  </si>
  <si>
    <t>Fund Medicaid utilization and inflation</t>
  </si>
  <si>
    <t xml:space="preserve">Provides funding for the cost of Medicaid utilization and inflation as estimated in the most recent expenditure forecast. _x000D_
</t>
  </si>
  <si>
    <t>Provides funding for the cost of Medicaid utilization and inflation as estimated in the most recent expenditure forecast as projected by the Department of Medical Assistance Services.  </t>
  </si>
  <si>
    <t>Fund medical assistance services for low-income children utilization and inflation</t>
  </si>
  <si>
    <t xml:space="preserve">Adjusts funding for the Commonwealth's Medicaid Children's Health Insurance Program to reflect the latest expenditure forecast as projected by the Department of Medical Assistance Services._x000D_
</t>
  </si>
  <si>
    <t>Fund re-entry care coordination and outreach</t>
  </si>
  <si>
    <t xml:space="preserve">Provides funding to provide care coordination services to individuals who are Medicaid eligible 30 days prior to release from incarceration._x000D_
</t>
  </si>
  <si>
    <t>Fund study of human milk bank donation for babies</t>
  </si>
  <si>
    <t xml:space="preserve">Requires a study of the cost and efficacy of donated human milk._x000D_
</t>
  </si>
  <si>
    <t>Hire position to support provider reimbursement</t>
  </si>
  <si>
    <t xml:space="preserve">Funds a full-time position with the actuarial and accounting experience necessary to provide ongoing expertise on nursing facility reimbursement and rate methodology issues._x000D_
</t>
  </si>
  <si>
    <t>Increase funding for external quality review organization activities</t>
  </si>
  <si>
    <t xml:space="preserve">Funds the higher than expected cost of federally required external quality review organization activities._x000D_
</t>
  </si>
  <si>
    <t>Increase Medicaid reimbursement rates for dental services</t>
  </si>
  <si>
    <t xml:space="preserve">Increases Medicaid reimbursement rates for dental services by five percent effective July 1, 2023._x000D_
</t>
  </si>
  <si>
    <t>Increase Medicaid reimbursement rates for primary care services</t>
  </si>
  <si>
    <t xml:space="preserve">Increases Medicaid and FAMIS rates for physician primary care services, excluding those provided in emergency departments, to 80 percent of the federal FY 2021 Medicare equivalent as calculated by the department._x000D_
</t>
  </si>
  <si>
    <t>Increase reimbursement rates for developmental disability waiver services</t>
  </si>
  <si>
    <t xml:space="preserve"> Increases Medicaid reimbursement rates for those developmental disability waiver services necessary to promote compliance with the settlement agreement.  _x000D_
</t>
  </si>
  <si>
    <t>Increase reimbursement rates for obstetrics and gynecology services</t>
  </si>
  <si>
    <t xml:space="preserve">Increases the Medicaid reimbursement rate for obstetrics and gynecology services by 15 percent._x000D_
</t>
  </si>
  <si>
    <t>Increase reimbursement rates for vision services</t>
  </si>
  <si>
    <t xml:space="preserve">Increases the Medicaid reimbursement rate for children's covered vision services by 30 percent._x000D_
</t>
  </si>
  <si>
    <t>Provide psychiatric residential treatment facilities with rebasing and annualized inflation</t>
  </si>
  <si>
    <t xml:space="preserve">Requires the agency to implement annual inflation and triennial rebasing methodology for psychiatric residential treatment facilities._x000D_
</t>
  </si>
  <si>
    <t xml:space="preserve">Removes funding and the associated language for one-time tasks that are required to be completed by July 1, 2022.  This includes the one-time costs associated with facilitated enrollment efforts as well as an analysis of pregnancy and birth outcomes._x000D_
</t>
  </si>
  <si>
    <t>Review emergency room utilization program</t>
  </si>
  <si>
    <t xml:space="preserve">Requires a review of the Medicaid emergency room (ER) utilization program to determine the program’s impact on member care, ER utilization, and treatment costs.  _x000D_
</t>
  </si>
  <si>
    <t>2023 Special Session I Amendments: Add 500 Developmental Disability Waiver Slots</t>
  </si>
  <si>
    <t>2023 Special Session I Amendments: Children's Hospital of The King's Daughters Payments</t>
  </si>
  <si>
    <t>2023 Special Session I Amendments: Collaborative Care Management Services for Substance Use Treatment</t>
  </si>
  <si>
    <t>2023 Special Session I Amendments: Early Intervention Services</t>
  </si>
  <si>
    <t>2023 Special Session I Amendments: EPSDT Therapeutic Group Homes Rate Increase</t>
  </si>
  <si>
    <t>2023 Special Session I Amendments: Family Access to Medical Insurance Security Program Funding Adjustment</t>
  </si>
  <si>
    <t>2023 Special Session I Amendments: Fund Complex Rehab. Tech. for Medicaid Nursing Facility Members</t>
  </si>
  <si>
    <t>2023 Special Session I Amendments: Medicaid Dental Program Enhancements</t>
  </si>
  <si>
    <t>2023 Special Session I Amendments: Medicaid Funding Adjustment</t>
  </si>
  <si>
    <t>2023 Special Session I Amendments: Medicaid Parity of Mental Health and Substance Use Disorder Rates</t>
  </si>
  <si>
    <t>2023 Special Session I Amendments: Medicaid Private Hospital Supplemental &amp; IME Payments</t>
  </si>
  <si>
    <t>2023 Special Session I Amendments: Medicaid Rates for Community-Based Behav. Health Services</t>
  </si>
  <si>
    <t>2023 Special Session I Amendments: Medical Assistance Services for Low-income Children Funding Adjustment</t>
  </si>
  <si>
    <t>2023 Special Session I Amendments: Medical Services for Involuntary Mental Commitments</t>
  </si>
  <si>
    <t>2023 Special Session I Amendments: Personal Care, Respite, and Companion Services Rates</t>
  </si>
  <si>
    <t>2023 Special Session I Amendments: Virginia Health Care Fund Adjustment</t>
  </si>
  <si>
    <t>Acquisition Policy for Type One Hospitals</t>
  </si>
  <si>
    <t>This amendment clarifies the Commonwealth_x0019_ s policy on Type One (state teaching hospitals) status designation for Medicaid reimbursement of acquired hospitals. A Type Two hospital is a private hospital. Historically, private hospitals purchased by VCU Health or UVA Health (the only Type One hospitals) have been conveyed Type One status. Due to the Commonwealth's enhanced reimbursement polices for Type One hospitals, the extension of that designation to purchased private hospitals results in a general fund impact on the Medicaid program. Such budgetary decisions are the responsibility of the General Assembly. In addition, those private hospitals are removed from the pool of acute care hospitals that contribute to the coverage assessment that pays the state share of the costs of Medicaid Expansion. Recent acquisitions by UVA Health include Culpeper Medical Center, Haymarket Medical Center, and Prince William Medical Center. VCU Health recently purchased Riverside Tappahannock Hospital.</t>
  </si>
  <si>
    <t>Add 10 Psychiatric Residency Slots</t>
  </si>
  <si>
    <t>This amendment adds $500,000 from the general fund and $500,000 in nongeneral funds each year to fund 10 new psychiatric residency slots using Medicaid supplemental payments.</t>
  </si>
  <si>
    <t>Add Funding for Medicaid Value Based Purchasing Program for Nursing Homes</t>
  </si>
  <si>
    <t>This amendment adds $12.5 million the first year and $25.0 million the second year from the general fund and $12.6 million the first year and $25.7 million the second year from federal Medicaid matching funds for Medicaid's Value-based Purchasing (VBP) program for nursing homes. This amendment also adds language to specify that the non-metric portion of the VBP program funding be provided as a Medicaid payment add-on to the rate instead of a lump sum payment. Under the federally-required structure of a VBP program, paying the non-metric based portion under VBP would delay payment until December for the relevant non-metric based payments. This will create a significant cash flow issue for five months beginning July 1, 2022 when rates would fully revert to having no add-on despite significant ongoing expenses. By excluding the non-metric based amount from federal approval of the VBP program and instead paying that portion as a Medicaid payment add-on to the rate (like the current $15 per day), the delay would be avoided. In addition to the cash flow issue due to the timing of the lump-sum approach delaying the non-metric based portion until December is contrary to the purpose of the funding, which was intended to help facilities get ready to meet the metrics and improve.</t>
  </si>
  <si>
    <t>Adjust Administrative Appropriation</t>
  </si>
  <si>
    <t>This amendment eliminates $421,498 from the general fund and $1.2 million in federal Medicaid matching funds provided in the introduced budget for costs related to the merger of the Commonwealth Coordinated Care Plus and Medallion 4.0 managed care programs and provides $1.5 million from the Medicaid expansion coverage assessment appropriation to reflect higher contractual costs. The first action was funded in the 2021 Appropriation Act, which provided $1.0 million from the general fund and $1.5 million from federal Medicaid funds for the merger-related costs of the two programs in fiscal year 2022. Additional funding is unnecessary since this funding would be provided after the merger of the two programs, which will actually result in administrative cost savings for the Commonwealth. The second action provides $1.5 million in coverage assessment appropriation to reflect higher contractual costs in fiscal year 2023 due to the increase in the Medicaid Expansion population resulting from the federal Public Health Emergency. Upon enrolling of House Bill 30, the appropriations will be allocated to the appropriate programs.</t>
  </si>
  <si>
    <t>Adjust Health Care Fund Appropriation for Managed Care Repayments</t>
  </si>
  <si>
    <t>This amendment reflects additional revenue to the Virginia Health Care Fund of $127.3 million the first year and $149.6 million the second year from managed care organization (MCO) repayments resulting from not meeting the medical loss ratio (MLR) requirement or for exceeding the profit caps that apply to Medicaid MCOs. The impact of the COVID-19 pandemic on health care utilization has resulted in increased profits and difficulty in meeting the MLR requirement for MCOs and therefore results in repayments to the Commonwealth. These repayments are deposited in the Health Care Fund, which is used as state match for Medicaid. Therefore, the increase in revenue results in a corresponding reduction in general fund appropriation for Medicaid.</t>
  </si>
  <si>
    <t>Allow Medicaid Payments for Parents to be Caregivers of Eligible Minor Children</t>
  </si>
  <si>
    <t>This amendment adds language to extend the provision of Medicaid reimbursement of parents or spouses of Medicaid eligible minor children to provide personal care/personal assistance services that have been available during the pandemic through a Medicaid Appendix K waiver and approved by the federal government. Language also provides authority to the agency to promulgate emergency regulations to continue parents/spouses as personal care/personal assistance providers.</t>
  </si>
  <si>
    <t>Capture Administrative Savings from Merger of Managed Care Programs</t>
  </si>
  <si>
    <t>This amendment directs the Department of Medical Assistance Services and the Department of Planning and Budget to evaluate the impact of merging the Commonwealth Care Coordinated Plus and Medallion 4.0 managed care programs to identify administrative cost savings and efficiencies and to develop a plan for saving at least $1.0 million a year from combining the two programs and contracts.</t>
  </si>
  <si>
    <t>Capture Savings from Federal Match Rate Change</t>
  </si>
  <si>
    <t>This amendment captures savings of $242.5 million the first year and $146.9 million the second year from the general fund and reflects additional nongeneral funds as a result of the change in the federal match rate for Medicaid. The federal public health emergency was extended until July 2022, which results in the temporary 6.2 percentage point increase in the federal match rate continued until September 30, 2022. In addition, the regular match rate will increase from 50% on October 1, 2022, to 50.65% and to 51.28% (based on preliminary estimates) on October 1, 2023. The federal match rate for Medicaid is updated every year and is based on a state's personal per capita income as compared to the national average. The floor is 50%, which Virginia had received since 2004.</t>
  </si>
  <si>
    <t>Continue 12.5 Percent Rate Increase for Certain Home and Community Based Services</t>
  </si>
  <si>
    <t>This amendment adds funding and language to continue the temporary fiscal year 2021 rate increase that was provided to most Medicaid home and community based providers with exceptions for developmental disability waiver services and personal care, respite, and companion care services. In the first year, the state share will be funded from American Rescue Plan Act (ARPA) funds. A companion amendment in Item 486 appropriates $38.1 million in ARPA funds for this purpose.</t>
  </si>
  <si>
    <t>Delay Developmental Disability Waiver Slots</t>
  </si>
  <si>
    <t>This amendment reflects a delay in adding developmental disability waiver slots. The introduced budget includes 600 new slots each year. This amendment reflects maintaining 600 slots in the second year. The COVID-19 pandemic and resulting labor shortages have resulted in significant provider disruption. A companion amendment in this item provides rate increases to stabilize the provider network. After the provider network is stabilized and capacity exists to absorb additional slots, the General Assembly may consider adding the additional slots in the 2023 Session.</t>
  </si>
  <si>
    <t>Eliminate Medicaid Spending Target</t>
  </si>
  <si>
    <t>This amendment eliminates language in the introduced budget that establishes a Medicaid state spending target.</t>
  </si>
  <si>
    <t>Eliminate Study of Human Donated Breast Milk</t>
  </si>
  <si>
    <t>This amendment eliminates funding included in the introduced budget for a study of the cost and efficacy of donated human milk.</t>
  </si>
  <si>
    <t>Expand Remote Patient Monitoring</t>
  </si>
  <si>
    <t>This amendment provides funding to expand remote patient monitoring under Medicaid pursuant to Chapter 269, 2022 Acts of Assembly, provided via telemedicine, for: (i) patients who have experienced an acute health condition and the use of remote patient monitoring may prevent readmission to a hospital or emergency department; (ii) patient-initiated asynchronous consultations in the context of an existing provider-patient relationship; and (viii) provider-to-provider consultations.</t>
  </si>
  <si>
    <t>Increase in Medicaid Dental Rates</t>
  </si>
  <si>
    <t>This amendment provides $40.5 million from the general fund and $76.5 million from nongeneral funds the first year and $37.0 million from the general fund and $67.3 million from nongeneral funds the second year to increase the five percent dental rate increase included in the introduced budget to 30 percent. This amendment accelerates the dental rate increase to July 1, 2022.</t>
  </si>
  <si>
    <t>Indirect Medical Education Funding for Children's Hospital of The King's Daughters</t>
  </si>
  <si>
    <t>This amendment adds funding and language directing the Department of Medical Assistance Services to adjust the formula used to calculate indirect medical education (IME) reimbursement for managed care discharges at Children's Hospital of the King's Daughters (CHKD). This change would restore CHKD's case mix index factor to the fiscal year 2019 level, which had been reduced in fiscal year 2020. The change is intended to stabilize CHKD_x0019_ s IME funding levels so the hospital is not subject to fluctuations in future Medicaid payments that occur with rebasing and changes in federal policy. Using fiscal year 2019 as a more typical year for CHKD (pre-COVID), the general fund impact would be an estimated $8.1 million, with a nongeneral fund impact of $8.3 million over the biennium.</t>
  </si>
  <si>
    <t>Medicaid Coverage of Anesthesia for Children's Dental Procedures</t>
  </si>
  <si>
    <t>This amendment adds funding and language to require the Department of Medical Assistance Services to cover necessary general anesthesia and hospitalization, or facility charges, for Medicaid eligible children under age ten receiving dental services who require such services.</t>
  </si>
  <si>
    <t>Medicaid Mobile Vision Services</t>
  </si>
  <si>
    <t>This amendment adds language requiring the Department of Medical Assistance Services (DMAS) to revise its contracts with Medicaid and FAMIS managed care organizations to include MCO provider agreements to provide access to mobile vision services in localities where local school divisions or schools have written agreements with mobile vision providers as an alternative service delivery model to increase access to vision services for children. Eye exams and glasses provided at _x001C_ bricks and mortar_x001D_ optometry practices are currently covered by Medicaid and FAMIS. Language allows for the comprehensive vision exam to include the use of alternative technology that bypasses the need for dilation of the eye. Language requires the department to require MCOs to expedite enrollment and credentialing of mobile vision providers and to work with the managed care organizations to offer a variety of lens and frame options for children in any setting.</t>
  </si>
  <si>
    <t>Medicaid Peer and Family Support Rate Increase</t>
  </si>
  <si>
    <t>This amendment adds funding and language each year to require the Department of Medical Assistance Services to increase Medicaid reimbursement rates for certified peer recovery and family support services. Research demonstrates that these services provide successful interventions for individuals in crises and overcoming addiction.</t>
  </si>
  <si>
    <t>Medicaid Reimbursement for Virginia Home Nursing Facility</t>
  </si>
  <si>
    <t>This amendment adds $3.6 million from the general fund and $4.0 million from Medicaid matching funds the first year and $3.7 million from the general fund and $4.1 million from Medicaid matching funds the second year to create a new peer group with criteria only met by The Virginia Home, a unique nursing facility that cares for individuals suffering from quadriplegia, traumatic brain injury, multiple sclerosis, paraplegia, or cerebral palsy, over 90% of whom are Medicaid recipients. The population it serves maintain higher acuity scores and require significantly more staffing. Because of the patient population, The Virginia Home must operate private rooms and have more equipment such as mechanical lifts, electric chairs, etc. for its residents.</t>
  </si>
  <si>
    <t>Medicaid Traumatic Brain Injury Targeted Case Management Services (HB 680)</t>
  </si>
  <si>
    <t>This amendment adds funding for the fiscal impact of House Bill 680, 2022 Special Session I, which directs the Department of Medical Assistance Services to update the State Plan for Medical Assistance to include a provision for the payment of Medicaid targeted case management services for individuals with severe traumatic brain injury. It is the intent of the General Assembly that in the enrolling of this act, funding included in this item shall be allocated among appropriate items within the Department of Medical Assistance Services.</t>
  </si>
  <si>
    <t>Modify Reentry Care Coordination and Outreach Initiative</t>
  </si>
  <si>
    <t>This amendment removes funding in the introduced budget to provide managed care coordination services to incarcerated individuals that enroll in Medicaid managed care 30 days prior to release. The amendment requires Medicaid managed care organizations to conduct a video or telephone conference to establish a transition plan during that same period with the individual.</t>
  </si>
  <si>
    <t>Nursing Home Quality Improvement Program</t>
  </si>
  <si>
    <t>This amendment adds $3.5 million from nongeneral funds and one position each year for a quality improvement program addressing nursing home capacity building. It adds language directing the Department of Medical Assistance Services to seek federal approval to design the quality improvement program. Funding for the program will come from civil monetary penalties received from nursing facilities that can be used to reinvest in nursing facility improvement projects. This is a recommendation of the Joint Commission on Health Care.</t>
  </si>
  <si>
    <t>Personal Care Rates</t>
  </si>
  <si>
    <t>This amendment provides $43.4 million the first year and $42.5 million the second year from the general fund and $47.2 million the first year and $46.6 million the second year in federal Medicaid matching funds to increase on July 1, 2022, the Medicaid reimbursement rates for personal care, respite and companion services by 7.5% for consumer-directed and agency-directed attendants.</t>
  </si>
  <si>
    <t>Plan to Allow Direct Purchase of OTC Medications (HB 1046)</t>
  </si>
  <si>
    <t>This amendment adds $150,000 from the general fund and $150,000 from matching federal Medicaid funds the first year for the fiscal impact of House Bill 1046, 2022 Special Session I, which directs the Department of Medical Assistance Services to study options for and develop a plan to implement a process that provides Medicaid recipients with payments that can be used to purchase over-the-counter medications and medical supplies. Currently, certain over-the-counter medications can be purchased more cheaply by a recipient than the amount charged to the Medicaid program.</t>
  </si>
  <si>
    <t>Provide Inflation for Psychiatric Residential Treatment Facilities</t>
  </si>
  <si>
    <t>This amendment adds funding and language to provide an inflation adjustment in the first year to reflect the change in costs for psychiatric residential treatment facilities since 2018. In fiscal year 2022, the rates for these facilities were increased based on certified 2018 cost reports, however the rates did not recognize any inflation in those costs since 2018. This amendment also combines two separate paragraphs related to reimbursement for these facilities into one paragraph.</t>
  </si>
  <si>
    <t>Rates for Specialized Care Facilities</t>
  </si>
  <si>
    <t>This amendment adds language to inflate specialized care facilities rates participating in the Medicaid program for one additional year in lieu of the normal annual rebasing. The Department of Medical Assistance Services has determined that they remain unable to rebase these rates as cost and days data contained in the specialized care database were not reliable due to the transition from fee-for-service to managed care. The language also fixes a terminology preference related to the rebasing for fiscal year 2024 to properly indicate that methodology is prospective, not cost-based.</t>
  </si>
  <si>
    <t>Rebase Medicaid DD Waiver Rates</t>
  </si>
  <si>
    <t>This amendment adds $38.7 million the first year and $44.1 million the second year from the general fund and $40.6 million the first year and $46.5 million the second year from matching federal Medicaid and other nongeneral funds to rebase the Medicaid rates for DD waiver services that were not included in the House Bill 30, as introduced, including services provided in Group Homes serving 5 to 12 persons, Group Day Support, Group Supported Employment, Workplace Assistance, Community Guide, DD Case Management and Benefits Planning. The amendment also adds language setting out the appropriation for the Developmental Disability (DD) waiver rebasing totaling $377.0 million from the general fund (GF) and $390.6 million from federal Medicaid matching funds and other nongeneral funds over the biennium. Language also provides the Department of Medical Assistance Services (DMAS) with the authority to update the rates based on recent rebasing estimates after a review of the model assumptions is conducted and reported, no later than July 1, 2022. Language further clarifies that the rates shall be reflective of Tiered payments contained in the rebasing model. It is the intent of the General Assembly that in the enrolling of this act, funding included in this item shall be allocated among appropriate items within the Department of Medical Assistance Services.</t>
  </si>
  <si>
    <t>Remove Emergency Room Utilization Program Study</t>
  </si>
  <si>
    <t>This amendment eliminates language included in the introduced budget directing the Department of Medical Assistance Services to review the Medicaid emergency room utilization program. This program was recently studied by a stakeholder workgroup over a two-year period and is the subject of a Joint Commission on Health Care study in 2022.</t>
  </si>
  <si>
    <t>Supplemental Payments for Chesapeake Regional and Lake Taylor Hospitals</t>
  </si>
  <si>
    <t>This amendment adds $11.1 million each year from matching federal Medicaid funds, and modifies language in the introduced budget directing the agency to implement supplemental payments for Chesapeake Regional and Lake Tayler Hospitals that is consistent with the methodology used for private acute care providers.</t>
  </si>
  <si>
    <t>Supplemental Payments to Private Hospitals</t>
  </si>
  <si>
    <t>This amendment directs the Department of Medical Assistance Services develop an amendment to the State Plan for Medical Assistance and a plan to make supplemental payments to private hospitals and related health systems who would execute affiliation agreements with public entities that are capable of transferring funds to the department for purposes of covering the non-federal share of the authorized payments.</t>
  </si>
  <si>
    <t>Traumatic Brain Injury Waiver Plan</t>
  </si>
  <si>
    <t>This amendment provides $250,000 from the general fund the first year for the Department of Medical Assistance Services, in conjunction with relevant stakeholders, to convene a workgroup to develop a plan for a neurobehavioral science unit and a waiver program for individuals with brain injury and neuro-cognitive disorders.</t>
  </si>
  <si>
    <t>720</t>
  </si>
  <si>
    <t>Department of Behavioral Health and Developmental Services</t>
  </si>
  <si>
    <t>720: Department of Behavioral Health and Developmental Services</t>
  </si>
  <si>
    <t xml:space="preserve"> Expand the Virginia Mental Health Access Program</t>
  </si>
  <si>
    <t xml:space="preserve">Provides funds to expand the Virginia Mental Health Access Program to include training for early intervention and emergency departments and urgent care providers._x000D_
</t>
  </si>
  <si>
    <t xml:space="preserve"> Fund a pilot project to remove barriers to Virginia’s mental health workforce</t>
  </si>
  <si>
    <t xml:space="preserve">Provides one-time funds for a contract with the Virginia Health Care Foundation to pay for the costs of supervisory hours needed for licensure for individuals seeking advanced degrees in social work or counseling. Additionally, funds are provided for the costs of certification for licensed social workers or counselors who wish to become eligible to provide supervision services to others seeking licensure._x000D_
</t>
  </si>
  <si>
    <t>Add licensing positions to comply with federal DOJ settlement agreement</t>
  </si>
  <si>
    <t xml:space="preserve">Provides funds for 15 additional full-time staff within the Office of Licensing to meet the oversight requirements of the settlement agreement with the federal Department of Justice._x000D_
</t>
  </si>
  <si>
    <t>Align Community Integration Team funding</t>
  </si>
  <si>
    <t xml:space="preserve">Transfers administrative funding to the proper program area to align with anticipated expenditures. This zero-sum transfer has no fiscal impact._x000D_
</t>
  </si>
  <si>
    <t>Align program amounts into correct program areas</t>
  </si>
  <si>
    <t xml:space="preserve">Move funds between program areas in the central office to align appropriation with anticipated expenditure. The majority of this zero-sum transfer is moving funds into the licensing program from general administration._x000D_
</t>
  </si>
  <si>
    <t>Amend language to allow dementia funds to be used for discharge and diversion of older adults</t>
  </si>
  <si>
    <t xml:space="preserve">Amends language to allow dementia-specific funding to be used for all geriatric individuals._x000D_
</t>
  </si>
  <si>
    <t>Appropriate e988 funds for crisis call center</t>
  </si>
  <si>
    <t xml:space="preserve">Appropriates Crisis Call Center Funds for the operation and maintenance costs of the 988 Crisis Call Center. Funds for staffing the call center are appropriated in Grants to Localities._x000D_
</t>
  </si>
  <si>
    <t>Continue funding for underage marijuana use prevention</t>
  </si>
  <si>
    <t xml:space="preserve">Provides funds to support state oversight and coordination for an evidence-based prevention and youth media campaign and educational efforts related to marijuana legalization. Language provides for a contract with the Virginia Foundation for Healthy Youth to head the prevention campaign._x000D_
</t>
  </si>
  <si>
    <t>Expand alternative custody options for individuals under temporary detention orders</t>
  </si>
  <si>
    <t xml:space="preserve">Requires the Department of Behavioral Health and Developmental Services to create a plan, including a draft of any necessary legislation, to increase alternative custody options for individuals under a temporary detention order who are awaiting transport to an inpatient bed. Funding is included in the second year to implement the program._x000D_
</t>
  </si>
  <si>
    <t>Expand discharge transportation program to all state facilities</t>
  </si>
  <si>
    <t xml:space="preserve">Expands a pilot program to transport individuals discharged from state facilities to their home or community-based service placement._x000D_
</t>
  </si>
  <si>
    <t xml:space="preserve">Fully fund alternative transportation project  </t>
  </si>
  <si>
    <t xml:space="preserve">Funds remaining costs of implementing the existing contract for alternative transportation of individuals under a temporary detention order to ensure 24/7 coverage on a statewide basis._x000D_
</t>
  </si>
  <si>
    <t>Fund administrative positions for crisis services</t>
  </si>
  <si>
    <t xml:space="preserve">Provides funding for two administrative positions to manage the agency's growing crisis services system._x000D_
</t>
  </si>
  <si>
    <t>Fund behavioral health on-call administrators</t>
  </si>
  <si>
    <t xml:space="preserve">Funds three central office positions to assist with critical consultation and coordination for state and private hospitals for individuals awaiting placement under an emergency custody order or temporary detention order._x000D_
</t>
  </si>
  <si>
    <t>Fund comprehensive study of state behavioral health system</t>
  </si>
  <si>
    <t xml:space="preserve">Provides funds for a comprehensive study of the state and local public behavioral healthcare system. Additional funds for implementing the study's recommendations are appropriated in the second year in Central Appropriations._x000D_
</t>
  </si>
  <si>
    <t xml:space="preserve">Fund customized rate staff and senior data analyst for Waiver Management System </t>
  </si>
  <si>
    <t xml:space="preserve">Provides funding for two positions required for compliance with the federal Department of Justice settlement agreement. _x000D_
</t>
  </si>
  <si>
    <t>Fund oversight position for permanent supportive housing programs</t>
  </si>
  <si>
    <t xml:space="preserve">Provides funds for one position to increase the oversight and management of permanent supportive housing programs._x000D_
</t>
  </si>
  <si>
    <t xml:space="preserve">Improve information technology security </t>
  </si>
  <si>
    <t xml:space="preserve">Provides funds to improve security of agency applications, including the de-identification of sensitive data._x000D_
</t>
  </si>
  <si>
    <t>Increase appropriation for Problem Gambling Fund</t>
  </si>
  <si>
    <t xml:space="preserve">Provides nongeneral fund appropriation in expected payments to be made to the Program Gambling and Treatment Support Fund in order to support efforts to prevent gambling addiction._x000D_
</t>
  </si>
  <si>
    <t>Increase clinical support for mortality review and quality oversight</t>
  </si>
  <si>
    <t xml:space="preserve">Provides funding for one additional clinical nurse reviewer in the mortality review office._x000D_
</t>
  </si>
  <si>
    <t>Increase dementia expertise by supporting regional dementia specialists</t>
  </si>
  <si>
    <t xml:space="preserve">Funds regional specialist positions to provide crisis and diversion services targeted to individuals with dementia who are at risk of institutionalization._x000D_
</t>
  </si>
  <si>
    <t>Increase electronic health record support staff and system enhancements</t>
  </si>
  <si>
    <t xml:space="preserve">Provides funds to support upgrades and additions to the facility electronic health records system including the integration of clinical peripheral devices, and additional staff to manage the program now that it is fully implemented._x000D_
</t>
  </si>
  <si>
    <t xml:space="preserve">Increase position level associated with federal grants </t>
  </si>
  <si>
    <t xml:space="preserve">Increases nongeneral fund position levels to account for restricted positions hired using supplemental grant funds the agency has received through the various federal COVID-19 related pieces of legislation._x000D_
</t>
  </si>
  <si>
    <t xml:space="preserve">Increase retail tobacco outlet compliance checks to prevent underage tobacco sales </t>
  </si>
  <si>
    <t xml:space="preserve">Increases funding for tobacco retailer compliance checks through a contract with the Alcoholic Beverage Control Authority (ABC). Language also requires that the Department of Behavioral Health and Developmental Services and the ABC collaborate to develop a plan to increase the number of compliance checks statewide in order to reduce incidences of retailer violation._x000D_
</t>
  </si>
  <si>
    <t>Modernize critical information technology systems</t>
  </si>
  <si>
    <t xml:space="preserve">Provides funding for critical IT infrastructure to support STEP-VA implementation, Department of Justice compliance requirements, and continued modernization of data analytics capabilities._x000D_
</t>
  </si>
  <si>
    <t>Move pilot program funding and associated language</t>
  </si>
  <si>
    <t xml:space="preserve">Moves funding and associated language between programs in the central office. This zero-sum transfer has no fiscal impact._x000D_
</t>
  </si>
  <si>
    <t>Move position funding for clinical director</t>
  </si>
  <si>
    <t xml:space="preserve">Transfers appropriation between programs in order to fund a Clinical Director position in the central office. This position will be responsible for, among other things, the Developmental Disability Health Support Network program._x000D_
</t>
  </si>
  <si>
    <t>Provide funds for additional discharge planning and modernize tracking system</t>
  </si>
  <si>
    <t xml:space="preserve">Increases funding for discharge assistance planning services. Additionally, funds are included for a rate study and for the costs of moving tracking and monitoring of discharge assistance planning funds and Local Inpatient Purchase of Service funds to an internet-based solution._x000D_
</t>
  </si>
  <si>
    <t>Provide grants to support recovery residences</t>
  </si>
  <si>
    <t xml:space="preserve">Provides additional funds to support the expansion of recovery support services provided by the Virginia Association of Recovery Residences._x000D_
</t>
  </si>
  <si>
    <t>Reduce census in forensic units at state facilities through highly trained forensic evaluators</t>
  </si>
  <si>
    <t xml:space="preserve">Provides funds for three clinical psychologists that will be tasked with completing evaluations of competency to stand trial, sanity at the time of the offense, pretrial psychosexual evaluations, and various not guilty by reason of insanity acquittee evaluations._x000D_
</t>
  </si>
  <si>
    <t xml:space="preserve">Replace the accounts receivable billing system </t>
  </si>
  <si>
    <t xml:space="preserve">Provides funds for the replacement of the Department of Behavioral Health and Developmental Services facility billing system. The upgraded system will interface with the electronic health records system and will manage patient registration, eligibility verification, utilization review, coding claims for reimbursement, and operational reporting at all DBHDS facilities. The one-time costs for the purchase of the system are funded with the agency's nongeneral fund balances._x000D_
</t>
  </si>
  <si>
    <t>Support electronic health records informatics manager</t>
  </si>
  <si>
    <t xml:space="preserve">Provides funding for one electronic health records (EHR) informatics manager who will serve as the subject matter expert for clinical processes and workflow, as well as ensure the EHR is fully integrated into facility operations._x000D_
</t>
  </si>
  <si>
    <t>Support supervision contract with Department of Corrections</t>
  </si>
  <si>
    <t xml:space="preserve">Provides funds for a contract with the Department of Corrections for the supervision and monitoring of sexually violent predators on conditional release._x000D_
</t>
  </si>
  <si>
    <t>Sustain dementia/older adult pilot program for individuals who would otherwise be served by state hospitals</t>
  </si>
  <si>
    <t xml:space="preserve">Provides funds to continue a pilot program for individuals with dementia who are at risk of institutionalization in a state facility. This program is funded in central accounts with federal American Rescue Plan Act funds in the first year._x000D_
</t>
  </si>
  <si>
    <t>Transfer funds from Commonwealth Center for Children and Adolescents to support Gateway contract</t>
  </si>
  <si>
    <t xml:space="preserve">Transfers funds and oversight to the central office of a contract currently managed by the Commonwealth Center for Children and Adolescents. This zero-sum transfer has no fiscal impact._x000D_
</t>
  </si>
  <si>
    <t>2023 Special Session I Amendments: Catawba Hospital Study</t>
  </si>
  <si>
    <t>Funds for DBHDS to study how Catawba Hospital can utilize public-private partnerships to manage a new residential treatment program, outpatient facility, and substance use disorder facility as part of the Catawba Hospital Transformation Plan to turn Catawba into a state-of-the-art treatment facility. DBHDS will also study how the localities surrounding Catawba may work together to ease the burden of transporting and taking custody of individuals under an ECO or TDO, as well as how the localities may use other funds for this purpose.</t>
  </si>
  <si>
    <t>2023 Special Session I Amendments: Chesapeake Regional Hospital Psychiatric Services</t>
  </si>
  <si>
    <t>Funds for Chesapeake Regional Hospital for behavioral health services.</t>
  </si>
  <si>
    <t>2023 Special Session I Amendments: Hospital-based Psychiatric Emergency Alternatives</t>
  </si>
  <si>
    <t>Provides funds to pursue hospital-based psychiatric emergency alternatives and/or supplemental payment programs to redirect care to more appropriate settings</t>
  </si>
  <si>
    <t>2023 Special Session I Amendments: Housing Opportunities for Individuals with Serious Mental Illness</t>
  </si>
  <si>
    <t>Funds for supervised residential care for individuals with serious mental illness.</t>
  </si>
  <si>
    <t>2023 Special Session I Amendments: Increase Funding for Comprehensive Crisis Services System</t>
  </si>
  <si>
    <t>Provides support for the continued expansion and modernization of the statewide crisis services system by investing in crisis receiving centers and crisis stabilization units</t>
  </si>
  <si>
    <t>2023 Special Session I Amendments: Mobile Crisis Teams</t>
  </si>
  <si>
    <t>provides one-time funds to contract with private providers to establish mobile crisis units in underserved areas</t>
  </si>
  <si>
    <t>2023 Special Session I Amendments: On Our Own</t>
  </si>
  <si>
    <t>Funds for On Our Own, a peer recovery center and supportive community that serves the community at no charge</t>
  </si>
  <si>
    <t>2023 Special Session I Amendments: Provide Additional Funding for Naloxone</t>
  </si>
  <si>
    <t>2023 Special Session I Amendments: Regional All Abilities Playground Facility</t>
  </si>
  <si>
    <t>Supports the completion of Phase 1 of Bennett's Village, a regional all abilities playground in Charlottesville.</t>
  </si>
  <si>
    <t>2023 Special Session I Amendments: School-based Mental Health Pilot</t>
  </si>
  <si>
    <t>Expands funding for school-based mental health to allow licensed and non-licensed mental health professionals to work in schools through public or private partnerships to provide a variety of behavioral health services</t>
  </si>
  <si>
    <t>2023 Special Session I Amendments: Specially Adapted Resources Clubs</t>
  </si>
  <si>
    <t>Supports Specially Adapted Resources Clubs (SPARC), which provide essential day programs for adults with profound disabilities at five locations in Northern Virginia. SPARC offers the same supportive structure and continued education that its participants enjoyed in school and provides a variety of educational services in the form of leisure learning that allows participants to work on life skills while socializing with a community of peers</t>
  </si>
  <si>
    <t>2023 Special Session I Amendments: Virginia Mental Health Access Program</t>
  </si>
  <si>
    <t>Support for the continued implementation and management of the expansion of the Virginia Mental Health Access (VMAP) program to early childhood (ages zero to five). Funds would include the addition of regional early childhood specialists and new training of primary care providers. Funds will also allow VMAP to plan, implement, and manage expansion to pregnant and postpartum mothers. VMAP will train both the OB/GYNs and pediatric clinicians on screening and early recognition of Perinatal Mood and Anxiety Disorders.)</t>
  </si>
  <si>
    <t>Add First Year Funding for Alternative Custody</t>
  </si>
  <si>
    <t>This amendment adds $2.0 million from the general fund the first year to implement a program of alternative custody for individuals subject to a temporary detention order (TDO), who are awaiting transport to an inpatient bed.</t>
  </si>
  <si>
    <t>Certified Pre-Screener Clinicians</t>
  </si>
  <si>
    <t>This amendment requires the Department of Behavioral Health and Developmental Services to continue to abide by the requirements of 2016 guidance, allowing experienced staff not meeting the new Certified Prescreener Clinicians requirements to continue to practice.</t>
  </si>
  <si>
    <t>Chesapeake Regional Medical Center Psychiatric Beds</t>
  </si>
  <si>
    <t>This amendment directs the Department of Behavioral Health and Developmental Services to enter into a contract for use of up to eight beds of a 20-bed acute, inpatient psychiatric unit at Chesapeake Regional Healthcare for state purposes to increase diversion from state mental health hospitals, after construction of the 20-bed unit is initiated. The contract will not be executed until an appropriation is provided by the General Assembly.</t>
  </si>
  <si>
    <t>Delay Marijuana Prevention Media Campaign</t>
  </si>
  <si>
    <t>This amendment delays funding for a statewide marijuana and cannabis use prevention campaign until fiscal year 2024. The amendment strikes language providing a new position in the Department of Behavioral Health and Developmental Services central office to monitor and implement prevention strategies and programs. A companion amendment in this item eliminates the position and captures savings associated with its elimination.</t>
  </si>
  <si>
    <t>Department of Justice Settlement Agreement Reporting and Accountability</t>
  </si>
  <si>
    <t>This amendment removes the carryforward language related to the settlement agreement with the United States Department of Justice pursuant to civil action no: 3:12cv059-JAG. Any balances at year end will be discretionary and subject to the Governor's authority for reappropriation of year end balances. In addition, the Department of Behavioral Health and Developmental Services is directed to report quarterly on its compliance with the provisions of the settlement agreement.</t>
  </si>
  <si>
    <t>Developmental Disability Waiver Release of Slots Requirements</t>
  </si>
  <si>
    <t>This amendment directs the Department of Behavioral Health and Developmental Services to, in any fiscal year that new developmental disability waiver slots are authorized, allocate such slots to the Community Services Boards and a Behavioral Health Authority by the first day of the fiscal year, so that the slots can be assigned to eligible individuals on the Priority One waiting list to access services as soon as possible. In fiscal year 2022 the department delayed the allocation of 890 waiver slots pending a review of individuals on the waiting list, which resulted in a nearly seven-month delay in releasing the slots.</t>
  </si>
  <si>
    <t>Eliminate Study of Behavioral Health System</t>
  </si>
  <si>
    <t>This amendment eliminates $1.0 million the first year from the general fund for a study of the behavioral health system.</t>
  </si>
  <si>
    <t>Enhanced Monitoring of Credentialed Recovery Homes</t>
  </si>
  <si>
    <t>This amendment adds budget language requiring the Department of Behavioral Health and Developmental Services to monitor credentialed recovery homes for regulatory compliance and consult with the Virginia Association of Recovery Residences to keep the agency's public website's list of credentialed recovery homes up to date.</t>
  </si>
  <si>
    <t>Information on Compensation</t>
  </si>
  <si>
    <t>This amendment directs the Department of Behavioral Health and Developmental Services to collect information from Community Services Boards and the Behavioral Health Authority on employee compensation to assist in developing a proposal to address compensation issues to be considered in the 2023 Session.</t>
  </si>
  <si>
    <t>Northern Virginia Crisis Receiving Center</t>
  </si>
  <si>
    <t>This amendment provides $2.5 million from the general fund in fiscal year 2023 only to establish a crisis receiving center (CRC) in Prince William County. CRCs provide a more comprehensive response than crisis assessment centers or crisis stabilization units, because they operate on a 23/7 basis to avert behavioral health crises thus decreasing the role of law enforcement and reducing overreliance on institutional care including state hospitals.</t>
  </si>
  <si>
    <t>Northwestern Crisis Response Center</t>
  </si>
  <si>
    <t>This amendment provides $2.5 million the first year from the general fund for crisis response center services in northwest Virginia (Winchester). The crisis response center will be located at the Winchester Medical Center to provide a safe space necessary for oversight of patients having a mental health crisis while also keeping these patients out of the emergency department.</t>
  </si>
  <si>
    <t>Preserve Historic Records at Central State Hospital</t>
  </si>
  <si>
    <t>This amendment provides $150,000 from the general fund the first year to digitize historic microfiche records of Central State Hospital to be added to the Central State Hospital Digital Library and Archives Project.</t>
  </si>
  <si>
    <t>Problem Gambling Fund</t>
  </si>
  <si>
    <t>This amendment directs the Department of Behavioral Health and Developmental Services to establish a workgroup of relevant stakeholders to examine the Problem Gambling Treatment and Support Fund and to report annually on the fund.</t>
  </si>
  <si>
    <t>Reduce Increase for Mental Health Access Program</t>
  </si>
  <si>
    <t>This amendment reduces general funds in the introduced budget by $1.4 million each year for the Virginia Mental Health Access Program, increasing overall funding for the initiative to $6.9 million annually. This represents a 26 percent increase in funding for this program over the fiscal year 2022 appropriation.</t>
  </si>
  <si>
    <t>Reduce New Funds for Recovery Residences</t>
  </si>
  <si>
    <t>This amendment reduces new funding contained in the introduced budget by $1.0 million each year, providing an increase of $1.2 million from the general fund each year for recovery residences.</t>
  </si>
  <si>
    <t>Reduce Number of New Positions</t>
  </si>
  <si>
    <t>This amendment eliminates 11 new positions added in the introduced budget. The positions include eight for the Division of Licensing, one Behavioral Health on-call administrator, one administrative position for crisis services and one for administering marijuana prevention efforts. The reduced appropriation and positions will be allocated to the appropriate items upon enrolling of the budget bill.</t>
  </si>
  <si>
    <t>Restoration and Hope House</t>
  </si>
  <si>
    <t>This amendment provides $50,000 the first year from the general fund for Restoration and Hope House to provide for housing and programs for nonviolent offenders looking to transition back into the community.</t>
  </si>
  <si>
    <t>School-Based Mental Health Integration Pilot</t>
  </si>
  <si>
    <t>This amendment provides $2.5 million from the general fund each year for the Department of Behavioral Health and Developmental Services (DBHDS) and partners to provide technical assistance to school divisions seeking guidance on integrating mental health services, and to make grants to school divisions to contract for community-based mental health services for students from public or private community-based providers. These funds can enhance the current school-based mental health services by offering more flexible clinical capacity for service and programming needs that are beyond the scope of school-based personnel. The funds can also be used to continue new programs and interventions supported by federal recovery funds. The pilot programs will report back to DBHDS and the Behavioral Health Commission on the success factors for integrating behavioral health in education settings and identify funding recommendations and resources needed to continue these efforts.</t>
  </si>
  <si>
    <t>Southwest Virginia Crisis Receiving Center</t>
  </si>
  <si>
    <t>This amendment provides $2.5 million from the general fund the first year for start-up costs to establish a crisis receiving center (CRC) in Southwest Virginia for people with serious mental illness. CRCs provide a more comprehensive response than crisis assessment centers or crisis stabilization units, because they operate on a 23/7 basis to avert behavioral health crises thus decreasing the role of law enforcement and reducing overreliance on institutional care including state hospitals.</t>
  </si>
  <si>
    <t>Transfer Developmental Disability Waiver Rate Setting Oversight</t>
  </si>
  <si>
    <t>This amendment transfers the authority and oversight of all rate setting for Developmental Disability waiver services from the Department for Behavioral Health and Developmental Services to the Department of Medical Assistance Services, which is the more appropriate agency to oversee Medicaid rate setting.</t>
  </si>
  <si>
    <t>790</t>
  </si>
  <si>
    <t>Grants to Localities</t>
  </si>
  <si>
    <t>790: Grants to Localities</t>
  </si>
  <si>
    <t>Addresses outdated budget language for Mental Health Initiative funds</t>
  </si>
  <si>
    <t xml:space="preserve">Updates language to clarify how Mental Health Initiative funds may be used for children at risk of out of home placements._x000D_
</t>
  </si>
  <si>
    <t>Appropriate funds for 988 call center staff</t>
  </si>
  <si>
    <t xml:space="preserve">Appropriates funds deposited into the Crisis Call Center Fund, which receives funds from surcharges on wireless services. These funds will be used to support the costs of call center staff._x000D_
</t>
  </si>
  <si>
    <t>Clarify language around 24 equal installments to Community Services Boards</t>
  </si>
  <si>
    <t xml:space="preserve">Amends language to clarify the method and timing of distribution of funds to Community Services Boards._x000D_
</t>
  </si>
  <si>
    <t>Continue implementation of crisis system transformation</t>
  </si>
  <si>
    <t xml:space="preserve">Provides funds for the continued implementation of the crisis system transformation. In addition to the funds appropriated in this adjustment, $20 million in funding from the American Rescue Plan Act is appropriated in central accounts for 2023._x000D_
</t>
  </si>
  <si>
    <t>Continue Implementation of local Marcus Alert systems</t>
  </si>
  <si>
    <t xml:space="preserve">Provides funds for an additional five localities to implement a local Marcus Alert System. This adjustment will bring total state support of local systems to $6.0 million per year._x000D_
</t>
  </si>
  <si>
    <t>Fund STEP-VA services and local infrastructure needs</t>
  </si>
  <si>
    <t xml:space="preserve">Provides funds for the implementation of the remaining three services required by STEP-VA. Additionally, funds are provided for local infrastructure and regional management of STEP-VA services._x000D_
</t>
  </si>
  <si>
    <t>Increase funding for permanent supportive housing for individuals with serious mental illness</t>
  </si>
  <si>
    <t xml:space="preserve">Provides additional funding for permanent supportive housing. Of the amounts included, $2.5 million is earmarked for housing in the Northern Virginia region._x000D_
</t>
  </si>
  <si>
    <t>Increase funding for the State Rental Assistance Program</t>
  </si>
  <si>
    <t xml:space="preserve">Increases funding for rental subsidies for individuals with an intellectual or developmental disability. The provided funding will serve an additional 75 individuals per year._x000D_
</t>
  </si>
  <si>
    <t>Increase the availability of outpatient restoration services for adults in order to prevent unnecessary inpatient hospitalizations</t>
  </si>
  <si>
    <t xml:space="preserve">Provides additional funds to Community Services Boards for outpatient restoration services._x000D_
</t>
  </si>
  <si>
    <t>Provide additional funding for mental health dockets</t>
  </si>
  <si>
    <t xml:space="preserve">Increases funding for the existing mental health dockets in the Commonwealth to increase the availability of clinically appropriate services to a greater number of eligible individuals._x000D_
</t>
  </si>
  <si>
    <t xml:space="preserve">Provide additional permanent supportive housing for pregnant or parenting women with substance use disorder </t>
  </si>
  <si>
    <t xml:space="preserve">Provides rental subsidies and support services for 75 additional pregnant or parenting women._x000D_
</t>
  </si>
  <si>
    <t>Provide emergency regulatory authority for the Individual and Family Supports Program</t>
  </si>
  <si>
    <t xml:space="preserve">Allows the Department of Behavioral Health and Developmental Services to promulgate emergency regulations related to structure of the Individual and Family Supports Program._x000D_
</t>
  </si>
  <si>
    <t>Reduce funding for permanent supportive housing on a one-time basis</t>
  </si>
  <si>
    <t xml:space="preserve">Reduces funds for permanent supportive housing to reflect anticipated spending. Because new funding was not available at the beginning of the fiscal year, the agency anticipates a delay in distributing the funds. Full funding is included in the next biennium._x000D_
</t>
  </si>
  <si>
    <t>Sustain funding for substance use disorder treatment </t>
  </si>
  <si>
    <t xml:space="preserve">Provides funds to continue the expansion of substance use disorder workforce training and innovation programs. These programs are funded with federal American Rescue Plan Act funds in the first year._x000D_
</t>
  </si>
  <si>
    <t>2023 Special Session I Amendments: Children's Behavioral Health Services</t>
  </si>
  <si>
    <t>Increases funding for children’s behavioral health services. This funding has not been increased since fiscal year 2017 or adjusted for inflation, and as such the need exceeds current funding levels. These funds will be used to create new or expand existing community-based services for children.</t>
  </si>
  <si>
    <t>2023 Special Session I Amendments: Compensation for Community Services Board Staff</t>
  </si>
  <si>
    <t>increases compensation for staff at Community Services Boards or a Behavioral Health Authority in the last six months of fiscal year 2024. This funding equates to approximately five percent of the total CSB payroll.</t>
  </si>
  <si>
    <t>2023 Special Session I Amendments: Increase Funding for First Three STEP-VA Services</t>
  </si>
  <si>
    <t>Increases funding for six months starting January 1, 2024, for same day access, primary care screening, and outpatient services at community services boards (CSB), which are the first three steps of STEP-VA. This funding will mitigate the costs of inflation CSBs are experiencing while performing these services.</t>
  </si>
  <si>
    <t>2023 Special Session I Amendments: Permanent Supportive Housing</t>
  </si>
  <si>
    <t>Increases funding for Permanent Supportive Housing (PSH), which provides stable housing for seriously mentally ill individuals. PSH reduces the number of hospital emergency department visits, inpatient stays, state hospital admissions, and interactions with the criminal justice system. At an average annual cost of $16,500 a person, this funding would support up to 1,800 individuals. According to the Department of Behavioral Health and Developmental Services there is a need for 7,000 PSH slots</t>
  </si>
  <si>
    <t>Crisis Receiving Centers</t>
  </si>
  <si>
    <t>This amendment designates from the funding included in the introduced budget an allocation for the Lynchburg area to implement a 23-hour crisis receiving center and requires an advisory board of local law enforcement to oversee such center. In addition, language clarifies that a variety of community organizations are eligible to establish 23-hour crisis receiving or observation centers.</t>
  </si>
  <si>
    <t>Expand Use of Medication Assisted Treatment</t>
  </si>
  <si>
    <t>This amendment removes language that restricts the use of medication assisted treatment to individuals with substance use disorders who are addicted to opioids. This will make this treatment option open to all individuals with substance use disorders.</t>
  </si>
  <si>
    <t>Jails Discharge Planning for Persons with Serious Mental Illness</t>
  </si>
  <si>
    <t>This amendment expands use of $3,700,800 in general fund appropriation provided each year for discharge planning at jails for individuals with serious mental illness to also include emergency client assistance resources. As such, this amendment allows the funds to be used for either new staff positions or for emergency client assistance resources. Additionally, this amendment permits the use of funding in additional jails meeting the criteria for funding.</t>
  </si>
  <si>
    <t>Part C Early Intervention</t>
  </si>
  <si>
    <t>This amendment provides $2.9 million from the general fund each year to support Community Services Boards commensurate with the 12.5 percent increase in Medicaid reimbursement for Part C Early Intervention services for children that have Medicaid. This amendment accounts for Part C Early Intervention services provided to infants and toddlers who do not have Medicaid as a funding source.</t>
  </si>
  <si>
    <t>Provide ARPA in First Year for STEP-Virginia</t>
  </si>
  <si>
    <t>This amendment replaces general fund support for STEP-Virginia with American Rescue Plan Act (ARPA) funds the first year, resulting in general fund savings of $22.2 million in fiscal year 2023. This change only affects the fund source for STEP-Virginia and has no impact on implementation of the program. A companion amendment in Item 486 provides $22.2 million in ARPA funds for STEP-VA.</t>
  </si>
  <si>
    <t>792</t>
  </si>
  <si>
    <t>Mental Health Treatment Centers</t>
  </si>
  <si>
    <t>792: Mental Health Treatment Centers</t>
  </si>
  <si>
    <t xml:space="preserve"> Fund direct care salary increases</t>
  </si>
  <si>
    <t xml:space="preserve">Provides funds to increase direct care staff salary. The first year of salary increases are funded in central appropriations using revenues from the federal American Rescue Plan Act._x000D_
</t>
  </si>
  <si>
    <t>Align appropriation to reflect anticipated expenditures</t>
  </si>
  <si>
    <t xml:space="preserve">Moves funds between programs to align with anticipated expenditures. This zero-sum transfer has no fiscal impact._x000D_
</t>
  </si>
  <si>
    <t>Expand telehealth capability at state facilities</t>
  </si>
  <si>
    <t xml:space="preserve">Provides for the ongoing costs of expanded telehealth at state facilities. A corresponding amendment is included in central accounts for one-time costs in the first year from revenue received from federal American Rescue Plan Act._x000D_
</t>
  </si>
  <si>
    <t>Fund benefit positions at state hospitals</t>
  </si>
  <si>
    <t xml:space="preserve">Provides funds for benefits coordinator positions at state facilities. These positions will be responsible for identifying and aiding in the application for any benefit programs that would assist in an individual being discharged from a state facility._x000D_
</t>
  </si>
  <si>
    <t>Fund increased overtime costs at state facilities</t>
  </si>
  <si>
    <t xml:space="preserve">Appropriates additional funding for the costs of overtime at state behavioral health facilities._x000D_
</t>
  </si>
  <si>
    <t>Fund pilot program to expand discharge and therapeutic intervention to seven days a week</t>
  </si>
  <si>
    <t xml:space="preserve">Provides funds to expand discharge planning and therapeutic intervention services from five to seven days a week at Central State Hospital and Southern Virginia Mental Health Institute._x000D_
</t>
  </si>
  <si>
    <t>Provide additional security staff at Eastern State Hospital and Northern Virginia Mental Health Institute</t>
  </si>
  <si>
    <t xml:space="preserve">Provides funds for additional security staff at Eastern State Hospital and Northern Virginia Mental Health Institute in order to improve patient and staff safety._x000D_
</t>
  </si>
  <si>
    <t>Provide for increased pharmacy costs at state facilities</t>
  </si>
  <si>
    <t xml:space="preserve">Provides funds for the rising costs of pharmaceuticals at state facilities._x000D_
</t>
  </si>
  <si>
    <t>Adjust Salary Increase for Mental Health Treatment Centers</t>
  </si>
  <si>
    <t>This amendment adjusts the salary increase contained in House Bill 30 for direct care staff in mental health treatment centers. It reduces funding by $23.5 million the second year from the general fund to adjust the salary increases from the 75th percentile of market to the 50th percentile of market, leaving more than $48 million from the general fund for this purpose. Salary increases for direct care staff in state mental health treatment centers will average around 37 percent. A companion amendment in Item 486 provides funding in the first year from the federal American Rescue Act Plan.</t>
  </si>
  <si>
    <t>Increase security positions at state-operated mental health facilities (Executive Amendment)</t>
  </si>
  <si>
    <t>This amendment adds funding for 36 additional security positions at state-operated mental health treatment facilities in order to improve patient and staff safety.</t>
  </si>
  <si>
    <t>793</t>
  </si>
  <si>
    <t>Intellectual Disabilities Training Centers</t>
  </si>
  <si>
    <t>793: Intellectual Disabilities Training Centers</t>
  </si>
  <si>
    <t>Fund benefit position at Hiram Davis Medical Center</t>
  </si>
  <si>
    <t xml:space="preserve">Provides funds for benefits coordinator positions at Hiram Davis Medical Center. This position will be responsible for identifying and aiding in the application for any benefit programs that would assist in an individual being discharged from the facility._x000D_
</t>
  </si>
  <si>
    <t>Fund direct care salary increases</t>
  </si>
  <si>
    <t xml:space="preserve">Provides funds to increase direct care staff salary. The first year of salary increases are funded in central appropriations using revenues from the federal American Rescue Plan Act. A corresponding amendment in the Department of Medical Assistance Services funds the state share of increased Medicaid costs at facilities resulting from the increase in salaries._x000D_
</t>
  </si>
  <si>
    <t>Adjust Salary Increase for Intellectual Disabilities Training Centers</t>
  </si>
  <si>
    <t>This amendment adjusts the salary increase contained in House Bill 30 for direct care staff in Intellectual Disabilities Training Centers. It reduces funding by $101,801 from the general fund the second year to adjust the salary increases from the 75th percentile of market to the 50th percentile of market, leaving more than $7.0 million in total funding for this purpose. Salary increases for direct care staff in state Intellectual Disabilities Training Centers will average approximately 40 percent. A companion amendment in Item 486 provides funding in the first year from the federal American Rescue Act Plan.</t>
  </si>
  <si>
    <t>794</t>
  </si>
  <si>
    <t>Virginia Center for Behavioral Rehabilitation</t>
  </si>
  <si>
    <t>794: Virginia Center for Behavioral Rehabilitation</t>
  </si>
  <si>
    <t>Align appropriation with anticipated expenditures</t>
  </si>
  <si>
    <t>Adjust Salary Increase For Virginia Center for Behavioral Rehabilitation</t>
  </si>
  <si>
    <t>This amendment adjusts the salary increase contained in House Bill 30 for direct care staff at the Virginia Center for Behavioral Rehabilitation. It reduces funding by $1.9 million from the general fund the second year to adjust the salary increases from the 75th percentile of market to the 50th percentile of market, leaving more than $5.6 million in total funding for this purpose. Salary increases for direct care staff at the Virginia Center for Behavioral Rehabilitation will average approximately 28 percent. A companion amendment in Item 486 adjusts funding in the first year from the federal American Rescue Act Plan.</t>
  </si>
  <si>
    <t>262</t>
  </si>
  <si>
    <t>Department for Aging and Rehabilitative Services</t>
  </si>
  <si>
    <t>262: Department for Aging and Rehabilitative Services</t>
  </si>
  <si>
    <t>Add adult protective services regional office staff</t>
  </si>
  <si>
    <t xml:space="preserve">Provides an additional adult protective services position in each of the agency's five regional offices.  These positions will improve the oversight of adult protective services being provided by local departments of social services._x000D_
</t>
  </si>
  <si>
    <t>Address procurement  deficiencies</t>
  </si>
  <si>
    <t xml:space="preserve">Increases agency procurement staff by three positions to address deficiencies identified by a Department of General Services management review._x000D_
</t>
  </si>
  <si>
    <t xml:space="preserve">Adjusts the agency's budget to reflect current operations. Appropriation and positions are moved between service areas to ensure that all agency employees and services are properly budgeted. One position is moved between services areas (49901 to 49916) to account for a new security position recently added to the agency security office team.  In addition, surplus federal appropriation is moved (45404 to 49901) to account for higher administrative costs.  These zero-sum transfers will not have any impact on future costs or services._x000D_
_x000D_
</t>
  </si>
  <si>
    <t>Adjust assisted living facility assessment language</t>
  </si>
  <si>
    <t xml:space="preserve">Modifies existing budget language related to assisted living facility assessments to facilitate the regulatory process._x000D_
</t>
  </si>
  <si>
    <t>Continue support for the Senior Legal Helpline</t>
  </si>
  <si>
    <t xml:space="preserve">Replaces expired federal grant support for legal services provided through the Senior Legal Helpline.  This service provides low income seniors with basic legal advice and referrals to other legal aid programs._x000D_
</t>
  </si>
  <si>
    <t>Cover operating cost of adult services case management system</t>
  </si>
  <si>
    <t xml:space="preserve">Funds 200 additional seat licenses for the adult services information technology system.  The agency is currently budgeted for 1,000 licenses; however the statewide growth in adult protective services and adult services caseloads has made it necessary for additional workers to access the system.  In addition, $25,000 is provided to account for necessary system enhancements and continued license growth. _x000D_
</t>
  </si>
  <si>
    <t>Increase support for Jewish Social Services Agency</t>
  </si>
  <si>
    <t xml:space="preserve">Provides additional funding for the Jewish Social Services Agency to assist low-income seniors who have experienced trauma. _x000D_
</t>
  </si>
  <si>
    <t>Increase support for public guardianship slots</t>
  </si>
  <si>
    <t xml:space="preserve">Funds 300 additional guardianship slots as well as the cost of rebasing existing slots to a statewide minimum.  Support is also provided for an additional agency oversight position as well as one-time funding to conduct a legislatively required study. _x000D_
</t>
  </si>
  <si>
    <t>Increase support for the Virginia Insurance Counseling and Assistance Program</t>
  </si>
  <si>
    <t xml:space="preserve">Provides Area Agencies on Aging with additional funding to support the Virginia Insurance Counseling and Assistance Program. This program provides free, unbiased, confidential counseling to Medicare beneficiaries._x000D_
</t>
  </si>
  <si>
    <t>2023 Special Session I Amendments: Disability Determination Services</t>
  </si>
  <si>
    <t>2023 Special Session I Amendments: Maintain Personal Care Services Provided to Disabled Virginians</t>
  </si>
  <si>
    <t>2023 Special Session I Amendments: Supplemental Funding for Area Agencies on Aging</t>
  </si>
  <si>
    <t>Brain Injury Case Management</t>
  </si>
  <si>
    <t>This amendment provides $570,000 each year from the general fund to expand brain injury case management to unserved areas of the Commonwealth.</t>
  </si>
  <si>
    <t>Care and Case Management Services for Dementia Patients</t>
  </si>
  <si>
    <t>This amendment provides $112,500 each year from the general fund to increase funds to provide an interdisciplinary plan of care and dementia care management for 38 individuals diagnosed with dementia. The introduced budget funds 50 individuals. Services are provided through a partnership between the Memory and Aging Care Clinic at the University of Virginia and the Alzheimer's Association.</t>
  </si>
  <si>
    <t>Employment Services Organizations Steering Committee Oversight</t>
  </si>
  <si>
    <t>This amendment requires the Commissioner of the Department for Aging and Rehabilitative Services to allow the ESOSC to provide advice on all programs impacting ESOs. In recent years, the agency has limited the purview of the ESOSC to only the Long Term Employment Support Services and the Extended Employment Services program, whereas the ESOSC_x0019_ s previous oversight and advisement included all services applicable to ESO vended services.</t>
  </si>
  <si>
    <t>Independent Living Services</t>
  </si>
  <si>
    <t>This amendment provides $850,000 from the general fund each year to provide independent living services including independent living skills training, advocacy, information and referral, peer mentoring, and transition to people with significant disabilities. This funding represents a 14.5 percent increase for these services over the fiscal year 2022 appropriation. Transition services includes youth transition services, services to people trying to transition from nursing facilities and other institutions, and services to prevent institutionalization.</t>
  </si>
  <si>
    <t>Long-term Care Ombudsman Positions</t>
  </si>
  <si>
    <t>This amendment provides $450,000 each year and four positions from the general fund to increase staffing for the state_x0019_ s Long-Term Care Ombudsman Program.</t>
  </si>
  <si>
    <t>Needs Assessment for Aging Services</t>
  </si>
  <si>
    <t>This amendment provides $250,000 the first year from the general fund for the Department of Aging and Rehabilitative Services to quantify the unmet need for aging services across the Commonwealth.</t>
  </si>
  <si>
    <t>Senior Nutrition Program</t>
  </si>
  <si>
    <t>This amendment provides funds to expand the Department for Aging and Rehabilitative Services voucher program for the Seniors Farmers Market Nutrition to area agencies on aging that currently do not provide this service. Currently, only 11 of the 25 area agencies on aging have such a program.</t>
  </si>
  <si>
    <t>203</t>
  </si>
  <si>
    <t>Wilson Workforce and Rehabilitation Center</t>
  </si>
  <si>
    <t>203: Wilson Workforce and Rehabilitation Center</t>
  </si>
  <si>
    <t>Align position appropriation with funding</t>
  </si>
  <si>
    <t xml:space="preserve">Moves agency positions from special to federal funds.  This action reflects the transition of special fund to federal support as adopted in last year's budget._x000D_
</t>
  </si>
  <si>
    <t>Replace special fund revenue</t>
  </si>
  <si>
    <t xml:space="preserve">Provides special fund revenue for student and campus activities. All special fund appropriation at Wilson Workforce and Rehabilitation Center was moved to federal to reflect a new funding structure.  However, some special fund appropriation should have been retained to support ongoing operations._x000D_
</t>
  </si>
  <si>
    <t>765</t>
  </si>
  <si>
    <t>Department of Social Services</t>
  </si>
  <si>
    <t>765: Department of Social Services</t>
  </si>
  <si>
    <t>Add language to create a criminal justice diversion program task force</t>
  </si>
  <si>
    <t xml:space="preserve">Adds language to create a criminal justice diversion task force responsible for studying effective types of diversion tools for use in local criminal justice diversion programs._x000D_
</t>
  </si>
  <si>
    <t>Add mandatory carryforward language for unspent Comprehensive Child Welfare Information System funding</t>
  </si>
  <si>
    <t xml:space="preserve">Provides flexibility to continue the systems build without additional potential delays stemming from requesting appropriation carryforward through the discretionary process or through the 2024-2026 budget process._x000D_
</t>
  </si>
  <si>
    <t>Adjust Temporary Assistance for Needy Families funding</t>
  </si>
  <si>
    <t xml:space="preserve">Provides general fund for Temporary Assistance for Needy Families (TANF) grant activities in order to prevent an annual structural deficit in funding compared to spending. This package also reduces funding for some TANF activities, based on previous years' spending._x000D_
</t>
  </si>
  <si>
    <t>Appropriate child support enforcement non-matched incentive funds related to award increase</t>
  </si>
  <si>
    <t xml:space="preserve">Adjusts the child support enforcement non-matched incentive fund appropriation to align with the federal award increase._x000D_
</t>
  </si>
  <si>
    <t>Appropriate federal funds for local staff and operations</t>
  </si>
  <si>
    <t xml:space="preserve">Funds the nongeneral fund portion of the salary increase state-supported local employees received in Chapter 552 and increases the federal appropriation for pass through funding at local departments of social services._x000D_
</t>
  </si>
  <si>
    <t xml:space="preserve">Appropriate funding to increase Supplemental Nutrition Assistance Program outreach </t>
  </si>
  <si>
    <t xml:space="preserve">Provides funding to build a more robust outreach campaign for the Supplemental Nutrition Assistance Program in order to reach more vulnerable households._x000D_
</t>
  </si>
  <si>
    <t>Appropriate funds for the Percentage of Income Payment Program</t>
  </si>
  <si>
    <t xml:space="preserve">Appropriates funding for the Percentage of Income Payment Program, which provides utility payments to eligible low-income households._x000D_
</t>
  </si>
  <si>
    <t>Appropriate Medicaid expansion funding for state supported local worker salary increases</t>
  </si>
  <si>
    <t xml:space="preserve">Funds the nongeneral fund portion of the salary increase state-supported local employees received in Chapter 552._x000D_
</t>
  </si>
  <si>
    <t>Appropriate nongeneral funds for local staff and operations</t>
  </si>
  <si>
    <t xml:space="preserve">Funds the nongeneral fund portion of the salary increases for state-supported local employees and increases the federal appropriation for pass through funding at local departments of social services._x000D_
</t>
  </si>
  <si>
    <t>Create a public benefit navigator pilot program</t>
  </si>
  <si>
    <t xml:space="preserve">Funds a pilot program in the Office of New Americans that competitively award grants to immigrant- and refugee-serving organizations. These grants will provide intensive case management to limited English proficiency individuals to assist them with applying for critical public services. Grants also will be competitively awarded to refugee resettlement agencies to ensure that immigrants and refugees receive equitable services by expanding the agencies' capacity to provide legal services, case management, and assistance finding health care, housing, education, and employment. In addition, two restricted positions are funded for the duration of the pilot to handle the administrative needs of the program._x000D_
</t>
  </si>
  <si>
    <t xml:space="preserve">Enhance funding for child welfare information system </t>
  </si>
  <si>
    <t xml:space="preserve">Provides funding for the development of an updated child welfare system that meets federal requirements._x000D_
</t>
  </si>
  <si>
    <t>Fully fund the Broad Based Categorical Eligibility program and agency portion of the Facilitated Enrollment Program</t>
  </si>
  <si>
    <t xml:space="preserve">Annualizes the administrative funding for the Broad Based Categorical Eligibility program and the Department of Social Services portion of the Virginia Facilitated Enrollment Program._x000D_
</t>
  </si>
  <si>
    <t>Fully fund the Division of Licensing Programs salary increase</t>
  </si>
  <si>
    <t xml:space="preserve">Fully funds the Division of Licensing Programs salary increase provided in Chapter 552. Funding splits for the division were calculated using 2021 data, but all child care nongeneral fund appropriation was transferred to the Department of Education, effective July 1, 2021, leaving a shortfall in funding for the state employee salary increase._x000D_
</t>
  </si>
  <si>
    <t>Fund adminstration for the summer Electronic Benefits Transfer program for children</t>
  </si>
  <si>
    <t xml:space="preserve">Provides funding for the administrative portion of the new permanent summer Electronic Benefits Transfer program for children. This program was made permanent by the federal Consolidated Appropriations Act, 2023._x000D_
</t>
  </si>
  <si>
    <t>Fund foster care and adoption cost of living adjustments</t>
  </si>
  <si>
    <t xml:space="preserve">Raises maximum maintenance payments made to foster family homes on behalf of foster children by five percent. This increase is also assumed for adoption subsidy funding to ensure that adoption subsidies keep pace with foster family rates and to avoid any disincentives to adoption._x000D_
</t>
  </si>
  <si>
    <t>Fund income verification for public benefits contract increase</t>
  </si>
  <si>
    <t xml:space="preserve">Increases funding for the income verification for benefits contract to account for cost increases related to the contract renewal._x000D_
</t>
  </si>
  <si>
    <t>Fund mandated reinvestment in child welfare services</t>
  </si>
  <si>
    <t xml:space="preserve">Provides additional resources for ongoing mandated activities such as post adoption case management services, mutual family assessments, foster care and adoption services, and substance abuse services._x000D_
</t>
  </si>
  <si>
    <t>Fund recommendations from the Emergency Shelter Capabilities and Readiness report</t>
  </si>
  <si>
    <t xml:space="preserve">Provides funding for the Department of Social Services to re-evaluate state shelter sites on a rotating basis._x000D_
</t>
  </si>
  <si>
    <t>Fund the child welfare forecast</t>
  </si>
  <si>
    <t xml:space="preserve">Adjusts funding for the cost of providing foster care and adoption subsidy payments. Based on recent expenditure trends and the impact of child welfare policy changes, this amendment adjusts the appropriation for the necessary costs of providing payments to foster care and adoptive families._x000D_
</t>
  </si>
  <si>
    <t xml:space="preserve">Adds funding to cover the cost of providing foster care and adoption subsidy payments. Based on recent expenditure trends and the impact of child welfare policy changes, this amendment adjusts the appropriation to cover the necessary costs of providing payments to foster care and adoptive families._x000D_
</t>
  </si>
  <si>
    <t>Fund the Temporary Assistance for Needy Families benefits and Virginia Initiative for Education and Work childcare forecast</t>
  </si>
  <si>
    <t xml:space="preserve">Updates appropriation to properly account for the anticipated cost of providing mandated Temporary Assistance for Needy Families benefits. Benefits include cash assistance payments, employment services, and Virginia Initiative for Education and Work child care. _x000D_
</t>
  </si>
  <si>
    <t>Fund the Temporary Assistance for Needy Families forecast</t>
  </si>
  <si>
    <t xml:space="preserve">Updates appropriation to properly account for the anticipated cost of providing mandated Temporary Assistance for Needy Families (TANF) benefits. Benefits include cash assistance payments, employment services and child care. This package also includes adjustments to the TANF Unemployed Parents program._x000D_
</t>
  </si>
  <si>
    <t>Increase appropriation for the Sexual and Domestic Violence Prevention Fund</t>
  </si>
  <si>
    <t xml:space="preserve">Provides additional appropriation for the Virginia Sexual and Domestic Violence Prevention Fund._x000D_
</t>
  </si>
  <si>
    <t>Modernize the child support information system</t>
  </si>
  <si>
    <t xml:space="preserve">Provides funding for the development of an updated child support information system._x000D_
</t>
  </si>
  <si>
    <t>Provide funding for Supplemental Nutrition Assistance Program overissuance settlement agreement</t>
  </si>
  <si>
    <t xml:space="preserve">Provides funding to meet the terms of the settlement agreement with the federal government for benefits overissuance amounts from fall 2021._x000D_
</t>
  </si>
  <si>
    <t>Provide funding for the statewide Family First Prevention Services program</t>
  </si>
  <si>
    <t xml:space="preserve">Funds fidelity monitoring and evaluation of evidence-based prevention services, appropriates federal Transition Act funding and fully funds salaries for allocated program positions._x000D_
</t>
  </si>
  <si>
    <t>Remove development funding for agency licensing system</t>
  </si>
  <si>
    <t xml:space="preserve">Removes funding for the development of the agency's licensing system. Funding for operation and maintenance remains in the agency's budget for the system._x000D_
</t>
  </si>
  <si>
    <t>Remove one-time funding for the development of the CASA Welcome Center and the Northampton Community Center</t>
  </si>
  <si>
    <t xml:space="preserve">Removes general fund appropriation for one-time funding for development of the Northampton Community Center and the CASA Welcome Center in Prince William County._x000D_
</t>
  </si>
  <si>
    <t>Remove pandemic-related Temporary Assistance for Needy Families funding</t>
  </si>
  <si>
    <t xml:space="preserve">Removes Temporary Assistance for Needy Families grant funding for pandemic-related assistance to Good Shepherd Housing and Family Services, BritePaths, Koinonia Foundation, and the Lorton Community Action Center._x000D_
</t>
  </si>
  <si>
    <t>Remove unused Temporary Assistance for Needy Families grant funding for community human services organizations</t>
  </si>
  <si>
    <t xml:space="preserve">Removes unused Temporary Assistance for Needy Families block grant appropriation for three nongovernmental organizations that have been nonresponsive to contract initiation requests._x000D_
</t>
  </si>
  <si>
    <t>Replace the Virginia Case Management System</t>
  </si>
  <si>
    <t xml:space="preserve">Provides funding to replace the Virginia Case Management System. Language is included to require the agency to perform a thorough market check in accordance with Virginia Information Technology Agency requirements before starting development of the system._x000D_
</t>
  </si>
  <si>
    <t>Transfer funding and positions between programs due to agency reorganization</t>
  </si>
  <si>
    <t xml:space="preserve">Transfers funding and positions between programs due to agency reorganization._x000D_
</t>
  </si>
  <si>
    <t xml:space="preserve">Transfer Temporary Assistance for Needy Families funding for Healthy Families from the Virginia Department of Health to the Department of Social Services </t>
  </si>
  <si>
    <t>2023 Special Session I Amendments: Auxiliary Grant Rate Increase</t>
  </si>
  <si>
    <t>This amendment adds $7.3 million from the general fund the second year to increase the Auxiliary Grant Rate for assisted living facilities from $1,609 per month to $2,055 per month. The state provides 80 percent of the funding for this program while the localities provide 20 percent. The local share would be $3.4 million per year.</t>
  </si>
  <si>
    <t>2023 Special Session I Amendments: Buchanan Co. and Tazewell Co. DSS Admin. Costs for Disaster Relief</t>
  </si>
  <si>
    <t>This amendment provides $200,000 the first year from the general fund to the Buchanan County and Tazewell County Departments of Social Services for administrative costs associated with providing flood relief to the residents of Buchanan County and Tazewell County, as provided for in Item 114, paragraph K and paragraph O.</t>
  </si>
  <si>
    <t>2023 Special Session I Amendments: Capture Balances in Auxiliary Grant Program</t>
  </si>
  <si>
    <t>This amendment captures $3.0 million in balances from the general fund in fiscal year 2024 which reflects a projected balance in the auxiliary grant program.</t>
  </si>
  <si>
    <t>2023 Special Session I Amendments: Child Welfare Funding Adjustment</t>
  </si>
  <si>
    <t>This amendment adjusts funding for the cost of providing foster care and adoption subsidy payments. Based on recent expenditure trends and the impact of child welfare policy changes, this amendment adjusts the appropriation for the necessary costs of providing payments to foster care and adoptive families.</t>
  </si>
  <si>
    <t>2023 Special Session I Amendments: Foster Care and Adoption Cost of Living Adjustments</t>
  </si>
  <si>
    <t>This amendment raises the maximum maintenance payments for foster family homes and adoption assistance by five percent. The Appropriation Act requires that these rates be increased in the year following a salary increase provided for state employees. In fiscal year 2023, state employees received a five percent salary adjustment.</t>
  </si>
  <si>
    <t>2023 Special Session I Amendments: Lighthouse Community Center</t>
  </si>
  <si>
    <t>This amendment adds $90,000 from Temporary Assistance to Needy Families funding the second year to assist low-income individuals in the Lynchburg community.</t>
  </si>
  <si>
    <t>2023 Special Session I Amendments: Transfer Funding for Language Access Program</t>
  </si>
  <si>
    <t>This amendment transfers funding and language contained in Central Appropriations to the Department of Social Services for efforts to facilitate and improve language access. Language requires the agency to work with the Office of the Secretary of Health and Human Resources to develop a process for receiving requests and administering grants to state agencies for these efforts.</t>
  </si>
  <si>
    <t>2023 Special Session I Amendments: Youth for Tomorrow</t>
  </si>
  <si>
    <t>This amendment provides $100,000 the second year from the general fund to support the Youth for Tomorrow organization. The amendment increases the total funding to $200,000 a year.</t>
  </si>
  <si>
    <t>Adjust funding to account for enhanced federal match savings in the child welfare program</t>
  </si>
  <si>
    <t>This amendment reduces general fund spending for adoption assistance, foster care and the KinGAP programs and replaces it with an equal amount of federal funding due to changes in the federal medical assistance percentage (FMAP) beginning October 1, 2022 through fiscal year 2024.</t>
  </si>
  <si>
    <t>Adjust relative maintenance payments</t>
  </si>
  <si>
    <t>This amendment reduces by $5.5 million the first year and $4.0 million the second year from the general fund from the $8.5 million provided each year in the introduced budget to provide support for relative maintenance payments. The introduced budget reflected a change in fund source from the Temporary Assistance to Needy Families (TANF) block grant to the general fund. In the 2021 Appropriation Act, this program was funded from TANF.</t>
  </si>
  <si>
    <t>Adjust TANF balances in embedded language</t>
  </si>
  <si>
    <t xml:space="preserve">This technical amendment adjusts the Commonwealth's accumulated balance for authorized federal Temporary Assistance to Needy Families (TANF) block grant funds to reflect TANF spending included in the amendments to House Bill 30, 2022 Special Session I. </t>
  </si>
  <si>
    <t>Amend CASA Welcome Center language (Executive Amendment)</t>
  </si>
  <si>
    <t>This amendment adds language to Item 347 AA. to require consultation and approval from the Secretary of Health and Human Resources before the funding can be distributed to Fairfax County.</t>
  </si>
  <si>
    <t>Delay replacement of Virginia Case Management System</t>
  </si>
  <si>
    <t>This amendment delays the replacement of the Virginia Case Management System and removes the funding included in the introduced budget for its replacement.</t>
  </si>
  <si>
    <t>Develop an iFoster care portal</t>
  </si>
  <si>
    <t>This amendment provides $98,038 the first year and $66,783 the second year from the general fund for the development of the iFoster Portal or an app with similar functionality to include Virginia and locality-specific resources available to individuals who are currently being served or have been served in the foster care system, as well as professionals serving the foster care population. The portal is a free internet resource that includes education assistance and workforce development options, as well as independent living resources geared for young adults who have experienced foster care.</t>
  </si>
  <si>
    <t>Eliminate language for the criminal justice diversion task force</t>
  </si>
  <si>
    <t>This amendment eliminates language in the introduced budget that creates a criminal justice diversion task force responsible for studying effective types of diversion tools for use in local criminal justice diversion programs. Such a task force is more appropriate to be led by the Office of Public Safety and Homeland Security.</t>
  </si>
  <si>
    <t>Eliminate the public benefit navigator pilot program and provide one-time funding to support resettlement agencies</t>
  </si>
  <si>
    <t>This amendment removes funding for a new initiative creating a public benefit navigator pilot program in the Office of New Americans and redirects $2.0 million the first year from the general fund to support resettlement agencies in the Commonwealth.</t>
  </si>
  <si>
    <t>Establish the Judge Swett Learning Center for reentry programs</t>
  </si>
  <si>
    <t>This amendment provides $500,000 from the general fund the first year to support the establishment of the Judge Swett Learning Center to promote vocational and educational classes for ex-offenders.</t>
  </si>
  <si>
    <t>Fund a safe haven hotline for infant relinquishment</t>
  </si>
  <si>
    <t>This amendment provides language and funding to direct the Department of Social Services to implement the Commonwealth's safe haven legislation passed during the 2022 Regular Session. It directs the agency to contract with the National Safe Haven Alliance to implement the toll-free 24-hour hotline, which already provides this service in other states.</t>
  </si>
  <si>
    <t>Fund foster care placements court review</t>
  </si>
  <si>
    <t>This amendment provides funding for the fiscal impact of legislation that provides that a court has the authority to review and approve or deny a foster care plan filed by a local board of social services. The legislation requires a foster care plan to assess the stability of proposed placements, the services provided or plans for services to be provided to address placement instability, and a description of other placements that were considered for the child. The legislation codifies the factors to be considered when determining the best interests of a child for the purposes of developing foster care plans.</t>
  </si>
  <si>
    <t>Fund positions for kinship foster care appeals</t>
  </si>
  <si>
    <t>This amendment provides $96,805 from the general fund and $98,711 from nongeneral funds and two positions the first year and $86,456 from the general fund and $88,734 from nongeneral funds and two positions the second year for the Office of Appeals and Fair Hearings. Two additional full-time staff includes an appeal officer and administrative staff to manage appeals and subsequent hearings within the timeframes outlined in Chapter 562, 2022 Acts of Assembly.</t>
  </si>
  <si>
    <t>Fund regional cooperation on kinship care</t>
  </si>
  <si>
    <t>This amendment adds $100,000 from the general fund each year to fund the fiscal impact of House Bill 653, 2022 Special Session I, which establishes and implements a collaborative local board placement program to increase kinship placements and the number of locally approved foster homes. Funding will allow the Department of Social Services to contract with a facilitator to assist the local departments in developing collaborating partnerships and facilitating the approval of kinship foster parents.</t>
  </si>
  <si>
    <t>Increase and transfer funding from VDH for the Virginia Sexual and Domestic Violence Prevention Fund</t>
  </si>
  <si>
    <t>This amendment provides $650,000 from the general fund each year, and transfers from the Department of Health $650,000 each year from the general fund, increasing the support for the fund to $2.7 million each year. This funding is used to develop and support programs that prevent sexual and domestic violence through strategies that: (i) promote healthy practices related to relationships, sexuality, and social-emotional development; and (ii) counteract the factors associated with the initial perpetration of sexual and domestic violence. This amendment also includes language that requires the Department of Social Services to allocate the funding for these services in a timely manner.</t>
  </si>
  <si>
    <t>Increase funding for children's advocacy centers</t>
  </si>
  <si>
    <t>This amendment adds $1.0 million each year from the federal Temporary Assistance to Needy Families block grant to provide additional support for the existing 27 child advocacy centers (CACs). Currently, CACs serve almost 6,000 children and families and cover 82 percent of the state.</t>
  </si>
  <si>
    <t>Increase funding for community action agencies</t>
  </si>
  <si>
    <t>This amendment adds $1.5 million each year from the federal Temporary Assistance for Needy Families (TANF) block grant for support of Community Action Agencies, representing an increase of 19 percent over the fiscal year 2022 appropriation.</t>
  </si>
  <si>
    <t>Increase funding for the Laurel Center</t>
  </si>
  <si>
    <t>This amendment provides an additional $500,000 each year from the federal Temporary Assistance to Needy Families (TANF) block grant to the Laurel Center for education, outreach, program services, and new career and education support for survivors of domestic abuse and sexual violence in Winchester, Frederick County, Clarke County, and Warren County at the Center's residential facility for survivors.</t>
  </si>
  <si>
    <t>Increase TANF standards of assistance</t>
  </si>
  <si>
    <t>This amendment provides $529,949 from the general fund and $4.3 million from the Temporary Assistance to Needy Families (TANF) block grant the first year and $602,856 from the general fund and $4.9 million from the TANF block grant the second year for a five percent increase in the TANF standards of assistance. The 2021 Appropriation Act included language providing for annual increases for TANF until it was 50% of the federal poverty level.</t>
  </si>
  <si>
    <t>Provide administrative funding for foster care housing support</t>
  </si>
  <si>
    <t>This amendment adds $66,521 the first year and $66,575 the second year from the general fund for the administrative cost of providing short-term housing supports to youth between the ages of 18 and 21 pursuant to House Bill 349, 2022 Special Session I. A companion amendment in Item 114 provides funding for housing support services from the Department of Housing and Community Development.</t>
  </si>
  <si>
    <t>Provide funding for assisted living facility safeguards for residents</t>
  </si>
  <si>
    <t>This amendment provides $698,034 the first year and $187,708 the second year from the general fund to fund the fiscal impact of safeguards in legislation which prevents assisted living facilities (ALFs) from involuntarily discharging patients, with certain exceptions. It requires ALFs to take steps to prevent involuntary discharges, provide 30 days' notice, and provide a discharge plan prior to the discharge. The legislation also requires the Department of Social Services to establish a process by which the resident or a representative can appeal the involuntary discharge.</t>
  </si>
  <si>
    <t>Provide funding for foster care and family support (Executive Amendment)</t>
  </si>
  <si>
    <t>This amendment is a recommendation from the Safe and Sound Task Force. It provides funding for five positions to collaborate with local departments to facilitate approval of kinship foster parents through engagement, assessment, and training of relatives when children enter foster care. Additionally, it creates a pilot program to facilitate family based placements for foster children at risk of being placed or placed in a congregate care setting. Lastly, this amendment provides funding to develop initiatives to support in-state placements for high acuity foster care children, in order to help prevent institutionalization for high acuity foster children. Funding, including funding for the five positions, is provided in the first year only.</t>
  </si>
  <si>
    <t>Provide funding for Good Shepherd Housing and Family Services</t>
  </si>
  <si>
    <t>This amendment provides $200,000 each year from the federal Temporary Assistance to Needy Families block grant to support Good Shepherd Housing and Family Services, a non-profit organization serving Northern Virginia that provides housing, emergency services, children's services, budgeting counseling and other resources for low-income families.</t>
  </si>
  <si>
    <t>Provide funding for TANF Unemployed Parents program (Executive Amendment)</t>
  </si>
  <si>
    <t>This amendment provides general fund for the anticipated cost of providing mandated cash assistance benefits for participants in the TANF Unemployed Parents program.</t>
  </si>
  <si>
    <t>Provide funding for the Fairfax County Vocational Welcome Center</t>
  </si>
  <si>
    <t>This amendment provides $5.0 million from the general fund the first year to Fairfax County to support a CASA vocational welcome center.</t>
  </si>
  <si>
    <t>Provide funding to Northern Virginia Family Services for a neighborhood-based program</t>
  </si>
  <si>
    <t>This amendment provides $500,000 each year from the federal Temporary Assistance to Needy Families block grant to Northern Virginia Family Services to deploy a neighborhood-based, mobile service delivery and outreach program. This replicable model will address the immediate and long-term recovery needs of those who have been disproportionately impacted by the COVID-19 crisis and leverage civic participation and community building. The funds will support a mobile service delivery and outreach van, a trauma-informed Community Outreach Team, helping community members by connecting them to tools and resources to improve financial well-being, and providing support through mini-grants and direct assistance.</t>
  </si>
  <si>
    <t>Support the Eastern Shore Coalition Against Domestic Violence</t>
  </si>
  <si>
    <t>This amendment provides $114,000 from the general fund the first year to support the Eastern Shore Coalition Against Domestic Violence for operational support and infrastructure of the organization for its programs and administrative operations.</t>
  </si>
  <si>
    <t>606</t>
  </si>
  <si>
    <t>Virginia Board for People with Disabilities</t>
  </si>
  <si>
    <t>606: Virginia Board for People with Disabilities</t>
  </si>
  <si>
    <t>702</t>
  </si>
  <si>
    <t>Department for the Blind and Vision Impaired</t>
  </si>
  <si>
    <t>702: Department for the Blind and Vision Impaired</t>
  </si>
  <si>
    <t>Adjust appropriation and positions to reflect current services</t>
  </si>
  <si>
    <t xml:space="preserve">Moves appropriation and positions within the agency to reflect current spending. This technical package does not impact future spending or services. _x000D_
</t>
  </si>
  <si>
    <t>Enhance campus security</t>
  </si>
  <si>
    <t xml:space="preserve">Enhances the security presence at the Virginia Rehabilitation Center for the Blind and Vision Impaired and for staff and visitors at the Azalea Campus.  The funding provided will allow the agency to hire full time classified security employees to provide 24/7 surveillance. _x000D_
</t>
  </si>
  <si>
    <t>Ensure support for blind and vision impaired students</t>
  </si>
  <si>
    <t xml:space="preserve">Adds two full-time education coordinators to assist blind and vision impaired students in school.  These positions will allow the agency to keep up with increasing demands. _x000D_
</t>
  </si>
  <si>
    <t>Increase workforce services for vision impaired individuals</t>
  </si>
  <si>
    <t xml:space="preserve">Provides additional general fund support for vocational rehabilitation services provided to blind and vision impaired Virginians. The funding provided will allow the agency to support approximately 50 cases with general fund instead of uncertain nongeneral fund revenue. _x000D_
_x000D_
</t>
  </si>
  <si>
    <t>Radio Reading Services</t>
  </si>
  <si>
    <t>This amendment adds $125,000 each year from the general fund to increase funding for radio reading services for the blind and vision impaired. Funding is provided for a contract with five regional providers of these services.</t>
  </si>
  <si>
    <t>263</t>
  </si>
  <si>
    <t>Virginia Rehabilitation Center for the Blind and Vision Impaired</t>
  </si>
  <si>
    <t>263: Virginia Rehabilitation Center for the Blind and Vision Impaired</t>
  </si>
  <si>
    <t>Adjust appropriation to reflect current services</t>
  </si>
  <si>
    <t xml:space="preserve">Adjusts appropriation within the agency to reflect current spending. This technical package does not impact future spending or services.  This action transfers $4,000 of special fund appropriation to an appropriate service area and removes $20,000 of one-time endowment appropriation that is no longer needed. _x000D_
_x000D_
</t>
  </si>
  <si>
    <t>Labor</t>
  </si>
  <si>
    <t>195</t>
  </si>
  <si>
    <t>Secretary of Labor</t>
  </si>
  <si>
    <t>195: Secretary of Labor</t>
  </si>
  <si>
    <t>2023 Special Session I Amendments: Establish Department of Workforce Development and Advancement</t>
  </si>
  <si>
    <t>Provides $500,000 from the general fund in the second year to support the establishment of the Department of Workforce Development and Advancement.</t>
  </si>
  <si>
    <t>Conduct Efficiency Review of the Virginia Employment Commission (language only)</t>
  </si>
  <si>
    <t>This amendment directs the Secretary of Labor to competitively procure a comprehensive efficiency review of the operations of the Virginia Employment Commission consistent with Recommendation 1 of the JLARC Report, 'Operations and Performance of the Virginia Employment Commission,' from November 2021.</t>
  </si>
  <si>
    <t>Remove Language Related to Capital Construction Projects (language only)</t>
  </si>
  <si>
    <t>This amendment removes language from Chapter 552 of the 2021 Acts of Assembly, Special Session I that directs the Secretaries of Commerce and Trade and Labor to develop a training for procurement officers on current labor laws, and requires project managers on capital outlay projects complete this training by July 1, 2023. It also removes language creating an interagency taskforce to share data on substantiated findings of worker misclassification and wage theft.</t>
  </si>
  <si>
    <t>181</t>
  </si>
  <si>
    <t>Department of Labor and Industry</t>
  </si>
  <si>
    <t>181: Department of Labor and Industry</t>
  </si>
  <si>
    <t xml:space="preserve">Establish monthly certified payroll requirement </t>
  </si>
  <si>
    <t xml:space="preserve">Provides funding for a system upgrade and ongoing costs of enforcement of a monthly payroll certification requirement for contracting employers_x000D_
</t>
  </si>
  <si>
    <t>Provide additional federal fund appropriation</t>
  </si>
  <si>
    <t xml:space="preserve">Provides additional nongeneral fund appropriation to match anticipated occupational safety federal funding_x000D_
</t>
  </si>
  <si>
    <t xml:space="preserve">Provide required information technology resources  </t>
  </si>
  <si>
    <t xml:space="preserve">Funds information technology positions  in the agency's Information Technology division._x000D_
</t>
  </si>
  <si>
    <t>Realign program positions</t>
  </si>
  <si>
    <t xml:space="preserve">Realigns program positions within the agency to reflect current agency operations_x000D_
</t>
  </si>
  <si>
    <t>Upgrade and support essential information technology initiatives</t>
  </si>
  <si>
    <t xml:space="preserve">Upgrades software applications to meet requirements for security and financial information reporting_x000D_
</t>
  </si>
  <si>
    <t>Apprenticeship Data to Virginia Office of Education Economics</t>
  </si>
  <si>
    <t>This amendment directs the Office of Registered Apprenticeship to provide data to the Virginia Office of Education Economics on or before December 31, 2022.</t>
  </si>
  <si>
    <t>Remove Payroll Certification Funding</t>
  </si>
  <si>
    <t>This amendment removes proposed funding of $1.6 million and five FTE to support a payroll certification requirement over the biennium. Legislation codifying this requirement failed to advance in the 2022 General Assembly.</t>
  </si>
  <si>
    <t>222</t>
  </si>
  <si>
    <t>Department of Professional and Occupational Regulation</t>
  </si>
  <si>
    <t>222: Department of Professional and Occupational Regulation</t>
  </si>
  <si>
    <t>Align nongeneral fund appropriation with anticipated U.S. Department of Housing and Urban Development funding</t>
  </si>
  <si>
    <t xml:space="preserve">Provides additional federal appropriation to support administation and enforcement of fair housing law_x000D_
</t>
  </si>
  <si>
    <t>Technical: Remove Outdated Language</t>
  </si>
  <si>
    <t>This amendment removes outdated language that provided clarification on Phase 3 and subsequent COVID-19 guidelines for Personal Care and Grooming Services.</t>
  </si>
  <si>
    <t>182</t>
  </si>
  <si>
    <t>Virginia Employment Commission</t>
  </si>
  <si>
    <t>182: Virginia Employment Commission</t>
  </si>
  <si>
    <t>Remove funding for interest payments on federal cash advances</t>
  </si>
  <si>
    <t xml:space="preserve">Removes one-time general fund support for estimated interest on federal cash advances for unemployment insurance benefits as a direct result of the pandemic._x000D_
</t>
  </si>
  <si>
    <t>Remove funding for overpayment forgiveness by the Commission</t>
  </si>
  <si>
    <t xml:space="preserve">Removes one-time general fund support for reimbursement and administrative costs for the Virginia Employment Commission to forgive the overpayment of benefits under certain conditions pursuant to Chapter 539, 2021 Acts of Assembly, Special Session I. _x000D_
</t>
  </si>
  <si>
    <t>Remove funding for unemployment insurance customer service support</t>
  </si>
  <si>
    <t xml:space="preserve">Removes one-time general fund support to cover costs associated with the increase in staffing necessary to process the high volume of unemployment insurance claims as a result of the pandemic._x000D_
</t>
  </si>
  <si>
    <t>Remove funding to integrate Coronavirus Aid, Relief, and Economic Security (CARES) Act programs</t>
  </si>
  <si>
    <t xml:space="preserve">Removes one-time general fund support to incorporate CARES Act programs into the newly modernized  unemployment insurance system.  _x000D_
</t>
  </si>
  <si>
    <t>Remove funding to support actuarial study on Paid Family and Medical Leave</t>
  </si>
  <si>
    <t xml:space="preserve">Removes one-time general fund support for the Virginia Employment Commission to complete an actuarial study to better understand the costs associated with the implementation of a Paid Family and Medical Leave program in Virginia._x000D_
</t>
  </si>
  <si>
    <t xml:space="preserve">Continue to hold harmless pandemic claim activity </t>
  </si>
  <si>
    <t xml:space="preserve">Adds language to continue to hold employer Unemployment Insurance tax rates harmless from pandemic-related claims beyond calendar year 2022. Chapter 1, 2021 Acts of Assembly, Special Session II, excludes pandemic related claims in calendar year 2022._x000D_
</t>
  </si>
  <si>
    <t>Increase nongeneral funds for program administration and benefit payments</t>
  </si>
  <si>
    <t xml:space="preserve">Appropriates additional federal funds and revenue generated by unemployment insurance taxes for administration and benefit payments_x000D_
</t>
  </si>
  <si>
    <t>Eliminate the UI Fund Builder Tax</t>
  </si>
  <si>
    <t>This amendment instructs the Virginia Employment Commission to exclude the Unemployment Insurance (UI) fund builder tax from an employer's 2023 UI tax rate.</t>
  </si>
  <si>
    <t>VEC: JLARC Policy Option #3</t>
  </si>
  <si>
    <t>This amendment directs the Virginia Employment Commission to review federal Department of Labor guidance for any changes that may be needed, consistent with Policy Option 3 of the JLARC Report, 'Operations and Performance of the Virginia Employment Commission,' from November 2021.</t>
  </si>
  <si>
    <t>VEC: JLARC Recommendation #14</t>
  </si>
  <si>
    <t>This amendment directs the Virginia Employment Commission to develop a remediation plan for outstanding adjudication and claims issues and provide quarterly status reporting to the General Assembly, consistent with Recommendation 14 of the JLARC Report, 'Operations and Performance of the Virginia Employment Commission,' from November 2021.</t>
  </si>
  <si>
    <t>VEC: JLARC Recommendation #20</t>
  </si>
  <si>
    <t>This amendment directs the Virginia Employment Commission to maintain at least two positions in the new Office of the Unemployment Compensation Ombudsman. The JLARC Report, 'Operations and Performance of the Virginia Employment Commission,' from November 2021 recommends the creation of this Office in Recommendation 20.</t>
  </si>
  <si>
    <t>VEC: JLARC Recommendation #26</t>
  </si>
  <si>
    <t>This amendment directs the Virginia Employment Commission to collect user feedback on the usability of the Unemployment Insurance benefits claim system and report summary information to the General Assembly consistent with Recommendation 26 of the JLARC Report, 'Operations and Performance of the Virginia Employment Commission,' from November 2021.</t>
  </si>
  <si>
    <t>VEC: JLARC Recommendation #30</t>
  </si>
  <si>
    <t>This amendment directs the Virginia Employment Commission (VEC) to work with the Virginia Information Technologies Agency to provide an independent audit of VEC_x0019_ s IT security systems and identify any necessary IT security improvements, consistent with Recommendation 30 of the JLARC Report, 'Operations and Performance of the Virginia Employment Commission,' from November 2021.</t>
  </si>
  <si>
    <t>VEC: JLARC Recommendation #31</t>
  </si>
  <si>
    <t>This amendment directs the Virginia Employment Commission to fully transform all agency IT systems and servers to the state_x0019_ s central IT infrastructure as soon as possible consistent with Recommendation 31 of the JLARC Report, 'Operations and Performance of the Virginia Employment Commission,' from November 2021.</t>
  </si>
  <si>
    <t>Natural and Historic Resources</t>
  </si>
  <si>
    <t>183</t>
  </si>
  <si>
    <t>Secretary of Natural and Historic Resources</t>
  </si>
  <si>
    <t>183: Secretary of Natural and Historic Resources</t>
  </si>
  <si>
    <t>Fund strategies to implement flood resilience</t>
  </si>
  <si>
    <t xml:space="preserve">Provides appropriation to develop strategies and policies for implementing flood resilience across the Commonwealth._x000D_
</t>
  </si>
  <si>
    <t>199</t>
  </si>
  <si>
    <t>Department of Conservation and Recreation</t>
  </si>
  <si>
    <t>199: Department of Conservation and Recreation</t>
  </si>
  <si>
    <t>Correct fund detail for open-space preservation appropriation</t>
  </si>
  <si>
    <t xml:space="preserve">Corrects the fund detail for the open-space preservation of $1.9 million provided during the 2020 Session._x000D_
</t>
  </si>
  <si>
    <t>Establish appropriation for the Community Flood Preparedness Fund</t>
  </si>
  <si>
    <t xml:space="preserve">Provides appropriation for the Community Flood Preparedness Fund. This program is funded through Regional Greenhouse Gas Initiative (RGGI) proceeds._x000D_
</t>
  </si>
  <si>
    <t>Increase appropriation for open-space preservation</t>
  </si>
  <si>
    <t xml:space="preserve">Adds additional appropriation for open-space preservation based on anticipated revenues and previous administrative increases._x000D_
</t>
  </si>
  <si>
    <t>Reallocate base technical assistance to the proper service area</t>
  </si>
  <si>
    <t xml:space="preserve">Corrects the base technical assistance appropriation for SWCDs to the appropriate service area._x000D_
</t>
  </si>
  <si>
    <t>Remove funding for one-time projects</t>
  </si>
  <si>
    <t xml:space="preserve">Removes funding for River Farm ($2.0 million); Project Harmony ($4.0 million); Mason Neck Water Supply ($1,511,600); Mendota Trail Conservancy ($350,000); Chickahominy Tribe land acquisition ($3.5 million)._x000D_
</t>
  </si>
  <si>
    <t>Remove one-time deposit to the Virginia Natural Resources Commitment Fund</t>
  </si>
  <si>
    <t xml:space="preserve">Removes the supplemental deposit provided to the Virginia Natural Resources Commitment Fund._x000D_
</t>
  </si>
  <si>
    <t>Remove one-time deposit to the Water Quality Improvement Fund</t>
  </si>
  <si>
    <t xml:space="preserve">Removes the one-time deposit to the Water Quality Improvement Fund associated with the FY 2020 excess general fund revenue collections and discretionary year-end general fund balances and one-time funding added to support the Virginia Conservation Assistance Program._x000D_
</t>
  </si>
  <si>
    <t>Appropriate the Water Quality Improvement Fund mandatory deposit</t>
  </si>
  <si>
    <t xml:space="preserve">Provides the one-time deposit to the Fund associated with the fiscal year 2021 year-end excess general fund revenue collections and discretionary year-end general fund balances_x000D_
</t>
  </si>
  <si>
    <t>Fund a dam safety enforcement support specialist</t>
  </si>
  <si>
    <t xml:space="preserve">Funds an additional dam safety enforcement support specialist to increase public safety_x000D_
</t>
  </si>
  <si>
    <t>Fund a dam safety program support specialist</t>
  </si>
  <si>
    <t xml:space="preserve">Funds an additional position to focus on the agency's Dam Safety Inventory System database_x000D_
</t>
  </si>
  <si>
    <t>Fund a real property stewardship specialist</t>
  </si>
  <si>
    <t xml:space="preserve">Funds a new position focused on monitoring easements and property boundaries_x000D_
</t>
  </si>
  <si>
    <t>Fund a Soil and Water Conservation District (SWCD) dam inspector</t>
  </si>
  <si>
    <t xml:space="preserve">Supports one position to oversee rehabilitation activities of SWCD dams and to provide additional administrative and technical oversight_x000D_
</t>
  </si>
  <si>
    <t>Fund an additional position with Water Quality Improvement Fund and Virginia Natural Resources Commitment Fund interest</t>
  </si>
  <si>
    <t xml:space="preserve">Amends budget language authorizing the agency to utilize interest to support an additional position_x000D_
</t>
  </si>
  <si>
    <t>Fund Machicomoco state park operations</t>
  </si>
  <si>
    <t xml:space="preserve">Funds positions currently supported by one-time mitigation funds to support operation of the park_x000D_
</t>
  </si>
  <si>
    <t>Fund positions previously supported by federal grants</t>
  </si>
  <si>
    <t xml:space="preserve">Provides general fund support to continue oversignt of  the Virginia Agricultural Best Management Practices Cost-Share Program as federal funds are no longer available_x000D_
</t>
  </si>
  <si>
    <t>Increase and realign nongeneral fund appropriation</t>
  </si>
  <si>
    <t xml:space="preserve">Aligns nongeneral fund appropriation to accurately reflect revenue and expenditure patterns_x000D_
</t>
  </si>
  <si>
    <t>Increase funding for the Dam Safety, Flood Prevention and Protection Assistance Fund</t>
  </si>
  <si>
    <t xml:space="preserve">Provides additional funding to support dam compliance projects_x000D_
</t>
  </si>
  <si>
    <t xml:space="preserve">Increase funding for the Virginia Land Conservation Fund </t>
  </si>
  <si>
    <t xml:space="preserve">Provides additional appropriation for deposit to the Fund_x000D_
</t>
  </si>
  <si>
    <t>Provide a supplemental deposit to the Virginia Natural Resources Commitment Fund</t>
  </si>
  <si>
    <t xml:space="preserve">Provides additional appropriation for deposit to the Virginia Natural Resources Commitment Fund to support matching grants for the implementation of Agricultural Best Management Practices_x000D_
</t>
  </si>
  <si>
    <t xml:space="preserve">Provide funding for a design and construction project manager </t>
  </si>
  <si>
    <t xml:space="preserve">Funds an additional project manager to manage the agency's capital outlay program_x000D_
</t>
  </si>
  <si>
    <t>Provide funding for a Soil and Water Conservation District architectural engineer</t>
  </si>
  <si>
    <t xml:space="preserve">Funds a position to provide technical assistance to districts in implementing Agricultural Best Management Practices_x000D_
</t>
  </si>
  <si>
    <t>Provide hazard pay for law enforcement personnel</t>
  </si>
  <si>
    <t xml:space="preserve">Provides hazard pay for law enforcement officers within the agency _x000D_
</t>
  </si>
  <si>
    <t>Provide positions across the state park system</t>
  </si>
  <si>
    <t xml:space="preserve">Increases funding for positions across the state park system_x000D_
</t>
  </si>
  <si>
    <t xml:space="preserve">Reflect correct service area for technical assistance support </t>
  </si>
  <si>
    <t xml:space="preserve">Adjusts technical language to reflect the correct disbursement of funds_x000D_
</t>
  </si>
  <si>
    <t xml:space="preserve">Shifting of certain cost-share funds to technical assistance funds						</t>
  </si>
  <si>
    <t xml:space="preserve">Authorizes the Virginia Soil and Water Conservation Board to utilize previous years unobligated cost-share funds to provide technical assistance funding to Virginia Soil and Water Conservation Districts at a rate no higher than the technical assistance rate percentage funded in the current Appropriation Act._x000D_
</t>
  </si>
  <si>
    <t>Support conservation of Tribal land</t>
  </si>
  <si>
    <t xml:space="preserve">Establishes a program to support conservation efforts of Tribal land throughout the Commonwealth_x000D_
</t>
  </si>
  <si>
    <t>Support maintenance efforts across state parks</t>
  </si>
  <si>
    <t xml:space="preserve">Provides funding to address preventative maintenance efforts across the state park system_x000D_
</t>
  </si>
  <si>
    <t>Support operations at Pocahontas State Park</t>
  </si>
  <si>
    <t xml:space="preserve">Provides funding for operations and maintenance efforts at Pocahontas State Park_x000D_
</t>
  </si>
  <si>
    <t>Support the Natural Tunnel Daniel Boone Wilderness Trail Interpretive Center</t>
  </si>
  <si>
    <t xml:space="preserve">Provides funding for positions and equipment to operate the Daniel Boone Wilderness Trail Interpretive Center_x000D_
</t>
  </si>
  <si>
    <t>Support the opening of the New River Trail Inn at Foster Falls</t>
  </si>
  <si>
    <t xml:space="preserve">Funds initial operations of the renovated inn at Foster Falls State Park_x000D_
</t>
  </si>
  <si>
    <t xml:space="preserve">Transfer of dam rehabilitation funds						</t>
  </si>
  <si>
    <t xml:space="preserve">Authorizes the shift of capital appropriation for soil and water conservation district dam repairs to operating appropriation to be deposited to the Soil and Water Conservation District Dam Maintenance, Repair, and Rehabilitation Fund._x000D_
</t>
  </si>
  <si>
    <t>This amendment increases the position level at DCR by ten nongeneral fund positions in the second year for critical programs and functions, including agricultural best management practices, resiliency and flood plain projects, and capital construction and maintenance projects.</t>
  </si>
  <si>
    <t>2023 Special Session I Amendments: Lake Anna Cyanobacteria Mitigation and Remediation</t>
  </si>
  <si>
    <t>This amendment provides $1.0 million from the general fund in the second year to conduct cyanobacteria mitigation and remediation activities on Lake Anna.</t>
  </si>
  <si>
    <t>2023 Special Session I Amendments: WQIF (FY 2022)</t>
  </si>
  <si>
    <t>This amendment deposits $131.0 million the second year from the general fund to the Water Quality Improvement Fund (WQIF), in accordance with mandatory deposit requirements for fiscal year 2022 excess general fund revenue and discretionary balances. In addition, $1.0 million from the WQIF in the second year is directed for enhancements to the Conservation Application Suite.</t>
  </si>
  <si>
    <t>2023 Special Session I Amendments: WQIF (FY 2023)</t>
  </si>
  <si>
    <t>This amendment deposits $207.5 million from the general fund in the second year to the Water Quality Improvement fund to meet the mandatory deposit requirements associated with fiscal year 2023 excess general fund revenue collections. Amounts are distributed to the fund to support resiliency, stormwater management, dam safety improvements, and conservation practice monitoring and reporting software enhancements.</t>
  </si>
  <si>
    <t>2023 Special Session I Amendments: WQIF (FY 2023) - Dam Safety</t>
  </si>
  <si>
    <t>This amendment deposits $25.0 million from the general fund in the second year to the Water Quality Improvement Fund to meet the mandatory deposit requirements associated with fiscal year 2023 excess general fund collections. Funding is provided for dam safety improvements for department maintained dams and Soil and Water Conservation District dams.</t>
  </si>
  <si>
    <t>2023 Special Session I Amendments: WQIF (FY 2023) - Resilient Virginia Revolving Loan Fund</t>
  </si>
  <si>
    <t>This amendment deposits $100.0 million from the general fund to the Resilient Virginia Revolving Loan Fund in the second year. The deposit fulfills WQIF mandatory deposit requirements for fiscal year 2023.</t>
  </si>
  <si>
    <t>Big Cedar Creek ADA Compliant Walking Path and Fishing Area</t>
  </si>
  <si>
    <t>This amendment provides $260,000 from the general fund in fiscal year 2023 for the construction of an ADA compliant walking path and fishing area along Big Cedar Creek in the Pinnacle Natural Area Preserve.</t>
  </si>
  <si>
    <t>City of Virginia Beach Boat Ramp Maintenance and Improvements</t>
  </si>
  <si>
    <t>This amendment provides $6.6 million from the general fund in fiscal year 2023 to the City of Virginia Beach for maintenance and improvements at two boat ramps owned and operated by the City.</t>
  </si>
  <si>
    <t>Cuffee Community Center Pool Expansion</t>
  </si>
  <si>
    <t>This amendment provides $9.0 million from the general fund in fiscal year 2023 to the City of Chesapeake to support the expansion of the Dr. Clarence V. Cuffee Community Center by adding an indoor aquatic facility.</t>
  </si>
  <si>
    <t>Dahlgren Railroad Heritage Trail Suitability Study</t>
  </si>
  <si>
    <t>This amendment directs the Department of Conservation and Recreation to review the properties of the Dahlgren Railroad Heritage Trail for suitability as a recreational area for incorporation in Caledon State Park.</t>
  </si>
  <si>
    <t>Dam Safety, Flood Prevention and Protection Assistance Fund</t>
  </si>
  <si>
    <t>This amendment reduces the deposit of new funds in Dam Safety, Flood Prevention and Protection Assistance Fund to a total of $10.0 million the first year from the general fund. A companion amendment in Central Appropriations provides $10 million in federal ARPA funds for an identical purpose.</t>
  </si>
  <si>
    <t>Environmental Education</t>
  </si>
  <si>
    <t>This amendment provides $350,000 from the general fund each year to the Department of Conservation and Recreation to develop and implement a statewide environmental literacy plan, and to provide assistance to community organizations related to environmental literacy education.</t>
  </si>
  <si>
    <t>First Landing State Park Maintenance</t>
  </si>
  <si>
    <t>This amendment provides $500,000 from the general fund the first year to address maintenance needs at First Landing State Park.</t>
  </si>
  <si>
    <t>Fully Fund Agricultural BMP Needs Assessment in FY 2023</t>
  </si>
  <si>
    <t>This amendment removes a proposed supplemental deposit in the Natural Resources Commitment Fund totaling $26.5 million in general funds the second year. The amendment increases the first year deposit to the Natural Resources Commitment Fund by $26.5 million from the general fund in the first year to ensure the agricultural best management practices needs assessment for the 2022-2024 Biennium is fully-funded in the first year.</t>
  </si>
  <si>
    <t>Hayfields Farm Transfer</t>
  </si>
  <si>
    <t>This amendment directs the Virginia Outdoors Foundation to transfer Hayfields Farm to the Department of Conservation and Recreation (DCR) and authorizes DCR to accept the transfer for the purposes of developing a State Park.</t>
  </si>
  <si>
    <t>Lake Anna Harmful Algal Bloom</t>
  </si>
  <si>
    <t>This amendment reprograms $1.0 million from the general fund from the proposed funding for the Small Herd Initiative for a study of Harmful Algal Blooms occurring in Lake Anna.</t>
  </si>
  <si>
    <t>Mendota Trail</t>
  </si>
  <si>
    <t>This amendment provides $466,500 from the general fund in the first year to assist the Mendota Trail Conservancy in the restoration of abandoned railroad trestles and the rehabilitation of the former railroad bed for conversion to use as a walking and cycling trail.</t>
  </si>
  <si>
    <t>Powhatan State Park Staffing</t>
  </si>
  <si>
    <t>This amendment provides $168,000 from the general fund each year and two positions to hire a chief ranger and park ranger at Powhatan State Park.</t>
  </si>
  <si>
    <t>Remove Proposed Funding for Acquisition of Tribal Lands</t>
  </si>
  <si>
    <t>This amendment removes $12.0 million the first year for the proposed acquisition of land by federal recognized Tribes.</t>
  </si>
  <si>
    <t>Remove Proposed Officer Bonus</t>
  </si>
  <si>
    <t>This amendment removes $276,000 from the general fund provided the first year to provide a one-time bonus to law enforcement officers employed by the Department of Conservation and Recreation.</t>
  </si>
  <si>
    <t>Resilient Virginia Revolving Loan Fund</t>
  </si>
  <si>
    <t>This amendment provides $25.0 million the first year from unobligated special fund balances to capitalize the Resilient Virginia Revolving Loan Fund established pursuant to House Bill 1309.</t>
  </si>
  <si>
    <t>State Park Operations &amp; Staffing</t>
  </si>
  <si>
    <t>This amendment provides $3.5 million the first year and $4.2 million the second year from the general fund for State Park management and operations, to provide for a nine percent increase in general fund support for State Park operations.</t>
  </si>
  <si>
    <t>SWCD Administrative and Operations Funding</t>
  </si>
  <si>
    <t>This amendment provides $3.6 million from the general fund each year to increase administrative and operations funding for Soil and Water Conservation Districts.</t>
  </si>
  <si>
    <t>SWCD Dam Equipment &amp; Maintenance</t>
  </si>
  <si>
    <t>This amendment increases the amount of funding provided to districts for routine maintenance of district-owned dams in both years, and removes funding for remote monitoring equipment in the second year as all anticipated costs for purchase and installation will be met. This amendment also expands the use of funding for remote monitoring to include all district-owned dams.</t>
  </si>
  <si>
    <t>Sweet Run State Park Operations</t>
  </si>
  <si>
    <t>This amendment provides $1.4 million from the general fund and four FTE to commence operations of Sweet Run State Park in Loudoun County.</t>
  </si>
  <si>
    <t>Virginia Land Conservation Fund</t>
  </si>
  <si>
    <t>This amendment increases the base budget for the Virginia Land Conservation Foundation from $10.0 million to $16.0 million each year.</t>
  </si>
  <si>
    <t>440</t>
  </si>
  <si>
    <t>Department of Environmental Quality</t>
  </si>
  <si>
    <t>440: Department of Environmental Quality</t>
  </si>
  <si>
    <t>Establish appropriation for administration of the Regional Greenhouse Gas Initiative (RGGI) participation and climate change planning and mitigation activities</t>
  </si>
  <si>
    <t xml:space="preserve">Builds in base appropriation for DEQ's administration of the Commonwealth's participation in RGGI, and for the agency's utilization of a portion of the proceeds in climate change planning and mitigation activities, as established in the Clean Energy and Community Flood Preparedness Act._x000D_
</t>
  </si>
  <si>
    <t>Remove one-time deposit deposit into the Stormwater Local Assistance Fund</t>
  </si>
  <si>
    <t xml:space="preserve">Removes $25 million deposit into the Stormwater Local Assistance Fund._x000D_
</t>
  </si>
  <si>
    <t>Remove one-time funding for salt reduction research project.</t>
  </si>
  <si>
    <t xml:space="preserve">Removes $175,000 the second year for a field test of using native plants to capture and remove salt from paved surface stormwater runoff._x000D_
</t>
  </si>
  <si>
    <t>Administer the Regional Greenhouse Gas Initiative program</t>
  </si>
  <si>
    <t xml:space="preserve">Transfers positions within the agency to meet workload increases related to the adminsitration of the Commonwealth's participation in the Regional Greenhouse Gas Initiative_x000D_
</t>
  </si>
  <si>
    <t>Increase administrative capacity in water quality programs</t>
  </si>
  <si>
    <t xml:space="preserve">Provides general fund support for the addition of one administrative position for the agency's stormwater local assistance and nutrient reduction grant programs_x000D_
</t>
  </si>
  <si>
    <t>Increase flexibility of use of water quality funding</t>
  </si>
  <si>
    <t xml:space="preserve">Amends Appropriation Act language to authorize the use of water quality funding toward municipal separate storm sewer system localities. The paragraph is in Item 374 under the Department of Conservation and Recreation._x000D_
</t>
  </si>
  <si>
    <t>Meet anticipated increase in Virginia Clean Water Revolving Loan Fund match</t>
  </si>
  <si>
    <t xml:space="preserve">Provides general fund support for the agency to meet matching requirements corresponding to anticipated federal funding available through the Virginia Clean Water Revolving Loan Fund as a result of the Infrastructure Investment and Jobs Act_x000D_
</t>
  </si>
  <si>
    <t>Provide funding for agency ombudsmen positions</t>
  </si>
  <si>
    <t xml:space="preserve">Provides general fund support for three ombudsmen positions_x000D_
</t>
  </si>
  <si>
    <t>Support erosion and sediment control permitting for solar projects</t>
  </si>
  <si>
    <t xml:space="preserve">Provides funding for two positions for solar permitting_x000D_
</t>
  </si>
  <si>
    <t>Support multiple separate storm sewer system permit obligations in Town of Dumfries</t>
  </si>
  <si>
    <t xml:space="preserve">Funds activities to comply with permitting requirements in the Town of Dumfries_x000D_
</t>
  </si>
  <si>
    <t>Support stormwater activities in the Town of Occoquan</t>
  </si>
  <si>
    <t xml:space="preserve">Provides funding for the Town of Occoquan to carry out stormwater dredging activities_x000D_
</t>
  </si>
  <si>
    <t>2023 Special Session I Amendments: Virginia Beach Regional Stormwater Management Facility</t>
  </si>
  <si>
    <t>Provides $10.0 million from the general fund in fiscal year 2024 for the City of Virginia Beach to design and construct a regional stormwater management facility. The facility will provide water quality treatment and stormwater management improvements to redirect stormwater to a proposed holding pond. When completed, the project would collect stormwater currently discharged into the Lynnhaven River within the Chesapeake Bay Watershed to redirect such discharges into the Rudee Inlet Watershed, which drains directly into the Atlantic Ocean.</t>
  </si>
  <si>
    <t>2023 Special Session I Amendments: Virginia Beach Stormwater Encroachment Resilience Activities</t>
  </si>
  <si>
    <t>Provides $7.0 million from the general fund in fiscal year 2024 to the City of Virginia Beach for a resilience project to address unique wind tide and stormwater encroachment issues in the Southern Rivers Watershed and Chowan River Basin. The Southern Rivers Watershed has significant environmental, ecological, and economic value as it is home to distinctive rural communities, the City's agricultural industry, Back Bay National Wildlife Refuge, False Cape State Park, and two State Waterfowl Management areas.</t>
  </si>
  <si>
    <t>2023 Special Session I Amendments: WQIF (FY 2023) - Enhanced Nutrient Removal Certainty Program</t>
  </si>
  <si>
    <t>Deposits $151.0 million from the general fund in the second year to the Water Quality Improvement Fund to meet the mandatory deposit requirements associated with fiscal year 2023 excess general fund collections. Funding is provided to reimburse eligible entities for costs incurred with implementing the Enhanced Nutrient Removal Certainty Program.</t>
  </si>
  <si>
    <t>2023 Special Session I Amendments: WQIF (FY 2023) - Stormwater Local Assistance Fund</t>
  </si>
  <si>
    <t>Deposits $30.0 million from the general fund to the Stormwater Local Assistance Fund. The deposit fulfills WQIF mandatory deposit requirements for fiscal year 2023.</t>
  </si>
  <si>
    <t>Add Reporting Requirement from Certain Water Quality Grantees (language only)</t>
  </si>
  <si>
    <t>This amendment directs all recipients of Enhanced Nutrient Removal Certainty and Water Quality Improvement Fund grants for nutrient removal projects to submit monthly financing reports to the Department of Environmental Quality and for a quarterly needs assessment to be submitted to the Chairs of the House Appropriations and the Senate Finance and Appropriations Committees.</t>
  </si>
  <si>
    <t>Delay Prohibition of Polystyrene Container Use (language only)</t>
  </si>
  <si>
    <t>This amendment delays the phased prohibition on the use of polystyrene containers by five years, until July 1, 2028 and 2030, respectively. The amendment further requires the Department of Environmental Quality to conduct a recycling economic and environmental impact assessment related to the use of polystyrene containers.</t>
  </si>
  <si>
    <t>Modify Hydrofluorocarbon Regulations (language only)</t>
  </si>
  <si>
    <t>This amendment directs the State Air Pollution Control Board to modify its final regulation prohibiting the use of certain hydrofluorocarbons to exempt such use in the manufacturing processes of aviation and aerospace businesses located in Virginia.</t>
  </si>
  <si>
    <t>Provide Technical Assistance to the City of Bristol</t>
  </si>
  <si>
    <t>This amendment directs the Department of Environmental Quality to provide technical assistance to the City of Bristol regarding ongoing health, environmental, and quality of life issues stemming from the operations of the City's landfill, and provides $2.0 million the first year to support the City's efforts to begin resolving the aforementioned issues.</t>
  </si>
  <si>
    <t>Remove Funding for Proposed Solar Permitting Positions</t>
  </si>
  <si>
    <t>This amendment removes $250,000 each year proposed in the introduced budget for two additional solar permitting positions.</t>
  </si>
  <si>
    <t>Remove Local Water Quality Earmarks</t>
  </si>
  <si>
    <t>This amendment removes two proposed earmarks totaling $3.3 million general fund in fiscal year 2023 for the Town of Occoquan and the Town of Dumfries to support required local water quality enhancement projects. A companion amendment to Item 486 provides support for these projects from federal ARPA funds.</t>
  </si>
  <si>
    <t>Remove Requirement for Ground Water Monitoring Equipment (language only)</t>
  </si>
  <si>
    <t>This amendment removes the requirement that previously authorized water quality monitoring equipment be procured using the Master Equipment Leasing Program to reflect the fact that specific ground water monitoring well equipment is not available for lease.</t>
  </si>
  <si>
    <t>Support Surface Water and Groundwater Surveillance Activities</t>
  </si>
  <si>
    <t>This amendment provides $320,000 from the general fund in fiscal year 2023 to allow for continued surveillance of groundwater and surface water for PFAS.</t>
  </si>
  <si>
    <t>403</t>
  </si>
  <si>
    <t>Department of Wildlife Resources</t>
  </si>
  <si>
    <t>403: Department of Wildlife Resources</t>
  </si>
  <si>
    <t>Deposit hunting and fishing equipment sales tax revenue</t>
  </si>
  <si>
    <t xml:space="preserve">Increases the amount transferred to the Game Protection Fund from the sales tax_x000D_
</t>
  </si>
  <si>
    <t>Deposit Watercraft Sales and  Use Tax revenue</t>
  </si>
  <si>
    <t xml:space="preserve">Increases the amount of Watercraft Sales and Use tax collections transferred to the Game Protection Fund_x000D_
</t>
  </si>
  <si>
    <t>Support Statewide Mussel Restoration Plan</t>
  </si>
  <si>
    <t>This amendment provides $400,000 from the general fund over the biennium to support two additional staff at the Department of Wildlife Resources for the development and implementation of a statewide mussel restoration plan.</t>
  </si>
  <si>
    <t>423</t>
  </si>
  <si>
    <t>Department of Historic Resources</t>
  </si>
  <si>
    <t>423: Department of Historic Resources</t>
  </si>
  <si>
    <t>Remove one-time funding provided for the removal and replacement of the Robert E. Lee statue in the U.S. Capitol</t>
  </si>
  <si>
    <t xml:space="preserve">Removes one-time funding provided for the removal and replacement of the Robert E. Lee statue in the U.S. Capitol._x000D_
</t>
  </si>
  <si>
    <t>Establish the Black, Indigenous and People of Color Preservation Fund</t>
  </si>
  <si>
    <t xml:space="preserve">Provides grants for the acquisition, protection, and rehabilitation of tribal lands and historic and archaeological sites of significance associated with Black, Indigenous, and People of Color. The funding is contingent on legislation adopted during the 2022 General Assembly Session_x000D_
</t>
  </si>
  <si>
    <t>Expand Chrysler Museum's Perry Glass Studio</t>
  </si>
  <si>
    <t xml:space="preserve">Provides funds to the City of Norfolk to expand the Perry Glass Studio, a regional hub for higher education programming in the glass arts_x000D_
</t>
  </si>
  <si>
    <t>Fund activities undertaken by Preservation Virginia</t>
  </si>
  <si>
    <t xml:space="preserve">Provides funds to the City of Richmond for the preservation of historic properties_x000D_
</t>
  </si>
  <si>
    <t>Fund capital improvements at the Virginia Museum of History and Culture</t>
  </si>
  <si>
    <t xml:space="preserve">Provides funds to the City of Richmond for capital improvements at the museum_x000D_
</t>
  </si>
  <si>
    <t>Fund expanded interpretation at Stratford Hall</t>
  </si>
  <si>
    <t xml:space="preserve">Provides funds to the County of Westmoreland to expand interpretation in preparation for the upcoming semiquincentennial anniversary of the signing of the Declaration of Independence_x000D_
</t>
  </si>
  <si>
    <t>Fund grant project coordinator</t>
  </si>
  <si>
    <t xml:space="preserve">Provides funding for staff person to manage federal and state grants_x000D_
</t>
  </si>
  <si>
    <t>Fund new archaeological collections space shelving</t>
  </si>
  <si>
    <t xml:space="preserve">Funds the acquisition of storage shelving for archaeological collections_x000D_
</t>
  </si>
  <si>
    <t>Fund statewide survey of Underground Railroad sites</t>
  </si>
  <si>
    <t xml:space="preserve">Funds a comprehensive statewide survey of approximately 50 Underground Railroad sites in the Commonwealth_x000D_
</t>
  </si>
  <si>
    <t>Increase special fund appropriation</t>
  </si>
  <si>
    <t xml:space="preserve">Increases appropriation to align with anticipated expenditures_x000D_
</t>
  </si>
  <si>
    <t>Increase transportation fund appropriation</t>
  </si>
  <si>
    <t xml:space="preserve">Provides additional Transportation Trust Fund appropriation for the continued support of two positions_x000D_
</t>
  </si>
  <si>
    <t xml:space="preserve">Modify Black, Indigenous, and People of Color Historic Preservation Fund Appropriation Act language </t>
  </si>
  <si>
    <t xml:space="preserve">Amends language to align with legislative intent and address a technical issue with the deployment of funds. _x000D_
</t>
  </si>
  <si>
    <t>Move appropriation between programs</t>
  </si>
  <si>
    <t xml:space="preserve">Moves appropriation between programs and service areas for proper accounting_x000D_
</t>
  </si>
  <si>
    <t>Provide funding for stabilization and infrastructure improvements</t>
  </si>
  <si>
    <t xml:space="preserve">Provides funds to the County of Richmond to support The Glass House Project at Menokin in anticipation of upcoming semiquincentennial celebrations_x000D_
</t>
  </si>
  <si>
    <t>Provide funding to support the preservation of threatened archaeological sites</t>
  </si>
  <si>
    <t xml:space="preserve">Provides funding for the Threatened Sites Program_x000D_
</t>
  </si>
  <si>
    <t>Provide funds for legal expenses</t>
  </si>
  <si>
    <t xml:space="preserve">Provides funding for legal expenses billed by the Office of the Attorney General for outside legal counsel_x000D_
</t>
  </si>
  <si>
    <t>Provide one-time funding for improvements at the Valentine Museum</t>
  </si>
  <si>
    <t xml:space="preserve">Provides funding to the City of Richmond for improvements at the museum_x000D_
</t>
  </si>
  <si>
    <t>Provide one-time funding for the preservation and restoration of Douglass Memorial Cemetery</t>
  </si>
  <si>
    <t xml:space="preserve">Provides funding to the City of Alexandria to preserve and restore the cemetery_x000D_
</t>
  </si>
  <si>
    <t>Provide one-time funding to Elegba Folklore Society</t>
  </si>
  <si>
    <t xml:space="preserve">Provides funding to the City of Richmond for the Elegba Folklore Society to raise awareness about its programs_x000D_
</t>
  </si>
  <si>
    <t>Transfer funds to the correct program</t>
  </si>
  <si>
    <t xml:space="preserve">Realign funding for proper accounting_x000D_
</t>
  </si>
  <si>
    <t>2023 Special Session I Amendments: Buchanan Theater</t>
  </si>
  <si>
    <t>This amendment provides $500,000 from the general fund the second year to Botetourt County to support improvements at the Buchanan Theater.</t>
  </si>
  <si>
    <t>2023 Special Session I Amendments: Dogwood Veterans Memorial Foundation</t>
  </si>
  <si>
    <t>This amendment provides $600,000 from the general fund in the second year to the City of Charlottesville in support of development of a pedestrian bridge and accessible parking area to improve pedestrian access to the memorial.</t>
  </si>
  <si>
    <t>2023 Special Session I Amendments: Greensville County Training School</t>
  </si>
  <si>
    <t>This amendment provides $175,000 from the general fund in fiscal year 2024 for the County of Greensville to support preservation activities undertaken at the Greensville County Training School, a historic Rosenwald school placed on the National Register of Historic Places in 2006.</t>
  </si>
  <si>
    <t>2023 Special Session I Amendments: Gum Springs Museum and Cultural Center</t>
  </si>
  <si>
    <t>This amendment provides $200,000 from the general fund in fiscal year 2024 to Fairfax County to support preservation efforts at the Gum Springs Museum and Cultural Center, contingent upon provision of $100,000 in matching funds by Fairfax County.</t>
  </si>
  <si>
    <t>2023 Special Session I Amendments: Historic Fluvanna County Courthouse</t>
  </si>
  <si>
    <t>This amendment provides $310,000 from the general fund in fiscal year 2024 to Fluvanna County for necessary structural repairs to stabilize the historic Fluvanna County Courthouse building and make necessary repairs to address life-safety issues. The total estimated cost of completing necessary repairs is $2.2 million.</t>
  </si>
  <si>
    <t>2023 Special Session I Amendments: Jefferson School African American Heritage Center</t>
  </si>
  <si>
    <t>This amendment provides $200,000 from the general fund in fiscal year 2024 to the City of Charlottesville for the Jefferson School African American Heritage Center in support of their school-based and public learning and engagement programs and the Center for Local Knowledge Programs.</t>
  </si>
  <si>
    <t>2023 Special Session I Amendments: Nelson Heritage Center</t>
  </si>
  <si>
    <t>This amendment provides $200,000 from the general fund in fiscal year 2024 to Nelson County for the Nelson Heritage Center, a community center housed in the historic African American High School, in support of building renovations for the continued provision of educational, wellness, and health services in the community.</t>
  </si>
  <si>
    <t>2023 Special Session I Amendments: Pocahontas Cemetery</t>
  </si>
  <si>
    <t>This amendment provides $140,000 the second year from the general fund to the Town of Pocahontas for renovation of Pocahontas Cemetery. The amount would support Phase I of the renovation project, which would address water and erosion control concerns.</t>
  </si>
  <si>
    <t>2023 Special Session I Amendments: Preservation of Archaeological Evidence Near James Fort</t>
  </si>
  <si>
    <t>This amendment provides $250,000 from the general fund in fiscal year 2024 to assist in the preservation of archaeological evidence in the area known as Smith's Field in the area around James Fort, due to the ongoing threat of tidal flooding, sea level rise, and inundation in the area. The funding would assist Preservation Virginia and Jamestown Rediscovery Foundation to conduct research, catalogue features and artifacts, and care for recovered artifacts.</t>
  </si>
  <si>
    <t>2023 Special Session I Amendments: Saint Paul's College Museum and Archives</t>
  </si>
  <si>
    <t>This amendment provides $100,000 from the general fund in the second year for conservation and restoration activities undertaken by the James Solomon Russell/Saint Paul's College Museum and Archives in Lawrenceville, Virginia.</t>
  </si>
  <si>
    <t>2023 Special Session I Amendments: Support Culpeper Battlefield State Park Land Preservation</t>
  </si>
  <si>
    <t>This amendment provides an additional $2.5 million from the general fund in fiscal year 2024 to the Virginia Battlefield Preservation Fund to support the preservation of lands at the proposed Culpeper Battlefields State Park. The funding reflects the increased cost of preservation due to increasing land values in Culpeper.</t>
  </si>
  <si>
    <t>2023 Special Session I Amendments: Virginia Battlefield Preservation Fund - New Market Battlefield</t>
  </si>
  <si>
    <t>This amendment increases funding for the Virginia Battlefield Preservation Fund by $3.75 million from the general fund in the second year for the acquisition of an additional acres of the New Market Battlefield.</t>
  </si>
  <si>
    <t>2023 Special Session I Amendments: Virginia Museum of Transportation</t>
  </si>
  <si>
    <t>This amendment provides $275,000 from the general fund the second year to the City of Roanoke for improvements at the Virginia Museum of Transportation.</t>
  </si>
  <si>
    <t>2023 Special Session I Amendments: Weston Manor</t>
  </si>
  <si>
    <t>This amendment provides $100,000 from the general fund in fiscal year 2024 to the City of Hopewell to support the construction of a welcome center, including public restrooms, to accommodate events held at Weston Manor.</t>
  </si>
  <si>
    <t>Battlefield Preservation Fund</t>
  </si>
  <si>
    <t>This amendment provides an increase of $7.8 million from the general fund over the biennium to the Virginia Battlefield Preservation Fund, increasing the Commonwealth_x0019_ s investment to a total of $9.8 million over the biennium. Of these amounts, $3.0 million from the general fund is dedicated to battlefield preservation organizations donating land to the Department of Conservation and Recreation at the proposed Culpeper Battlefields State Park. A further $4.8 million from the general fund is provided to support improvements in the Shenandoah Valley Battlefields National Historic District.</t>
  </si>
  <si>
    <t>Campbell County Training School</t>
  </si>
  <si>
    <t>This amendment provides $327,840 from the general fund in fiscal year 2023 to support repairs to the grounds of the Rosenwald Community Center-Campbell County Training School, including removing existing pavement and concrete, repairing water work lines, excavation, grading, and asphalt paving.</t>
  </si>
  <si>
    <t>Capitalize the BIPOC Preservation Fund</t>
  </si>
  <si>
    <t>This amendment provides one-time capitalization of $5.0 million from the general fund in fiscal year 2023 for the Black, Indigenous, and People of Color Preservation Fund.</t>
  </si>
  <si>
    <t>Fincastle Museum</t>
  </si>
  <si>
    <t>This amendment provides $6.0 million from the general fund in fiscal year 2023 to Botetourt County to support relocation of the Fincastle Museum.</t>
  </si>
  <si>
    <t>Fund tribal nations outreach</t>
  </si>
  <si>
    <t>This amendment provides $452,000 over the biennium to support an outreach initiative to provide assistance to Virginia's indigenous tribes to identify and protect their cultural properties. Included within this amendment is one FTE for a dedicated preservation professional to work directly with tribal representatives.</t>
  </si>
  <si>
    <t>Historical Village at Dismal Swamp</t>
  </si>
  <si>
    <t>This amendment provides $2.0 million from the general fund the first year to Chesapeake to support a historic attraction commemorating the Underground Railroad.</t>
  </si>
  <si>
    <t>Increase support for historical African American cemeteries</t>
  </si>
  <si>
    <t>This amendment provides an additional $100,000 from the general fund annual increase in funding for the care and preservation of historical African American graves and cemeteries.</t>
  </si>
  <si>
    <t>John Warner Maritime Heritage Center</t>
  </si>
  <si>
    <t>This amendment provides $4.0 million from the general fund in fiscal year 2023 to the City of Alexandria for the construction of the Senator John Warner Maritime Heritage Center, Home Port of Tall Ship Providence.</t>
  </si>
  <si>
    <t>Jolliff Landing Fort</t>
  </si>
  <si>
    <t>This amendment provides $650,000 from the general fund the first year to support preservation activities at the Jolliff Landing Fort site.</t>
  </si>
  <si>
    <t>Moore Street School</t>
  </si>
  <si>
    <t>This amendment provides $75,000 from the general fund in fiscal year 2023 for preservation and planning of the historic Moore Street School in Richmond City.</t>
  </si>
  <si>
    <t>Pleasant Ridge School</t>
  </si>
  <si>
    <t>This amendment provides $25,000 the first year from the general fund to support restoration activities at the Pleasant Ridge School in Virginia Beach.</t>
  </si>
  <si>
    <t>This amendment provides one-time funding of $100,000 from the general fund to the Elegba Folklore Society to provide cultural education and enrichment through the arts to explore and express the human experience through creative works; giving particular attention to aspects of African world culture intended to re-instill an essential cultural foundation in African Americans and to open the hearts of understanding throughout entire communities.</t>
  </si>
  <si>
    <t>Vietnam War and Foreign Conflicts Museum</t>
  </si>
  <si>
    <t>This amendment provides $250,000 the first year to Nelson County to support planning for the development of a Vietnam War and Foreign Conflicts Museum.</t>
  </si>
  <si>
    <t>Virginia Museum of Transportation</t>
  </si>
  <si>
    <t>This amendment provides a one-time appropriation to the City of Roanoke for improvements at the Virginia Museum of Transportation.</t>
  </si>
  <si>
    <t>Weston Manor</t>
  </si>
  <si>
    <t>This amendment provides $100,000 from the general fund for the City of Hopewell to support improvements at Weston Manor.</t>
  </si>
  <si>
    <t>Woodrow Wilson Presidential Library</t>
  </si>
  <si>
    <t>This amendment provides one-time funding of $250,000 from the general fund in fiscal year 2023 to support necessary renovations, accessibility improvements, and educational outreach at the Woodrow Wilson Presidential Library.</t>
  </si>
  <si>
    <t>402</t>
  </si>
  <si>
    <t>Marine Resources Commission</t>
  </si>
  <si>
    <t>402: Marine Resources Commission</t>
  </si>
  <si>
    <t>Remove one-time funding for the purchase of unmanned aerial vehicles</t>
  </si>
  <si>
    <t xml:space="preserve">Removes one-time funding provided for the purchase of  unmanned aerial vehicles_x000D_
</t>
  </si>
  <si>
    <t>Transfer appropriation and positions from budgetary fund</t>
  </si>
  <si>
    <t xml:space="preserve">Transfer appropriation and positions between funds for proper accounting. _x000D_
</t>
  </si>
  <si>
    <t>Create shellfish management program</t>
  </si>
  <si>
    <t xml:space="preserve">Reorganizes the agency to establish a new division_x000D_
</t>
  </si>
  <si>
    <t>Fund a new fisheries observer position</t>
  </si>
  <si>
    <t xml:space="preserve">Provides funding for one fisheries observer position_x000D_
</t>
  </si>
  <si>
    <t>Fund Chincoteague Inlet Study</t>
  </si>
  <si>
    <t xml:space="preserve">Provides funding for the non-federal portion of the costs of an erosion and sea-level rise study in the Town of Chincoteague_x000D_
</t>
  </si>
  <si>
    <t>Increase funding for habitat management</t>
  </si>
  <si>
    <t xml:space="preserve">Provides general fund support for the agency's coastal lands surveying and mapping division_x000D_
</t>
  </si>
  <si>
    <t>Provide additional staffing for information technology and web development</t>
  </si>
  <si>
    <t xml:space="preserve">Provides general fund support and a position for the agency to support a web developer_x000D_
</t>
  </si>
  <si>
    <t>Provide one-time bonuses to marine police officers</t>
  </si>
  <si>
    <t xml:space="preserve">Provides bonuses to marine police officers_x000D_
</t>
  </si>
  <si>
    <t>Supplant Waterways Improvement Fund expenses</t>
  </si>
  <si>
    <t xml:space="preserve">Provides general fund dollars for positions that are currently supported by the Waterways Improvement Fund, thereby allowing the agency to maximize the use of the Fund toward habitat restoration projects._x000D_
</t>
  </si>
  <si>
    <t>Fund Derelict Boat Removal Activities</t>
  </si>
  <si>
    <t>This amendment provides $3.0 million from the general fund the first year to support the removal of derelict boats from Virginia waterways.</t>
  </si>
  <si>
    <t>Remove One-Time Bonus</t>
  </si>
  <si>
    <t>This amendment removes $225,000 from the general fund the first year included in the introduced budget to provide one-time bonuses to marine resource officers.</t>
  </si>
  <si>
    <t>Public Safety and Homeland Security</t>
  </si>
  <si>
    <t>187</t>
  </si>
  <si>
    <t>Secretary of Public Safety and Homeland Security</t>
  </si>
  <si>
    <t>187: Secretary of Public Safety and Homeland Security</t>
  </si>
  <si>
    <t>Transfer existing flood control study appropriation to the Secretary of Natural and Historic Resources</t>
  </si>
  <si>
    <t xml:space="preserve">Transfers general fund appropriation to the Secretary of Natural and Historic Resources to develop strategies and policies for implementing flood resilience across the Commonwealth._x000D_
</t>
  </si>
  <si>
    <t>2023 Special Session I Amendments: Juvenile Detention Center Efficiency Study</t>
  </si>
  <si>
    <t>Directs the Secretary of Public Safety, in collaboration with the Secretary of Education and the Secretary of Health and Human Resources, to evaluate juvenile detention center cost savings strategies. The Secretary shall report his recommendations to the General Assembly no later than October 15, 2024.</t>
  </si>
  <si>
    <t>Study costs and feasibility of raising maximum age for juvenile delinquency</t>
  </si>
  <si>
    <t>This language-only amendment establishes a work group to examine the costs and associated efforts related to the implementation of Senate Bill 134, introduced during the 2022 Session of the General Assembly, which would raise the maximum age for juvenile delinquency matters from less than 18 years of age to less than 21 years of age.</t>
  </si>
  <si>
    <t>957</t>
  </si>
  <si>
    <t>Commonwealth's Attorneys' Services Council</t>
  </si>
  <si>
    <t>957: Commonwealth's Attorneys' Services Council</t>
  </si>
  <si>
    <t xml:space="preserve">Fund position to provide training to law enforcement personnel on domestic violence-related crimes </t>
  </si>
  <si>
    <t xml:space="preserve">Provides full funding for one position to conduct statewide training for law enforcement related to crimes of domestic violence, sexual assault, and child abuse.  _x000D_
</t>
  </si>
  <si>
    <t>2023 Special Session I Amendments: CASC - Secure Software</t>
  </si>
  <si>
    <t>Provides $8,602 from the general fund the second year for a secure data file sharing and cloud storage program for the agency's training programs.</t>
  </si>
  <si>
    <t>999</t>
  </si>
  <si>
    <t>Virginia Alcoholic Beverage Control Authority</t>
  </si>
  <si>
    <t>999: Virginia Alcoholic Beverage Control Authority</t>
  </si>
  <si>
    <t>Increase appropriation for body-worn camera project</t>
  </si>
  <si>
    <t xml:space="preserve">Increases nongeneral fund appropriation to cover the cost of implementing a body-worn camera program._x000D_
</t>
  </si>
  <si>
    <t>Increase appropriation for cost of goods sold</t>
  </si>
  <si>
    <t xml:space="preserve">Increases nongeneral fund appropriation to cover the cost of merchandise inventory for retail stores._x000D_
</t>
  </si>
  <si>
    <t>Increase appropriation for e-commerce technology project</t>
  </si>
  <si>
    <t xml:space="preserve">Increases nongeneral fund appropriation to cover the cost of technological improvements to the Authority's e-commerce platforms._x000D_
</t>
  </si>
  <si>
    <t>Increase appropriation for store clerk conversion</t>
  </si>
  <si>
    <t xml:space="preserve">Provides nongeneral fund appropriation and 50 positions to cover staffing gaps in the Authority's wage employee workforce._x000D_
</t>
  </si>
  <si>
    <t>Increase appropriation for store network growth and new stores</t>
  </si>
  <si>
    <t xml:space="preserve">Increases nongeneral fund appropriation and positions for administrative and store staffing needs._x000D_
</t>
  </si>
  <si>
    <t>Adjust ABC Operational Funding</t>
  </si>
  <si>
    <t>This technical amendment adjusts the operating budget of the Alcoholic Beverage Control Authority to account for its base information technology budget.</t>
  </si>
  <si>
    <t>977</t>
  </si>
  <si>
    <t>Virginia Cannabis Control Authority</t>
  </si>
  <si>
    <t>977: Virginia Cannabis Control Authority</t>
  </si>
  <si>
    <t>Establish operational funding for Virginia Cannabis Control Authority</t>
  </si>
  <si>
    <t xml:space="preserve">Provides funding and positions to staff and operate the Virginia Cannabis Control Authority._x000D_
</t>
  </si>
  <si>
    <t>2023 Special Session I Amendments: CCA - Adjust Operating Budget</t>
  </si>
  <si>
    <t>Reduces the base operating budget of the Cannabis Control Authority by $5.9 million from the general fund the second year to reflect its duties under current law. The_x000D_
amendment includes language reiterating that the Authority has access to a prior-year appropriation in Central Appropriations if necessary for the one-time costs of a seed-to-sale tracking system. Under current law, the Authority may also assess and collect regulatory fees to administer the Commonwealth's medical cannabis program.</t>
  </si>
  <si>
    <t>Adjust Start-Up Funding for Virginia Cannabis Control Authority</t>
  </si>
  <si>
    <t>This amendment reduces by $3.6 million the first year and $10.5 million the second year from the general fund the amounts included in the introduced budget for the establishment of the Virginia Cannabis Control Authority. A total of $8.2 million the first year and $11.2 million the second year from the general fund is provided for establishment of the Authority, including $3.0 million the second year for low-interest loans to applicants and licensees.</t>
  </si>
  <si>
    <t>799</t>
  </si>
  <si>
    <t>Department of Corrections</t>
  </si>
  <si>
    <t>799: Department of Corrections</t>
  </si>
  <si>
    <t>Remove one-time funding for legislation projected to increase need for prison beds (Woodrum funding)</t>
  </si>
  <si>
    <t xml:space="preserve">Removes funding provided to reflect bed space impacts of House and Senate bills that were adopted by the 2021 General Assembly._x000D_
</t>
  </si>
  <si>
    <t>Remove one-time funding for the state's share of jail projects funded in FY 2022</t>
  </si>
  <si>
    <t xml:space="preserve">Removes funding for three jail projects that were approved in FY 2022 per Chapter 552, Item 397.10._x000D_
</t>
  </si>
  <si>
    <t>Continue American Rescue Plan Act (ARPA) funding for COVID-19-related project management activities</t>
  </si>
  <si>
    <t xml:space="preserve">Provides general fund support for five staff positions to continue COVID-19-related management activities. This is an extension of ARPA funding that was provided in 2022. ARPA funding for these positions is included in Central Appropriations in Item 486 in 2023._x000D_
</t>
  </si>
  <si>
    <t>Establish positions to support Medicaid enrollment of state-responsible inmates</t>
  </si>
  <si>
    <t xml:space="preserve">Provides funding to support Medicaid enrollment outreach to state-responsible inmates housed in local and regional jails and to offenders under community supervision. First year funding for the positions is prorated._x000D_
</t>
  </si>
  <si>
    <t>Fund additional career and technical education positions</t>
  </si>
  <si>
    <t xml:space="preserve">Provides funding for new instructor positions to expand welding, HVAC, and electrical education programs in correctional facilities. First year funding for the positions is prorated. _x000D_
</t>
  </si>
  <si>
    <t>Fund additional technology positions and convert contractors to full-time employees</t>
  </si>
  <si>
    <t xml:space="preserve">Provides funding for 11 new information technology positions and converts 22 contract positions to full-time classified employees._x000D_
</t>
  </si>
  <si>
    <t>Fund compensation increases for correctional officers and security supervisory staff</t>
  </si>
  <si>
    <t xml:space="preserve">Provides funding to increase the starting salary for correctional officers from $35,064 to $44,000 and minimum salaries for supervisory ranks of sergeant through major. Funding also addresses compression issues for correctional officers and supervisory staff in state correctional facilities. These increases will enhance the agency's recruitment and retention efforts._x000D_
</t>
  </si>
  <si>
    <t>Fund new capital project manager positions</t>
  </si>
  <si>
    <t xml:space="preserve">Provides funding for new capital project manager positions to help address workload issues in the department's Infrastructure and Environmental Management Unit. First year funding for the positions is prorated._x000D_
</t>
  </si>
  <si>
    <t xml:space="preserve">Fund occupational health and safety positions </t>
  </si>
  <si>
    <t xml:space="preserve">Establishes positions to manage occupational health and safety initiatives in the department's human resources division. First year funding for the positions is prorated._x000D_
</t>
  </si>
  <si>
    <t>Increase funding for inmate medical costs</t>
  </si>
  <si>
    <t xml:space="preserve">Provides funding for increased medical costs based on updated projections and authorizes positions to support the transition of medical service delivery to a state-managed model. _x000D_
</t>
  </si>
  <si>
    <t>Increase funding for the community residential program</t>
  </si>
  <si>
    <t xml:space="preserve">Provides additional funding to cover increased contract costs for the community residential program. This program provides short-term housing and treatment for recently-released offenders._x000D_
</t>
  </si>
  <si>
    <t xml:space="preserve">Increase mental health and cognitive counselor positions </t>
  </si>
  <si>
    <t xml:space="preserve">Funds 33 new positions to lower the ratio of mental health staff to inmates in correctional facilities, two new mental health professional positions to expand Sex Offender Residential Treatment (SORT) programming, 37 new professional counselor positions to expand cognitive behavioral programming in probation and parole offices, and one district mental health clinician position to support western region probation and parole offices. First year funding for the positions is prorated._x000D_
</t>
  </si>
  <si>
    <t>Provide additional funding to implement earned-sentence-credit legislation</t>
  </si>
  <si>
    <t xml:space="preserve">Provides funding to support earned-sentence-credit legislation adopted during the 2020 Special Session of the General Assembly. Funding annualizes community release staff, intake staff, counselors, and academic instructor positions that were previously authorized and provides funding for additional probation and parole officers. First year funding for the new positions is prorated._x000D_
</t>
  </si>
  <si>
    <t>Provide funding for 2022 Session legislation that may impact need for prison beds</t>
  </si>
  <si>
    <t xml:space="preserve">Provides the "Woodrum" appropriation for legislation proposed by the Governor. There are two such bills: one to change the definition of marijuana that creates a new offense related to the isomerization of cannabinoids contained in industrial hemp, and one to revise the marijuana legislation passed in the 2021 Special Session I of the General Assembly, which adds certain criminal penalties._x000D_
</t>
  </si>
  <si>
    <t>Provide funding to reduce sex offender caseloads in probation and parole offices</t>
  </si>
  <si>
    <t xml:space="preserve">Funds additional positions to reduce the ratio of probation and parole officers to supervised sex offenders, which will enhance public safety efforts. First year funding for the positions is prorated._x000D_
</t>
  </si>
  <si>
    <t>Transition Lawrenceville Correctional Center to state management</t>
  </si>
  <si>
    <t xml:space="preserve">Provides funding to commence the transition of Lawrenceville Correctional Center to a state-run prison._x000D_
</t>
  </si>
  <si>
    <t>2023 Special Session I Amendments: Corrections Special Reserve Fund Required Deposit</t>
  </si>
  <si>
    <t>Provides $1.1 million from the general fund in FY24 for the required deposit to the Corrections Special Reserve Fund, pursuant to § 30-19.1:4, Code of Virginia, for 15 sentencing bills which have been adopted by the General Assembly that may increase the number of state-responsible prison beds that will be required over the next six years.</t>
  </si>
  <si>
    <t>2023 Special Session I Amendments: DOC - 24-Hour Nursing Coverage</t>
  </si>
  <si>
    <t>Provides $1.9 million from the general fund in FY24 and 37 additional registered nurse positions to provide full 24-hour medical coverage at Department of Corrections facilities. Funding is prorated to cover six months.</t>
  </si>
  <si>
    <t>2023 Special Session I Amendments: DOC - Lawrenceville Correctional Center Contract Increase</t>
  </si>
  <si>
    <t>Provides $3.1 million from the general fund in FY24 to support increased costs associated with the one-year extension of the contract for the management of Lawrenceville Correctional Center.</t>
  </si>
  <si>
    <t>2023 Special Session I Amendments: DOC - Probation Positions - Offset Declining Special Revenue</t>
  </si>
  <si>
    <t>Provides $1.3 million from the general fund in FY24 to offset a decline in special revenue from the Drug Offender Assessment and Treatment Fund. Funding covers compensation for 30 probation and parole officers and supports evidence-based practices in probation and parole offices.</t>
  </si>
  <si>
    <t>Adjust correctional officer minimum salary to equal deputy sheriffs</t>
  </si>
  <si>
    <t>This amendment adjusts funding in the introduced budget providing a targeted salary increase to DOC correctional officers. The introduced budget included funding to increase the starting salary for DOC correctional officers up to $44,000, and increase the starting salary for deputy sheriffs and regional jail officers to $42,000. This amendment adjusts the funding to set the new starting pay at $42,000 equal to the level for deputy sheriffs and regional jails. This is consistent with § 15.2-1609.2 of the Code of the Virginia which states deputy sheriff pay shall be no less than that of correctional officers. The $42,000 salary increase still results in a 19.8% increase in starting pay for correctional officers. The amendment also adjusts funding to reflect a July 10, 2022 effective date.</t>
  </si>
  <si>
    <t>Amend Earned-Sentence-Credit (language only) (Executive Amendment)</t>
  </si>
  <si>
    <t>This amendment makes changes to the offense classifications that are eligible for the earned-sentence-credit structure set forth in House Bill 5148 and Senate Bill 5034 of the 2020 Special Session I.</t>
  </si>
  <si>
    <t>Fund inflation adjustment associated with the contract for Lawrenceville Correctional Center</t>
  </si>
  <si>
    <t>This amendment provides $1.5 million each year from the general fund to the Department of Corrections to fund the annual inflation adjustment included in the contract for the Lawrenceville Correctional Center, which is managed by a third-party vendor. The adjustment is contractually obligated and tied to the consumer price index.</t>
  </si>
  <si>
    <t>This amendment provides an additional $400,000 from the general fund for the required deposit to the Corrections Special Reserve Fund, pursuant to § 30-19.1:4, Code of Virginia, to reflect the indeterminate bedspace impact of House and Senate bills that were adopted.</t>
  </si>
  <si>
    <t>Provide salary increase for probation and parole officers</t>
  </si>
  <si>
    <t>This amendment provides $3.3 million from the general fund the first year and $3.6 million from the general fund the second year to provide a $3,000 salary increase for probation and parole officers effective July 10, 2022 for the August 1, 2022 payday, and adds language directing the Department of Corrections to review staffing and compensation for probation and parole officers and deliver a report containing such information to the Governor and the Chairs of House Appropriations and Senate Finance and Appropriations Committees by October 1, 2022.</t>
  </si>
  <si>
    <t>Reduce funding provided for new cognitive counselor positions</t>
  </si>
  <si>
    <t>This amendment modifies the funding in the introduced budget for additional cognitive counselors to reflect the current vacancy rate. This appropriation as amended provides for at least 31 new counselors in probation and parole offices to expand the Department's cognitive behavioral program.</t>
  </si>
  <si>
    <t>Reduce funding provided for new IT specialist positions</t>
  </si>
  <si>
    <t>This amendment reduces by $243,061 from the general fund each year and two positions the funding proposed in the introduced budget for information technology specialists at the Department of Corrections, providing nine instead of eleven new positions.</t>
  </si>
  <si>
    <t>Reduce funding provided for new Medicaid enrollment positions</t>
  </si>
  <si>
    <t>This amendment reduces by $163,887 from the general fund and one position the funding proposed in the introduced budget for Medicaid enrollment positions at the Department of Corrections, providing three instead of four new positions to help facilitate enrollment for individuals being released from prisons and jails, as well as individuals under community supervision.</t>
  </si>
  <si>
    <t>Reduce funding provided for new mental health positions</t>
  </si>
  <si>
    <t>This amendment modifies the funding in the introduced budget for additional mental health staff to reflect the current vacancy rate. This appropriation as amended provides for at least 20 to 28 mental health clinicians, depending on the certification level and associated salary of the new psychology associates.</t>
  </si>
  <si>
    <t>Reduce funding provided to reduce sex offender caseloads</t>
  </si>
  <si>
    <t>This amendment modifies the funding in the introduced budget for additional probation and parole officers to reflect the current vacancy rate. This appropriation as amended provides for at least 43 new employees to reduce the number of sex offender cases per probation and parole officer.</t>
  </si>
  <si>
    <t>Require DGS review of local and regional jail capital projects</t>
  </si>
  <si>
    <t>This language-only amendment directs all local and regional jail construction and renovation projects approved by the Board of Local and Regional Jails for which state funding is utilized, to be submitted to the Department of General Services for cost review in accordance with standard cost review processes. At present, only the Department of Corrections reviews such project requests.</t>
  </si>
  <si>
    <t>Use ARPA for COVID-19 project management positions</t>
  </si>
  <si>
    <t>This amendment removes $532,086 the second year from the general fund for COVID-19 project management positions at the Department of Corrections. A companion amendment in Central Appropriations increases the American Rescue Plan Act appropriation for these positions by a corresponding amount.</t>
  </si>
  <si>
    <t>140</t>
  </si>
  <si>
    <t>Department of Criminal Justice Services</t>
  </si>
  <si>
    <t>140: Department of Criminal Justice Services</t>
  </si>
  <si>
    <t>Remove appropriation for one-time funding for Big H.O.M.I.E.S. Program</t>
  </si>
  <si>
    <t xml:space="preserve">Adjust appropriation for one-time funding for the Big H.O.M.I.E.S. Program._x000D_
</t>
  </si>
  <si>
    <t>Continue American Rescue Plan Act (ARPA) funding for implementation of MARCUS Alert System</t>
  </si>
  <si>
    <t xml:space="preserve">Provides ongoing general fund support and two positions in the second year to assist with the implementation of the Mental Health Awareness Response and Community Understanding Services (MARCUS) Alert System. American Rescue Plan Act (ARPA) funding for these positions is included in Central Appropriations in Item 486 in 2023._x000D_
</t>
  </si>
  <si>
    <t>Increase funding for pre-release and post-incarceration services</t>
  </si>
  <si>
    <t xml:space="preserve">Provides additional funding for pre-release and post-incarceration services._x000D_
</t>
  </si>
  <si>
    <t>Provide five nongeneral fund-supported positions</t>
  </si>
  <si>
    <t xml:space="preserve">Authorizes five nongeneral fund positions, including one Coronavirus Emergency Supplemental Funding grant monitor, two crisis response positions, and two equity grant outreach coordinators._x000D_
</t>
  </si>
  <si>
    <t>Provide funding for a law enforcement accreditation coordinator</t>
  </si>
  <si>
    <t xml:space="preserve">Provides funding for a position to support the law enforcement accreditation process. The first year funding is prorated._x000D_
</t>
  </si>
  <si>
    <t>Provide funding for Big H.O.M.I.E.S. program</t>
  </si>
  <si>
    <t xml:space="preserve">Provides one-time funding for the Big H.O.M.I.E.S. program, a community-based nonprofit that focuses on reducing gun violence. _x000D_
</t>
  </si>
  <si>
    <t>Provide funding for finance positions</t>
  </si>
  <si>
    <t xml:space="preserve">Provides funding to support two finance positions to assist with workload increases. Funding in the first year is prorated._x000D_
</t>
  </si>
  <si>
    <t>Provide funding to establish the Virginia Center for Firearm Violence Intervention and Prevention</t>
  </si>
  <si>
    <t xml:space="preserve">Provides funding and 13 positions to establish the Virginia Center for Firearm Violence Intervention and Prevention to support legislation that may be adopted by the 2022 General Assembly._x000D_
_x000D_
</t>
  </si>
  <si>
    <t>Provide funding to support regional criminal justice training academies</t>
  </si>
  <si>
    <t xml:space="preserve">Provides additional general fund support to regional criminal justice training academies. The funding is intended to cover declining revenues from the Regional Criminal Justice Training Academies Special Fund. _x000D_
</t>
  </si>
  <si>
    <t>Provide grant monitor position for CCCA/PSA grant program</t>
  </si>
  <si>
    <t xml:space="preserve">Authorizes one position to support the Comprehensive Community Corrections Act/Pre-trial Services Act grant program._x000D_
</t>
  </si>
  <si>
    <t>Provide resources for coordination and outreach services for victims of human trafficking</t>
  </si>
  <si>
    <t xml:space="preserve">Provides funding to support two positions to improve the availability of statewide services, coordination, and support related to human trafficking. Funding in the first year is prorated._x000D_
</t>
  </si>
  <si>
    <t>Realign general fund positions and appropriation between programs</t>
  </si>
  <si>
    <t xml:space="preserve">Adjusts general fund positions and appropriation between service areas within the agency._x000D_
</t>
  </si>
  <si>
    <t>Realign nongeneral fund-supported positions and appropriation between programs</t>
  </si>
  <si>
    <t xml:space="preserve">Adjusts nongeneral fund-supported positions and appropriation between programs._x000D_
</t>
  </si>
  <si>
    <t>2023 Special Session I Amendments: DCJS - Aid to Localities with Police Departments</t>
  </si>
  <si>
    <t>Provides an additional $2.1 million from the general fund the second year in one-time funding for the "599" Aid to Localities with Police Departments program.</t>
  </si>
  <si>
    <t>2023 Special Session I Amendments: DCJS - Firearm Violence Prevention and Intervention Grants</t>
  </si>
  <si>
    <t>Provides an additional $5.0 million from the general fund the second year for the Firearm Violence Intervention and Prevention Fund.</t>
  </si>
  <si>
    <t>2023 Special Session I Amendments: DCJS - Off Duty and Overtime Officer Program</t>
  </si>
  <si>
    <t>Provides $5.1 million the second year from the general fund to DCJS to contract with local law enforcement agencies to provide transportation or assume custody of individuals under an ECO or TDO. DCJS will coordinate with DBHDS to set criteria for the contracts and to ensure that localities are not receiving contracts from both DCJS and the Off Duty Officer Program under DBHDS.</t>
  </si>
  <si>
    <t>2023 Special Session I Amendments: DCJS - Operation Ceasefire</t>
  </si>
  <si>
    <t>Provides an additional $15.0 million from the general fund the second year for the Operation Ceasefire Grant Fund.</t>
  </si>
  <si>
    <t>2023 Special Session I Amendments: DCJS - Safer Communities Program</t>
  </si>
  <si>
    <t>Provides $10.0 million from the general fund the second year to establish the Safer Communities Program and the Office of Safer Communities at the Department of Criminal Justice Services. This amendment adds three positions for the Office of Safer Communities, bringing the total number of positions authorized for violence prevention and intervention to seven. At least $9.5 million shall be provided directly to the City of Norfolk, the City of Portsmouth, and the City of Richmond, which had the highest incidence of homicides in 2022 based on Virginia crime data. Recipient localities must employ a dedicated position to support holistic, community-based strategies that address the root causes and conditions of community violence, including: after school programs and mentorships; connections to education and economic opportunities; case management for trauma-informed mental health care; credible messengers and violence interrupters; and strategies to build trust between law enforcement agencies and community stakeholders. The Office of Safer Communities shall provide consultation for administration of violence reduction grant programs, and serve as a resource to localities for research, best practices and evaluation. The Office shall regularly report to the Virginia Crime Commission.</t>
  </si>
  <si>
    <t>2023 Special Session I Amendments: DCJS - Southern Virginia Internet Crimes Against Children Task Force</t>
  </si>
  <si>
    <t>Provides $1.2 million from the general fund the second year for the Southern Virginia Internet Crimes Against Children Task Force to address a decline in special revenue from court fees and increase the operating budget for the task force.</t>
  </si>
  <si>
    <t>2023 Special Session I Amendments: DCJS - Victim Witness Grants - Offset Declining Special Revenue</t>
  </si>
  <si>
    <t>Provides $1.3 million from the general fund the second year for the Victim Witness Grant Program to offset declines in federal Victim of Crimes Act (VOCA) funding.</t>
  </si>
  <si>
    <t>2023 Special Session I Amendments: DCJS - Witness Protection Program</t>
  </si>
  <si>
    <t>Provides $1.0 million from the general fund the second year and one position for a new Witness Protection Program, which will award grants to localities to provide temporary financial assistance to help individuals safely serve as witnesses for serious crimes. The Department of Criminal Justice Services is directed to establish a stakeholder workgroup to establish the criteria and procedures for administering the funding, with certain parameters.</t>
  </si>
  <si>
    <t>2023 Special Session I Amendments: Impact First Responders</t>
  </si>
  <si>
    <t>Provides $95,000 from the general fund the second year for the organization "Impact Living Services" based in Lynchburg to support its "Impact First Responders" pilot program.</t>
  </si>
  <si>
    <t>Aid to Localities with Police Departments (599") Program"</t>
  </si>
  <si>
    <t>This amendment provides $19.1 million the first year and $27.9 million the second year from the general fund for the State Aid to Localities with Police Departments ('599') Program. The purpose is to reflect the projected general fund revenue growth rate included in the introduced budget, not accounting for tax proposals, of 4.9 percent in fiscal year 2022, 4.8 percent in fiscal year 2023, and 4.2 percent in fiscal year 2024. § 9.1-165, et seq., Code of Virginia, provides that the percentage change in the total amount of '599' funds to be distributed shall be equal to the anticipated percentage change in total general fund revenue collections for the same time period.</t>
  </si>
  <si>
    <t>Big H.O.M.I.E.S. Program</t>
  </si>
  <si>
    <t>This amendment provides an additional $500,000 from the general fund the first year for the Big Heros of Minority in Every Society (Big H.O.M.I.E.S) program, a community-based nonprofit that focuses on reducing gun violence in the City of Portsmouth and Hampton Roads. The program's focus is the promotion of positive relationships, extracurricular activities, community services, sports activities, and the operation of a safe house for community youth.</t>
  </si>
  <si>
    <t>Firearm Violence Intervention and Prevention Fund &amp; Operation Ceasefire Fund</t>
  </si>
  <si>
    <t>This amendment provides $13.0 million from the general fund for grants supporting violence intervention and prevention, including $2.5 million each year for the Operation Ceasefire Grant Fund and $4.0 million each year for the Firearm Violence Intervention and Prevention Grant Fund. Included in the amount is $3.0 million designated for crime prevention through community engagement in localities with disproportionate rates of firearm violence, with at least $500,000 for the City of Portsmouth and $1.0 million for the City of Norfolk.</t>
  </si>
  <si>
    <t>Fund Human Trafficking Training</t>
  </si>
  <si>
    <t>This amendment provides $232,898 from the general fund each year for the Department of Criminal Justice Services to provide online human trafficking recognition training to hotel employees pursuant to Chapter 751, 2022 Acts of Assembly.</t>
  </si>
  <si>
    <t>Fund Safety Enhancements at Historically Black Colleges and Universities (HBCUs) (Executive Amendment)</t>
  </si>
  <si>
    <t>This amendment provides $4.0 million the first year from the general fund to support campus safety- and security-related activities at the Commonwealth’s Historically Black Colleges and Universities.</t>
  </si>
  <si>
    <t>Internet Crimes Against Children Task Force</t>
  </si>
  <si>
    <t>This amendment provides an additional $446,547 each year from the general fund to the Department of Criminal Justice Services for the Southern Virginia Internet Crimes Against Children Task Force, to account for recent declines in nongeneral fund revenues from court fees.</t>
  </si>
  <si>
    <t>Modify Pre-Release and Post-Incarceration Services Increase (PAPIS)</t>
  </si>
  <si>
    <t>This amendment reduces the proposed increase in the introduced budget for pre-release and post-incarceration services (PAPIS) from $1.0 million to $500,000 each year.</t>
  </si>
  <si>
    <t>Pretrial Services and Community Corrections</t>
  </si>
  <si>
    <t>This amendment provides an additional $500,000 each year from the general fund for local pretrial services and community corrections.</t>
  </si>
  <si>
    <t>Provide Funding for School Resource Officers</t>
  </si>
  <si>
    <t>This amendment provides an additional $22.5 million each year from the general fund for School Resource Officer Incentive Grants.</t>
  </si>
  <si>
    <t>Provide funding to the families of victims of Bridgewater College shooting (Executive Amendment)</t>
  </si>
  <si>
    <t>This amendment provides one-time general fund support of $100,000 to the families of Campus Police Officer John Painter and Campus Safety Officer J.J. Jefferson to alleviate hardship expenses associated with the Bridgewater College shooting incident.</t>
  </si>
  <si>
    <t>Virginia Sexual and Domestic Violence Victim Fund</t>
  </si>
  <si>
    <t>This amendment provides $1.4 million each year from the general fund to support the Virginia Sexual and Domestic Violence Victim Fund. Chapter 210, 2022 Acts of Assembly expanded the purposes of the Fund to include costs associated with sexual assault forensic examiners and sexual assault nurse examiners. This amendment includes at least $500,000 each year for sexual assault service providers and hospitals for such purposes.</t>
  </si>
  <si>
    <t>Virginia Victim Assistance Network</t>
  </si>
  <si>
    <t>This amendment provides $400,000 from the general fund each year to support the Virginia Victim Assistance Network (VVAN). VVAN provides direct services to victims of crimes, as well as victim/witness advocacy programs.</t>
  </si>
  <si>
    <t>127</t>
  </si>
  <si>
    <t>Department of Emergency Management</t>
  </si>
  <si>
    <t>127: Department of Emergency Management</t>
  </si>
  <si>
    <t>Remove one-time funding for communications cache radios</t>
  </si>
  <si>
    <t xml:space="preserve">Removes one-time funding provided to purchase communications cache radios and related equipment used by local first responders during disasters._x000D_
</t>
  </si>
  <si>
    <t>Remove one-time funding for VEOC audio-visual equipment</t>
  </si>
  <si>
    <t xml:space="preserve">Removes one time funding provided to upgrade audio-visual equipment in the Emergency Operations Center._x000D_
</t>
  </si>
  <si>
    <t>Change due date for the Disaster Expenditures and Contracting Report to October 1</t>
  </si>
  <si>
    <t xml:space="preserve">Changes the due date for this annual report from June 30 to October 1 to give the agency additional time to analyze expenditure and contractual data._x000D_
</t>
  </si>
  <si>
    <t>Continue American Rescue Plan Act (ARPA) funds provided to continue the Virginia Emergency Support Team (VEST) COVID-19 recovery efforts</t>
  </si>
  <si>
    <t xml:space="preserve">Provides general fund support for four staff positions to continue COVID-19-related disaster recovery efforts. This is an extension of the American Rescue Plan Act (ARPA) funding that was provided in 2022. ARPA funding for these positions is included in Central Appropriations in Item 486 in 2023._x000D_
</t>
  </si>
  <si>
    <t>Continue funding for personal protective equipment (PPE) warehouse operations</t>
  </si>
  <si>
    <t xml:space="preserve">Authorizes the continuation of funding for the agency's PPE warehouse. Funding for related response efforts is already available in the agency's base budget._x000D_
</t>
  </si>
  <si>
    <t>Convert a contracted position to a classified position in the Geographic Information Network Division</t>
  </si>
  <si>
    <t xml:space="preserve">Converts a contractor position to a full-time position in the Virginia Information Geographical Network (VGIN) Division._x000D_
</t>
  </si>
  <si>
    <t>Convert nongeneral fund positions</t>
  </si>
  <si>
    <t xml:space="preserve">Provides general fund support to convert administrative and logistics positions that can no longer be supported by federal grant funds._x000D_
</t>
  </si>
  <si>
    <t xml:space="preserve">Establish an office of diversity, equity, and inclusion </t>
  </si>
  <si>
    <t xml:space="preserve">Provides funding to staff and operate an office of diversity, equity, and inclusion within the agency. First year funding for the positions is prorated._x000D_
</t>
  </si>
  <si>
    <t>Expand Joint Information Center preparedness efforts</t>
  </si>
  <si>
    <t xml:space="preserve">Authorizes the use of funding for disaster communication initiatives organized through the Joint Information Center. Funding for related response efforts is already available in the agency's base budget._x000D_
</t>
  </si>
  <si>
    <t>Fund additional disaster recovery positions</t>
  </si>
  <si>
    <t xml:space="preserve">Authorizes additional disaster recovery positions that will be funded with Federal Emergency Management Agency (FEMA) grant funds._x000D_
</t>
  </si>
  <si>
    <t>Fund Radiological Emergency Preparedness Program (REPP) regional planning positions</t>
  </si>
  <si>
    <t xml:space="preserve">Provides funding and two positons to support planning efforts for radiological safety efforts associated with Virginia's two nuclear power plants. The source of funding is the Radiological Emergency Preparedness Fund._x000D_
</t>
  </si>
  <si>
    <t>Increase Radiological Emergency Preparedness Program revenue</t>
  </si>
  <si>
    <t xml:space="preserve">Provides additional nongeneral fund appropriation to recognize increased Radiological Emergency Preparedness Fund revenue. This fund supports emergency response training, radiological response equipment, and other radiological safety efforts associated with Virginia's two nuclear power plants._x000D_
</t>
  </si>
  <si>
    <t>Lease hazardous materials training facility classrooms</t>
  </si>
  <si>
    <t xml:space="preserve">Provides funding to cover the capital lease of modular buildings for the hazardous materials response training facility in York County._x000D_
</t>
  </si>
  <si>
    <t>Provide funding for vehicle purchases</t>
  </si>
  <si>
    <t xml:space="preserve">Provides additional funding to continue the replacement of emergency vehicles through the master equipment lease program (MELP)._x000D_
</t>
  </si>
  <si>
    <t>Support Virginia Emergency Support Team (VEST) readiness and disaster preparedness</t>
  </si>
  <si>
    <t xml:space="preserve">Provides funding and three positions to coordinate the review of state agency emergency operations plans disaster-related training and exercise activities. Also provides funding to contract for security detail services at the Virginia Emergency Operations Center (VEOC).  _x000D_
</t>
  </si>
  <si>
    <t>Reduce funding provided for COVID response activities</t>
  </si>
  <si>
    <t>This amendment removes $13.0 million the first year and $21.0 million the second year from the general fund proposed for COVID-19 related expenses at the Virginia Department of Emergency Management. The $13.0 million in general funds removed the first year equates to the estimated set-aside of funds for the non-federal match for Hazard Mitigation Grants provided by the United States Federal Emergency Management Agency, for which the Governor is authorized to provide a sum sufficient by Item 59 of House Bill 30 and other provisions of law.</t>
  </si>
  <si>
    <t>Use ARPA for COVID-19 recovery positions</t>
  </si>
  <si>
    <t>This amendment removes $418,121 the second year from the general fund for positions supporting the Virginia Emergency Support Team with COVID-19 recovery activities. A companion amendment in Central Appropriations increases the American Rescue Plan Act appropriation for these positions by a corresponding amount.</t>
  </si>
  <si>
    <t>960</t>
  </si>
  <si>
    <t>Department of Fire Programs</t>
  </si>
  <si>
    <t>960: Department of Fire Programs</t>
  </si>
  <si>
    <t>Provide appropriation for budget and grants analyst position</t>
  </si>
  <si>
    <t xml:space="preserve">Provides nongeneral fund appropriation for one budget and grants analyst position._x000D_
</t>
  </si>
  <si>
    <t>Provide appropriation for deputy chief of training and operations position</t>
  </si>
  <si>
    <t xml:space="preserve">Provides nongeneral fund appropriation for one deputy chief of training position._x000D_
_x000D_
</t>
  </si>
  <si>
    <t>Provide appropriation for information security officer position</t>
  </si>
  <si>
    <t xml:space="preserve">Provides nongeneral fund appropriation for one information security officer position._x000D_
_x000D_
</t>
  </si>
  <si>
    <t>Provide funding increase for ImageTrend</t>
  </si>
  <si>
    <t xml:space="preserve">Provides funding to support a cloud-based IT system used by the agency's State Fire Marshal's Office._x000D_
</t>
  </si>
  <si>
    <t>Realign nongeneral fund positions and appropriation between programs</t>
  </si>
  <si>
    <t xml:space="preserve">Adjusts nongeneral fund positions and appropriation between programs._x000D_
</t>
  </si>
  <si>
    <t>2023 Special Session I Amendments: DFP - Electric Vehicle Firefighter Training</t>
  </si>
  <si>
    <t>This amendment provides $103,800 from the general fund the second year for the fiscal impact of Chapter 87, 2023 Acts of Assembly, which requires all firefighters to complete a training program on the risks and management of fires in electric vehicles.</t>
  </si>
  <si>
    <t>778</t>
  </si>
  <si>
    <t>Department of Forensic Science</t>
  </si>
  <si>
    <t>778: Department of Forensic Science</t>
  </si>
  <si>
    <t>Fund additional toxicology positions and supplies for tetrahydrocannabinol (THC) data collection initiative</t>
  </si>
  <si>
    <t xml:space="preserve">Adds funding for four toxicologist positions and associated equipment and supplies. These positions will address caseload increases in this section and perform testing for the presence of THC in blood samples collected in impaired driving cases._x000D_
</t>
  </si>
  <si>
    <t>Fund toxicology forensic scientist positions and equipment</t>
  </si>
  <si>
    <t xml:space="preserve">Provides general fund support for five forensic scientist positions and associated equipment and supplies for the toxicology section to help address increases in caseload and backlogs._x000D_
</t>
  </si>
  <si>
    <t>Increase nongeneral fund appropriation and maximum employment level</t>
  </si>
  <si>
    <t xml:space="preserve">Provides additional federal fund appropriation and nongeneral fund-supported positions to accommodate grants awarded by the federal government._x000D_
</t>
  </si>
  <si>
    <t>Provide support for forensic trainer position</t>
  </si>
  <si>
    <t xml:space="preserve">Funds a position to teach at the agency’s Forensic Science Academy. The academy trains law enforcement officers in forensic evidence documentation and recovery._x000D_
</t>
  </si>
  <si>
    <t>2023 Special Session I Amendments: DFS - Positions for Increased Caseloads</t>
  </si>
  <si>
    <t>Provides $248,035 from the general fund the second year and four positions at the Department of Forensic Science to address increased caseloads and changes in federal funding, including a full-time technician, laboratory specialist, two biologists, and a Physical Evidence Recovery Kit (PERK) coordinator position for which federal funds are expiring. New positions are prorated for a start date of January 1, 2024.</t>
  </si>
  <si>
    <t>Set Out Toxicology Positions; Western Lab</t>
  </si>
  <si>
    <t>This amendment sets out funding included in the introduced budget for four toxicology positions, and specifies that of the four positions at least one must be assigned to the Western Laboratory in Roanoke.</t>
  </si>
  <si>
    <t>777</t>
  </si>
  <si>
    <t>Department of Juvenile Justice</t>
  </si>
  <si>
    <t>777: Department of Juvenile Justice</t>
  </si>
  <si>
    <t>Remove one-time funding for security enhancements at Bon Air Juvenile Correctional Center</t>
  </si>
  <si>
    <t xml:space="preserve">Removes $1.5 million in funding provided for camera upgrades for the Bon Air Juvenile Correctional Center beginning in FY 2024. The project is estimated to be complete by the end of FY 2023._x000D_
</t>
  </si>
  <si>
    <t>Transfer appropriation and positions to new service areas</t>
  </si>
  <si>
    <t xml:space="preserve">Transfers existing appropriation to new service areas related to supervision of offenders and re-entry services._x000D_
</t>
  </si>
  <si>
    <t>2023 Special Session I Amendments: DJJ - Length-of-Stay Guidelines</t>
  </si>
  <si>
    <t>Directs the Department of Juvenile Justice to provide a report on the impact of the revisions to the length-of-stay guidelines adopted by the Board of Juvenile Justice on November 9, 2022. The report is due no later than December 1, 2023.</t>
  </si>
  <si>
    <t>Add funding to support salary increases for corrections staff (Executive Amendment)</t>
  </si>
  <si>
    <t>This amendment provides targeted salary adjustments for corrections staff, addresses compression issues for correctional officers in management roles, and provides competitive salaries consistent with other state supported correctional positions beginning in the second year.</t>
  </si>
  <si>
    <t>Add funding to support salary increases for probation and parole officers (Executive Amendment)</t>
  </si>
  <si>
    <t>This amendment provides funding to support a salary increase of $3,000 annually for probation and parole officers beginning in the second year.</t>
  </si>
  <si>
    <t>Language to Review Agency Staffing and Compensation</t>
  </si>
  <si>
    <t>This amendment includes language directing the Department of Juvenile Justice to conduct a review of its agency staffing, compensation, recruitment and retention statistics, and census information and prepare and deliver a report containing such information to the Governor and the Chairs of House Appropriations and Senate Finance and Appropriations Committees by October 1, 2022.</t>
  </si>
  <si>
    <t>156</t>
  </si>
  <si>
    <t>Department of State Police</t>
  </si>
  <si>
    <t>156: Department of State Police</t>
  </si>
  <si>
    <t>Adjusts appropriation for centrally funded targeted pay actions for the Virginia State Police</t>
  </si>
  <si>
    <t xml:space="preserve">Adjusts appropriation for the additional three percent salary increase and compression adjustment for the Virginia State Police budgeted in Central Appropriations, Items 477 NN. and OO. of Chapter 552, 2021 Acts of Assembly, Special Session I._x000D_
</t>
  </si>
  <si>
    <t>Remove one-time automatic expungement funding</t>
  </si>
  <si>
    <t xml:space="preserve">Removes $12,581,520 in one-time costs provided to update and replace information technology systems required to implement a process of automatic expungement pursuant to HB2113, as adopted by the 2021 General Assembly, Special Session I._x000D_
</t>
  </si>
  <si>
    <t>Remove one-time costs to modify the Virginia Criminal Information Network</t>
  </si>
  <si>
    <t xml:space="preserve">Removes $100,000 in one-time funding provided for the agency to make modifications to VCIN in order to comply with the provisions of HB2163, as adopted by the 2021 General Assembly, Special Session I._x000D_
</t>
  </si>
  <si>
    <t>Fund sworn compensation plan</t>
  </si>
  <si>
    <t xml:space="preserve">Provides support for a compensation plan for the agency’s sworn positions. This plan will address pay compression by rank and years of service, and increase the starting salary for newly hired troopers from $47,843 to $51,500 to enhance the department’s recruitment and retention efforts._x000D_
</t>
  </si>
  <si>
    <t>Increase nongeneral fund appropriation levels for the Federal Trust Fund</t>
  </si>
  <si>
    <t xml:space="preserve">Provides additional nongeneral fund appropriation to reflect increases in federal grants awarded to the agency._x000D_
</t>
  </si>
  <si>
    <t>Increase nongeneral fund appropriation levels for the Help Eliminate Auto Theft Fund</t>
  </si>
  <si>
    <t xml:space="preserve">Provides additional nongeneral fund appropriation to support the agency’s Help Eliminate Auto Theft (HEAT) Fund to respond to increases in revenues. The agency receives this funding from automobile insurance providers that collect premiums in the Commonwealth, and it is spent on positions and equipment to deter motor vehicle theft._x000D_
</t>
  </si>
  <si>
    <t>Increase nongeneral fund appropriation levels for the Insurance Fraud Fund</t>
  </si>
  <si>
    <t xml:space="preserve">Provides additional appropriation for the agency’s Insurance Fraud Fund to respond to increases in revenues. The agency receives this funding from automobile insurance providers that collect premiums in the Commonwealth, and it is used to support agency efforts to reduce losses due to insurance fraud._x000D_
</t>
  </si>
  <si>
    <t>Increase nongeneral fund appropriation levels for the Sex Offender Registry Fund</t>
  </si>
  <si>
    <t xml:space="preserve">Provides additional appropriation for the agency’s Sex Offender Registry Fund to respond to increased revenues. This fund collects revenues generated by background check fees, and is used to support the activities of the agency’s sex offender investigative unit._x000D_
</t>
  </si>
  <si>
    <t>Increase nongeneral fund appropriation levels for the State Drug Investigation Trust Account Fund</t>
  </si>
  <si>
    <t xml:space="preserve">Provides additional appropriation for the agency’s State Drug Investigation Trust Account Fund to respond to increases in revenues. This fund is made up of proceeds from asset forfeiture cases in the Commonwealth, and it is used on drug task force expenses._x000D_
</t>
  </si>
  <si>
    <t>Increase nongeneral fund appropriation levels for the VSP Revenue from Services Provided Fund</t>
  </si>
  <si>
    <t xml:space="preserve">Provides additional appropriation for the agency’s VSP Revenue from Services Provided Fund. The source of funding is revenue collected for work performed for outside entities, and is used for personnel expenses._x000D_
</t>
  </si>
  <si>
    <t>Provide additional funding for live scan fingerprinting project</t>
  </si>
  <si>
    <t xml:space="preserve">Provides general fund dollars for ongoing technical support for live scan fingerprinting machines at the agency's area offices. These machines are used to perform background checks on job applicants in certain fields. American Rescue Plan Act (ARPA) funding for the network infrastructure to support the machines was included in 2022, and funding to purchase these machines is included in Central Appropriations in Item 486 in 2023._x000D_
</t>
  </si>
  <si>
    <t>Provide funding for case management, records, and dispatch system project</t>
  </si>
  <si>
    <t xml:space="preserve">Provides funding to update the Computer Aided Dispatch (CAD) and Records Management System (RMS). The CAD is used by dispatchers to manage police incidents, including recording calls for service, finding information in databases, and logging incident outcomes. The RMS is used for recordkeeping, data sharing, tracking performance metrics, and using data to plan and respond to events._x000D_
</t>
  </si>
  <si>
    <t>Transfer appropriation and positions for the sex offender investigative unit between programs</t>
  </si>
  <si>
    <t xml:space="preserve">Transfers positions and their associated appropriation to the program within the agency where they report._x000D_
</t>
  </si>
  <si>
    <t>Transfer appropriation to Department of Justice Equitable Sharing Fund</t>
  </si>
  <si>
    <t xml:space="preserve">Transfers appropriation to the correct fund code within the agency's budget._x000D_
</t>
  </si>
  <si>
    <t>2023 Special Session I Amendments: VITA - Transformation Phase II</t>
  </si>
  <si>
    <t>Provides $5.0 million in the second year to enable the agency to continue implementing its transition to the VITA environment (Transformation).</t>
  </si>
  <si>
    <t>2023 Special Session I Amendments: VSP - Helicopter Replacement MELP</t>
  </si>
  <si>
    <t>Provides $203,000 from GF to reflect the financing costs of the procurement of two helicopters through the Master Equipment Lease Program.</t>
  </si>
  <si>
    <t>2023 Special Session I Amendments: VSP - Impaired Driving Enforcement Training</t>
  </si>
  <si>
    <t>Provides $452,682 and six positions from the general fund the second year to sustain and expand impaired driving enforcement training for state and local law enforcement agencies, including Drug Recognition Expert (DRE) training, Advanced Roadside Impaired Driving Enforcement (ARIDE) training, and proficiency Standardized Field Sobriety Test (SFST) training.</t>
  </si>
  <si>
    <t>2023 Special Session I Amendments: VSP - Internet Crimes Against Children Task Force</t>
  </si>
  <si>
    <t>Provides an additional $517,000 from the general fund the second year for the Northern Virginia Internet Crimes Against Children Task Force to address a decline in special_x000D_
revenue from court fees.</t>
  </si>
  <si>
    <t>2023 Special Session I Amendments: VSP - Organized Retail Crime</t>
  </si>
  <si>
    <t>Provides $386,000 in the second year and five positions to establish and operate a software database to address organized retail crime.</t>
  </si>
  <si>
    <t>2023 Special Session I Amendments: VSP - Technical Position Adjustment Illegal Gaming Enforcement</t>
  </si>
  <si>
    <t>Technical amendment authorizes eight positions related to illegal gaming enforcement that were previously funded.</t>
  </si>
  <si>
    <t>Adjust State Police Compensation Plan for July 10 Effective Date</t>
  </si>
  <si>
    <t>This amendment adjusts funding included in the introduced budget for state police compensation to reflect a July 10, 2022 effective date.</t>
  </si>
  <si>
    <t>Data Sharing Between State Police and Department of Health</t>
  </si>
  <si>
    <t>This amendment rectifies an omission in previously adopted language pertaining to sharing of de-identified data between State Police, the Department of Juvenile Justice, the Department of Behavioral Health and Developmental Services, and the Department of Health for the purposes of a research study conducted by Duke University and the University of Virginia.</t>
  </si>
  <si>
    <t>Gaming Enforcement (HB 766 / SB 530)</t>
  </si>
  <si>
    <t>This amendment provides $2.2 million the first year and $1.6 million the second year from the general fund for the fiscal impact of Chapters 768 and 553, 2022 Acts of Assembly, which require the Virginia State Police to establish the Office of the Gaming Enforcement Coordinator and assist the Virginia Department of Agriculture and Consumer Services with investigations related to illegal gaming.</t>
  </si>
  <si>
    <t>766</t>
  </si>
  <si>
    <t>Virginia Parole Board</t>
  </si>
  <si>
    <t>766: Virginia Parole Board</t>
  </si>
  <si>
    <t xml:space="preserve">Remove appropriation for one-time funding for CORIS Modifications </t>
  </si>
  <si>
    <t xml:space="preserve">Adjust appropriation for one-time funding for CORIS Modifications._x000D_
</t>
  </si>
  <si>
    <t>Provide funding for victim services assistant</t>
  </si>
  <si>
    <t xml:space="preserve">Provides funding to support one victim services assistant._x000D_
</t>
  </si>
  <si>
    <t>Fund new position to address Virginia Parole Board Member vote Freedom of Information Act requests</t>
  </si>
  <si>
    <t>This amendment provides $66,555 the first year and $66,555 the second year from the general fund and one position for the fiscal impact of Chapters 25 and 26, 2022 Acts of Assembly, which provide that individual votes of Virginia Parole Board members are public records, subject to the Freedom of Information Act.</t>
  </si>
  <si>
    <t>Transportation</t>
  </si>
  <si>
    <t>186</t>
  </si>
  <si>
    <t>Secretary of Transportation</t>
  </si>
  <si>
    <t>186: Secretary of Transportation</t>
  </si>
  <si>
    <t>Amend transportation-related language</t>
  </si>
  <si>
    <t xml:space="preserve">Amends language under the Secretary of Transportation to require the Commonwealth Transportation Board to develop plans for the use of federal funding for bridges and the National Electric Vehicle Formula Program included in the Infrastructure Investment and Jobs Act. Amends language under the Virginia Department of Transportation to require the department to conduct an evaluation of the conditions of city streets._x000D_
</t>
  </si>
  <si>
    <t>509</t>
  </si>
  <si>
    <t>Virginia Commercial Space Flight Authority</t>
  </si>
  <si>
    <t>509: Virginia Commercial Space Flight Authority</t>
  </si>
  <si>
    <t>Adjust appropriation based on new revenue estimate and program adjustments</t>
  </si>
  <si>
    <t xml:space="preserve">Adjusts appropriation for agency programs in line with the available revenues projected in the November 2021 revenue forecast._x000D_
_x000D_
 _x000D_
</t>
  </si>
  <si>
    <t>Reflect Elimination of Sales Tax on Food</t>
  </si>
  <si>
    <t>This amendment reduces Commonwealth Transportation Fund revenues by $0.9 million from the nongeneral fund over the biennium to reflect the elimination of the state portion of sales tax levied on food for human consumption and personal hygiene products. While the general fund forecast was adjusted for this proposed policy change, the introduced budget did not make an explicit downward adjustment to Commonwealth Transportation Fund revenues. The conference report includes companion amendments to adjust funding across the Secretariat to reflect the tax reduction.</t>
  </si>
  <si>
    <t>841</t>
  </si>
  <si>
    <t>Department of Aviation</t>
  </si>
  <si>
    <t>841: Department of Aviation</t>
  </si>
  <si>
    <t>Address base adjustment shortage</t>
  </si>
  <si>
    <t xml:space="preserve">Reflects the nongeneral fund portion of base adjustments and legislatively authorized fringe benefit rate changes._x000D_
</t>
  </si>
  <si>
    <t>Provide appropriation for the purchase of an aircraft to enhance long distance capabilities</t>
  </si>
  <si>
    <t xml:space="preserve">Provides appropriation to purchase a jet aircraft in order to replace a 2007 King Air 350 aircraft for cost and time-efficiency._x000D_
</t>
  </si>
  <si>
    <t>Transfer position to align with agency operations</t>
  </si>
  <si>
    <t xml:space="preserve">Transfers an Information Technology tech specialist position between service areas._x000D_
</t>
  </si>
  <si>
    <t>This amendment reduces Commonwealth Transportation Fund revenues by $1.4 million from the nongeneral fund over the biennium to reflect the elimination of the state portion of sales tax levied on food for human consumption and personal hygiene products. While the general fund forecast was adjusted for this proposed policy change, the introduced budget did not make an explicit downward adjustment to Commonwealth Transportation Fund revenues. The conference report includes companion amendments to adjust funding across the Secretariat to reflect the tax reduction.</t>
  </si>
  <si>
    <t>154</t>
  </si>
  <si>
    <t>Department of Motor Vehicles</t>
  </si>
  <si>
    <t>154: Department of Motor Vehicles</t>
  </si>
  <si>
    <t>Add language related to license exemption for sale of transit buses</t>
  </si>
  <si>
    <t xml:space="preserve">Adds language specifying that bus manufacturers that offer to sell,  display, or permit the display of sale of transit buses in Virginia are not required to obtain a manufacturers’ and dealers’ license from the Virginia Department of Motor Vehicles._x000D_
</t>
  </si>
  <si>
    <t>Increase appropriation to match revenue transfer</t>
  </si>
  <si>
    <t xml:space="preserve">Increases the nongeneral appropriation available for Historic Triangle tax collection and distribution._x000D_
</t>
  </si>
  <si>
    <t>Increase positions for Motorcycle Rider Safety Training Program</t>
  </si>
  <si>
    <t xml:space="preserve">Adds three positions to the motorcycle program to reflect the transfer of the safety training from outsourced to in-house._x000D_
</t>
  </si>
  <si>
    <t>Reflect cost increase in Washington Metropolitan Area Transit Commission operations</t>
  </si>
  <si>
    <t xml:space="preserve">Provides the state's share of an increase in operational costs to meet Virginia's obligations under the agreement with Washington, D.C. and Maryland for enforcement of operating authority laws of vans, taxis, and certain sedan and limousine businesses._x000D_
</t>
  </si>
  <si>
    <t>Transfer appropriation from Department of Motor Vehicles Transfer Payments</t>
  </si>
  <si>
    <t xml:space="preserve">Transfers appropriation to the agency from Motor Vehicles Transfer Payments for the administration of highway safety grants. _x000D_
</t>
  </si>
  <si>
    <t>Transfer positions and appropriation between service areas</t>
  </si>
  <si>
    <t xml:space="preserve">Consolidates information technology appropriation and positions in the correct program.  This transfer does not impact the agency's maximum employment level._x000D_
</t>
  </si>
  <si>
    <t>DMV Service Delivery Automation</t>
  </si>
  <si>
    <t>This amendment authorizes the Department of Motor Vehicles to pursue options to increase the automation of customer services and to enter into multi-state agreements to improve customer services across state lines.</t>
  </si>
  <si>
    <t>Expand Access to Entry-Level Driver Training</t>
  </si>
  <si>
    <t>This amendment waives the requirement for certain entities to be licensed or certified by the Department of Motor Vehicles to provide Entry-level Driver Training to commercial drivers.</t>
  </si>
  <si>
    <t>530</t>
  </si>
  <si>
    <t>Department of Motor Vehicles Transfer Payments</t>
  </si>
  <si>
    <t>530: Department of Motor Vehicles Transfer Payments</t>
  </si>
  <si>
    <t>Decrease appropriation to match revenue transfer</t>
  </si>
  <si>
    <t xml:space="preserve">Reduces the agency's appropriation to better match expenditure levels and eliminates unnecessary Central Virginia Transportation Authority appropriation, which is transferred to the Virginia Department of Transportation._x000D_
</t>
  </si>
  <si>
    <t xml:space="preserve">Transfer federal grant appropriation </t>
  </si>
  <si>
    <t xml:space="preserve">Transfers appropriation from the agency to the Department of Motor Vehicles for the administration of highway safety grants._x000D_
</t>
  </si>
  <si>
    <t>505</t>
  </si>
  <si>
    <t>Department of Rail and Public Transportation</t>
  </si>
  <si>
    <t>505: Department of Rail and Public Transportation</t>
  </si>
  <si>
    <t>Establish appropriation for I-395 concession revenue</t>
  </si>
  <si>
    <t xml:space="preserve">Provides appropriation to reflect revenues for the I-395 concession payment._x000D_
</t>
  </si>
  <si>
    <t>Establish appropriation for I-66 Outside the Beltway concession revenue</t>
  </si>
  <si>
    <t xml:space="preserve">Provides appropriation to reflect revenues for the I-66 Outside the Beltway concession payments._x000D_
</t>
  </si>
  <si>
    <t xml:space="preserve">Transfer appropriation for payments </t>
  </si>
  <si>
    <t xml:space="preserve">Transfers base appropriation for the passenger rail share of the Commonwealth Rail Fund to the newly established Virginia Passenger Rail Authority._x000D_
</t>
  </si>
  <si>
    <t>Update language for latest revenue estimates</t>
  </si>
  <si>
    <t xml:space="preserve">Adjusts appropriation for agency programs in line with the available revenues projected in the November 2021 revenue forecast._x000D_
</t>
  </si>
  <si>
    <t>This amendment reduces Commonwealth Transportation Fund revenues by $1.1 million from the nongeneral fund over the biennium to reflect the elimination of the state portion of sales tax levied on food for human consumption and personal hygiene products. While the general fund forecast was adjusted for this proposed policy change, the introduced budget did not make an explicit downward adjustment to Commonwealth Transportation Fund revenues. The conference report includes companion amendments to adjust funding across the Secretariat to reflect the tax reduction.</t>
  </si>
  <si>
    <t>This amendment reduces Commonwealth Transportation Fund revenues by $20.4 million from the nongeneral fund over the biennium to reflect the elimination of the state portion of sales tax levied on food for human consumption and personal hygiene products. While the general fund forecast was adjusted for this proposed policy change, the introduced budget did not make an explicit downward adjustment to Commonwealth Transportation Fund revenues. The conference report includes companion amendments to adjust funding across the Secretariat to reflect the tax reduction.</t>
  </si>
  <si>
    <t>This amendment reduces Commonwealth Transportation Fund revenues by $0.46 million from the nongeneral fund over the biennium to reflect the elimination of the state portion of sales tax levied on food for human consumption and personal hygiene products. While the general fund forecast was adjusted for this proposed policy change, the introduced budget did not make an explicit downward adjustment to Commonwealth Transportation Fund revenues. The conference report includes companion amendments to adjust funding across the Secretariat to reflect the tax reduction.</t>
  </si>
  <si>
    <t>522</t>
  </si>
  <si>
    <t>Virginia Passenger Rail Authority</t>
  </si>
  <si>
    <t>522: Virginia Passenger Rail Authority</t>
  </si>
  <si>
    <t>Establish appropriation for funds transferred from the Virginia Department of Transportation</t>
  </si>
  <si>
    <t xml:space="preserve">Provides appropriation for anticipated payments supported by transfers for funding allocated to support passenger rail projects._x000D_
</t>
  </si>
  <si>
    <t>Increase appropriation based on revenue estimates</t>
  </si>
  <si>
    <t xml:space="preserve">Adjusts appropriation for authority programs in line with the available revenues projected in the November 2021 revenue forecast._x000D_
_x000D_
 _x000D_
</t>
  </si>
  <si>
    <t>Transfer appropriation for payments from the Department of Rail and Public Transportation</t>
  </si>
  <si>
    <t xml:space="preserve">Transfers base appropriation for the passenger rail share of the Commonwealth Rail Fund from DRPT to the newly established Virginia Passenger Rail Authority._x000D_
</t>
  </si>
  <si>
    <t>This amendment reduces Commonwealth Transportation Fund revenues by $6.5 million from the nongeneral fund over the biennium to reflect the elimination of the state portion of sales tax levied on food for human consumption and personal hygiene products. While the general fund forecast was adjusted for this proposed policy change, the introduced budget did not make an explicit downward adjustment to Commonwealth Transportation Fund revenues. The conference report includes companion amendments to adjust funding across the Secretariat to reflect the tax reduction.</t>
  </si>
  <si>
    <t>501</t>
  </si>
  <si>
    <t>Department of Transportation</t>
  </si>
  <si>
    <t>501: Department of Transportation</t>
  </si>
  <si>
    <t>Remove one-time general fund spending for 2021 Transportation Initiative</t>
  </si>
  <si>
    <t xml:space="preserve">Adjusts appropriation to remove one-time general fund spending for 2021 Transportation Initiative._x000D_
</t>
  </si>
  <si>
    <t xml:space="preserve">Adjust appropriation to reflect financial plan </t>
  </si>
  <si>
    <t xml:space="preserve">Adjusts appropriation amounts to conform to the final program amounts in the FY 2021-2026 Transportation Six-Year Financial Plan, as approved by the Commonwealth Transportation Board in June 2021._x000D_
</t>
  </si>
  <si>
    <t>Provide funding for multi-use trails</t>
  </si>
  <si>
    <t xml:space="preserve">Provides funding to support the statewide planning, development and construction of multi-use trails._x000D_
</t>
  </si>
  <si>
    <t>Renovate child development center playground</t>
  </si>
  <si>
    <t xml:space="preserve">Provides funding to renovate the playground of the child care facility located in VDOT's building located in the Capitol Complex._x000D_
</t>
  </si>
  <si>
    <t>Transfer appropriation for regional entities' funding to Transfer Agency to support payments</t>
  </si>
  <si>
    <t xml:space="preserve">Transfers base appropriation from VDOT to the newly established VDOT Transfer Payments agency to support payments to regional entities. _x000D_
</t>
  </si>
  <si>
    <t>2023 Special Session I Amendments: I-64 (FY 2022)</t>
  </si>
  <si>
    <t>Evaluation of City Street Maintenance</t>
  </si>
  <si>
    <t>This amendment requires the Department of Transportation to absorb the cost of conducting the proposed evaluation of the conditions of city streets and prohibits the payments made to cities from being reduced to cover the costs of conducting the evaluation.</t>
  </si>
  <si>
    <t>Install Highway Signs to Support Lewis &amp; Clark Legacy Trail</t>
  </si>
  <si>
    <t>This amendment requires VDOT to support the fabrication and installation of four highway markers which provide historical information and four directional signs in support of the Lewis and Clark Legacy Trail. The efforts to promote the trail in recent years has been successful in promoting tourism in the localities on the trail.</t>
  </si>
  <si>
    <t>Local Street Maintenance Payments</t>
  </si>
  <si>
    <t>This amendment is one of a series of amendments to transfer $15.0 million from the nongeneral fund in each year from the account for statewide primary system maintenance to the account for financial assistance for city road maintenance.</t>
  </si>
  <si>
    <t>Local Street Maintenance Transfer</t>
  </si>
  <si>
    <t>This amendment is one of a series of amendments to transfer $15.0 million from the nongeneral fund annually from the account for statewide primary system maintenance to the account for financial assistance for city road maintenance.</t>
  </si>
  <si>
    <t>Mobility Talks International</t>
  </si>
  <si>
    <t>This amendment continues support for Virginia's participation in the annual Mobility Talks International Conference.</t>
  </si>
  <si>
    <t>This amendment reduces Commonwealth Transportation Fund revenues by $156.1 million from the nongeneral fund over the biennium to reflect the elimination of the state portion of sales tax levied on food for human consumption and personal hygiene products. While the general fund forecast was adjusted for this proposed policy change, the introduced budget did not make an explicit downward adjustment to Commonwealth Transportation Fund revenues. The conference report includes companion amendments to adjust funding across the Secretariat to reflect the tax reduction.</t>
  </si>
  <si>
    <t>Strike Funding for Daycare Renovation at VDOT</t>
  </si>
  <si>
    <t>This amendment strikes $165,000 from the general fund which was provided in the introduced budget for renovations to the childcare center in the VDOT building on the Capitol Complex. The childcare center has been relocated and the funding is not needed.</t>
  </si>
  <si>
    <t>Transportation Initiatives</t>
  </si>
  <si>
    <t>This amendment provides $51.5 million from the general fund in fiscal year 2023 for transportation earmarks, including $41.5 million to support multi-use trails and $110.0 million from the general fund in fiscal year 2024 to support improvements for I-64 between Richmond and Hampton Roads.</t>
  </si>
  <si>
    <t>503</t>
  </si>
  <si>
    <t>Department of Transportation Transfer Payments</t>
  </si>
  <si>
    <t>503: Department of Transportation Transfer Payments</t>
  </si>
  <si>
    <t>Reflect appropriation based on the revenue estimates to support transportation transfer payments</t>
  </si>
  <si>
    <t xml:space="preserve">Transfers base appropriation from VDOT to the newly established VDOT Transfer Payments agency to support payments to regional entities and adjusts appropriation payments in line with the available revenues projected in the November 2021 revenue forecast._x000D_
</t>
  </si>
  <si>
    <t>506</t>
  </si>
  <si>
    <t>Motor Vehicle Dealer Board</t>
  </si>
  <si>
    <t>506: Motor Vehicle Dealer Board</t>
  </si>
  <si>
    <t>407</t>
  </si>
  <si>
    <t>Virginia Port Authority</t>
  </si>
  <si>
    <t>407: Virginia Port Authority</t>
  </si>
  <si>
    <t>Add appropriation for Economic and Infrastructure Development Fund</t>
  </si>
  <si>
    <t xml:space="preserve">Provides legislative appropriation to support expenditures from the Economic and Infrastructure Development Fund. To date, appropriation to support this Fund has been provided administratively._x000D_
</t>
  </si>
  <si>
    <t>Add appropriation for Economic and Infrastructure Development Zone Grant Fund</t>
  </si>
  <si>
    <t xml:space="preserve">Provides appropriation for grants to incentivize qualifying port users that are generating new jobs or expanding the number of jobs through their business. _x000D_
</t>
  </si>
  <si>
    <t>Establish appropriation for prior year Economic Infrastructure Grant funding</t>
  </si>
  <si>
    <t xml:space="preserve">Provides nongeneral fund appropriation for the Authority’s payment of grant funds for projects awarded in prior years._x000D_
</t>
  </si>
  <si>
    <t>Increase appropriation for estimated rent escalations</t>
  </si>
  <si>
    <t xml:space="preserve">Provides additional appropriation required to meet the contractual commitments on the escalation requirements of the Virginia International Gateway lease._x000D_
</t>
  </si>
  <si>
    <t>Increase Master Equipment Lease borrowing and pay related debt service</t>
  </si>
  <si>
    <t xml:space="preserve">Provides debt service appropriation related to the acquisition, through a master equipment lease program, of container handling equipment._x000D_
</t>
  </si>
  <si>
    <t>Issue bonds and pay related debt service</t>
  </si>
  <si>
    <t xml:space="preserve">Provides debt service appropriation for enhancing and improving Norfolk International Terminal North._x000D_
</t>
  </si>
  <si>
    <t>Port Economic Development Zone Grant Funds</t>
  </si>
  <si>
    <t>This amendment removes $2.0 million from the general fund each year that is proposed for the Port Economic Development Zone Grant Funds and replaces it with authorization to utilize a like amount from the Commonwealth Development Opportunity Fund should appropriate projects eligible for these grants come available. The amendment restores the language to what was included in the 2020-22 biennium budget.</t>
  </si>
  <si>
    <t>This amendment reduces Commonwealth Transportation Fund revenues by $2.3 million from the nongeneral fund over the biennium to reflect the elimination of the state portion of sales tax levied on food for human consumption and personal hygiene products. While the general fund forecast was adjusted for this proposed policy change, the introduced budget did not make an explicit downward adjustment to Commonwealth Transportation Fund revenues. The conference report includes companion amendments to adjust funding across the Secretariat to reflect the tax reduction.</t>
  </si>
  <si>
    <t>Waterway Maintenance Fund</t>
  </si>
  <si>
    <t>This amendment increases the transfer of general fund revenues to the Waterway Maintenance Fund by $2.5 million in each year to increase the availability of funds to support shallow-draft dredging projects and to support local municipal dredging to ensure Virginia_x0019_ s waterways remain safe and navigable to support the continued sustainability and growth of Virginia_x0019_ s seafood and the commercial watermen who contribute to the economies of coastal Virginia. In the first two years of the grant program, more than $50 million for dredging design, implementation and funding have been identified compared to the existing programmatic funding level of $1.5 million annually. A companion amendment to Part 3 increases the authorized transfer.</t>
  </si>
  <si>
    <t>Veterans and Defense Affairs</t>
  </si>
  <si>
    <t>454</t>
  </si>
  <si>
    <t>Secretary of Veterans and Defense Affairs</t>
  </si>
  <si>
    <t>454: Secretary of Veterans and Defense Affairs</t>
  </si>
  <si>
    <t>Create the State Military Community Infrastructure Program</t>
  </si>
  <si>
    <t xml:space="preserve">Provides funding in the first year to establish the State Military Community Infrastructure Program that may be adopted by the 2022 General Assembly. The program will provide state matching dollars for localities to receive grant funding from the federal government. Qualifying grants will be aimed at supporting local economies, funding infrastructure projects, and strengthening Virginia's military bases._x000D_
</t>
  </si>
  <si>
    <t>Encroachment Mitigation - Joint Base Langley Eustis</t>
  </si>
  <si>
    <t>This amendment provides $350,000 from the general fund each year to support encroachment mitigation land purchases in the vicinity of the construction of a new access control point at Joint Base Langley Eustis.</t>
  </si>
  <si>
    <t>Modify Military Community Infrastructure Program</t>
  </si>
  <si>
    <t>This amendment reduces from $10.0 million the first year to $5.0 million the first year the general fund deposit to the Virginia Military Community Infrastructure Program, established pursuant to House Bill 354 and Senate Bill 315.</t>
  </si>
  <si>
    <t>912</t>
  </si>
  <si>
    <t>Department of Veterans Services</t>
  </si>
  <si>
    <t>912: Department of Veterans Services</t>
  </si>
  <si>
    <t>Remove one-time funding provided to Fairfax County</t>
  </si>
  <si>
    <t xml:space="preserve">Removes $5 million in one-time funding provided to Fairfax County for projects within the National Museum of the United States Army._x000D_
</t>
  </si>
  <si>
    <t>Address increased rent costs at five agency benefits offices</t>
  </si>
  <si>
    <t xml:space="preserve">Provides funding to cover rent increases at agency benefits offices in Petersburg, Chesapeake, Winchester, Virginia Beach, and Danville._x000D_
</t>
  </si>
  <si>
    <t>Fund a housing and criminal justice coordinator position</t>
  </si>
  <si>
    <t xml:space="preserve">Provides support for a housing and criminal justice position to coordinate agency efforts with outside entities to identify veterans who are facing housing insecurity and connect them with the appropriate resources. This position will also handle issues concerning justice-involved veterans, including preventing recidivism and reintegrating veterans who have been released from incarceration. Funding is prorated in the first year._x000D_
</t>
  </si>
  <si>
    <t>Fund suicide and opiate prevention and intervention program for veterans</t>
  </si>
  <si>
    <t xml:space="preserve">Provides funding to create a program to prevent suicide and opiate use amongst veterans and service members in the Commonwealth._x000D_
</t>
  </si>
  <si>
    <t>Fund three positions and an application portal for the Virginia Military Survivors and Dependents Education Program (VMSDEP)</t>
  </si>
  <si>
    <t xml:space="preserve">Supports three positions and a user application portal for the Virginia Military Survivors and Dependents Education Program (VMSDEP), which provides education benefits for dependents of veterans with service-related injuries and disabilities. Positions include two specialists, who are responsible for adjudicating applications and training liaison positions in schools, and a program manager, who will work to identify eligible veterans and families, and to increase the visibility of the program statewide. This funding will help respond to recent legislation that expanded eligibility for benefits under this program. Funding for the positions is prorated in the first year._x000D_
</t>
  </si>
  <si>
    <t>Fund three positions for the Virginia Values Veterans (V3) program</t>
  </si>
  <si>
    <t xml:space="preserve">Funds three Virginia Values Veterans (V3) program coordinator positions to assist service members, veterans, and their families find employment. This program helps veterans transitioning to civilian employment and assists relocating military spouses find work. Funding is prorated in the first year._x000D_
</t>
  </si>
  <si>
    <t>Provide funding for a lead information technology engineer position</t>
  </si>
  <si>
    <t xml:space="preserve">Funds a lead IT engineer position to address workload issues in this section. This position will monitor network performance and integrity, design and implement network solutions agency-wide, and address outages and other issues at the agency’s benefits offices, care centers, and veterans cemeteries. Funding is prorated in the first year._x000D_
</t>
  </si>
  <si>
    <t>Provide funding for a resource specialist position in Fredericksburg</t>
  </si>
  <si>
    <t xml:space="preserve">Funds a resource specialist position to support veterans in the Fredericksburg area. Resource specialists work with service members, veterans, and their families to identify behavioral health, rehabilitation, and other needs, and help develop a coordinated services plan, provide referrals, and monitor progress towards resolving those issues. Funding is prorated in the first year._x000D_
</t>
  </si>
  <si>
    <t>Provide funding for a resource specialist position in South Hill</t>
  </si>
  <si>
    <t xml:space="preserve">Funds a resource specialist position to support veterans in South Hill. Resource specialists work with service members, veterans, and their families to identify behavioral health, rehabilitation, and other needs, and help develop a coordinated services plan, provide referrals, and monitor progress towards resolving those issues. Funding is prorated in the first year._x000D_
</t>
  </si>
  <si>
    <t>Provide funding for a veteran services representative position in Loudoun County</t>
  </si>
  <si>
    <t xml:space="preserve">Funds a veteran services representative (VSR) position to support veterans in Loudoun County. VSRs assist veterans and their families with their federal benefits applications, file these claims for medical care, disability, pension, and other benefits with the federal Veterans Affairs (VA) office, and monitor claims. Funding is prorated in the first year._x000D_
</t>
  </si>
  <si>
    <t>Provide funding for a veteran services representative position in Salem</t>
  </si>
  <si>
    <t xml:space="preserve">Funds a veteran services representative (VSR) position to support veterans in Salem. VSRs assist veterans and their families with their federal benefits applications, file these claims for medical care, disability, pension, and other benefits with the federal Veterans Affairs (VA) office, and monitor claims. Funding is prorated in the first year._x000D_
</t>
  </si>
  <si>
    <t>Provide funding for a veteran services representative position to serve Staunton and Harrisonburg</t>
  </si>
  <si>
    <t xml:space="preserve">Funds a veteran services representative (VSR) position to support veterans in Staunton and Harrisonburg. VSRs assist veterans and their families with their federal benefits applications, file these claims for medical care, disability, pension, and other benefits with the federal Veterans Affairs (VA) office, and monitor claims. Funding is prorated in the first year._x000D_
</t>
  </si>
  <si>
    <t>Provide funding for an information security officer position</t>
  </si>
  <si>
    <t xml:space="preserve">Funds an information security officer position to address workload increases in the agency’s IT section. This position will perform and resolve network audits and manage the agency’s IT security program. Funding is prorated in the first year._x000D_
</t>
  </si>
  <si>
    <t>Provide funding for two appeals attorney positions</t>
  </si>
  <si>
    <t xml:space="preserve">Funds two appeals attorney positions to address insufficient staffing levels at the agency’s legal office. Appeals attorneys assist veterans who are appealing the outcomes of their federal benefits claims decisions, represent veterans and their family members at federal administrative board hearings, and provide legal expertise to agency staff members that help veterans with their benefits claims. Funding is prorated in the first year._x000D_
</t>
  </si>
  <si>
    <t>Provide funding to install information technology infrastructure at agency offices</t>
  </si>
  <si>
    <t xml:space="preserve">Provides funding to install IT infrastructure to enhance security in benefits offices and at the state veterans cemeteries in Dublin and Suffolk._x000D_
</t>
  </si>
  <si>
    <t xml:space="preserve">Provide funding to purchase and maintain a customer relationship management system </t>
  </si>
  <si>
    <t xml:space="preserve">Provides funding to purchase a new case management system to manage client data across programs and to provide a user interface for clients to more easily submit information to the agency._x000D_
</t>
  </si>
  <si>
    <t>Provide funding to purchase and maintain an information technology identity and access management system</t>
  </si>
  <si>
    <t xml:space="preserve">Provides funding to purchase a system to monitor the use of information system accounts within the agency. Additional funding is provided beginning in the second year for ongoing costs to maintain the system after its implementation._x000D_
</t>
  </si>
  <si>
    <t>Provide support for suicide prevention coordinator position</t>
  </si>
  <si>
    <t xml:space="preserve">Provides funding to support a suicide prevention coordinator position. This position will coordinate efforts within the agency and with external stakeholders to provide training and perform outreach efforts to advance a statewide initiative to prevent suicide amongst service members, veterans, and their families. Funding is prorated in the first year._x000D_
</t>
  </si>
  <si>
    <t>Support pay increases for appeals attorney positions</t>
  </si>
  <si>
    <t xml:space="preserve">Increases the salaries of the agency’s appeals attorney positions to enhance retention and recruitment efforts._x000D_
</t>
  </si>
  <si>
    <t>Support pay increases for benefits positions in Northern Virginia</t>
  </si>
  <si>
    <t xml:space="preserve">Increases the salaries of the agency’s benefits workers in Fairfax County to enhance retention and recruitment efforts._x000D_
</t>
  </si>
  <si>
    <t>Transfer positions between programs to reflect agency operations</t>
  </si>
  <si>
    <t xml:space="preserve">Transfers positions between programs within the agency to reflect where they are being used._x000D_
</t>
  </si>
  <si>
    <t>2023 Special Session I Amendments: DVS - Veterans Cemetery Burial Fees</t>
  </si>
  <si>
    <t>Provides $350,000 from the general fund the second year for the fiscal impact of Chapter 366 and 367, 2023 Acts of Assembly, which provide that the Commonwealth shall_x000D_
cover the burial fees at state veterans cemeteries for both spouses of service members and veterans and members of the National Guard and Reserve, from such funds as may be appropriated.</t>
  </si>
  <si>
    <t>Customer Relationship Management System</t>
  </si>
  <si>
    <t>This amendment directs the Department of Veterans Services to consider functionality available through the integrated e-referral system managed by the Department of Health as it purchases and maintains its new customer relationship management system.</t>
  </si>
  <si>
    <t>Provide for Additional Veterans Support</t>
  </si>
  <si>
    <t>This amendment provides additional general fund funding to expand programming by the Department of Veterans Services for direct services to veterans.</t>
  </si>
  <si>
    <t>Suicide Prevention Coordination</t>
  </si>
  <si>
    <t>This amendment directs the Department of Veterans Services to coordinate with the Department of Health, Department of Behavioral Health and Developmental Services, and Department of Criminal Justice Services as it establishes and implements the new suicide and opiate addiction prevention and intervention program.</t>
  </si>
  <si>
    <t>Veteran Housing Fauquier County</t>
  </si>
  <si>
    <t>This amendment provides $250,000 the first year from the general fund for Hero's Bridge Village in Fauquier County to support affordable housing and supportive services for veterans.</t>
  </si>
  <si>
    <t>913</t>
  </si>
  <si>
    <t>Veterans Services Foundation</t>
  </si>
  <si>
    <t>913: Veterans Services Foundation</t>
  </si>
  <si>
    <t>Supplement agency general fund appropriation to support personnel costs</t>
  </si>
  <si>
    <t xml:space="preserve">Provides additional funding for benefits costs, for discretionary, merit-based salary increases and bonuses, and to cover a wage gap for an administrative position._x000D_
</t>
  </si>
  <si>
    <t>123</t>
  </si>
  <si>
    <t>Department of Military Affairs</t>
  </si>
  <si>
    <t>123: Department of Military Affairs</t>
  </si>
  <si>
    <t>Remove appropriation for one-time funding for Mobile Command Post</t>
  </si>
  <si>
    <t xml:space="preserve">Adjust appropriation for one-time funding for Mobile Command Post._x000D_
</t>
  </si>
  <si>
    <t>Adjust Statewide Agencies Radio System (STARS) Master Equipment Lease Program (MELP) financing appropriation</t>
  </si>
  <si>
    <t xml:space="preserve">Adjusts existing funding provided to the agency to finance the purchase of STARS communications equipment._x000D_
</t>
  </si>
  <si>
    <t>Provide additional funding for the National Guard Tuition Assistance Program</t>
  </si>
  <si>
    <t xml:space="preserve">Provides additional funding for the National Guard Tuition Assistance Program._x000D_
</t>
  </si>
  <si>
    <t>Provide funding for a National Guard referral enlistment program</t>
  </si>
  <si>
    <t xml:space="preserve">Provides funding to establish the Referral Enlistment Program (REP) to increase enlistment in the Virginia National Guard in accordance with legislation that may be adopted by the 2022 General Assembly._x000D_
</t>
  </si>
  <si>
    <t>Provide funding for cyber security audits</t>
  </si>
  <si>
    <t xml:space="preserve">Provides funding to conduct cyber security analyses for local governments and state agencies._x000D_
</t>
  </si>
  <si>
    <t>Provide funding for life cycle replacement and additional communications equipment</t>
  </si>
  <si>
    <t xml:space="preserve">Provides funding for the replacement and purchase of communications equipment for emergency response operations._x000D_
</t>
  </si>
  <si>
    <t>Provide funding for State Active Duty healthcare insurance coverage premiums</t>
  </si>
  <si>
    <t xml:space="preserve">Provides funding to cover the employer portion of healthcare insurance premiums incurred by members of the National Guard or Virginia Defense Force while deployed on State Active Duty under a declaration of a state of emergency for greater than 14 days. _x000D_
</t>
  </si>
  <si>
    <t>Provide funding to convert existing wage positions to full-time</t>
  </si>
  <si>
    <t xml:space="preserve">Provides partial funding to convert wage positions to full-time positions._x000D_
</t>
  </si>
  <si>
    <t>Provide funding to convert nongeneral fund-supported positions to general fund-supported positions</t>
  </si>
  <si>
    <t xml:space="preserve">Provides funding to convert nongeneral fund-supported positions to general fund-supported positions. _x000D_
</t>
  </si>
  <si>
    <t>Provide funding to purchase civil disturbance protective gear</t>
  </si>
  <si>
    <t xml:space="preserve">Provides funding to purchase protective gear for use during emergency operations._x000D_
</t>
  </si>
  <si>
    <t>Provide general fund appropriation for legal fees and other costs associated with the Dominion Coastal Virginia Offshore Wind project</t>
  </si>
  <si>
    <t xml:space="preserve">Provides general fund appropriation to cover legal fees and other costs associated with the Dominion Coastal Virginia Offshore Wind project Deed of Easement and Cable Landing Agreement._x000D_
</t>
  </si>
  <si>
    <t>Modify National Guard Tuition Assistance Increase</t>
  </si>
  <si>
    <t>This amendment reduces by $500,000 each year the proposed increase in the introduced budget for the National Guard State Tuition Assistance Program, maintaining an increase of $500,000 each year. The program has had unexpended year-end balances in recent years. House Bill 857 and Senate Bill 71 change the program to a reimbursement payment model with the goal of improving program performance.</t>
  </si>
  <si>
    <t>Remove Unnecessary Funding for Health Insurance Premium Payments</t>
  </si>
  <si>
    <t>This amendment removes $500,000 from the general fund the first year and associated language providing for the payment of the employer portion of health insurance premiums for members of the Virginia National Guard on state active duty events under a declaration of a state emergency lasting more than 14 days. Such payments shall instead be provided for on a sum sufficient basis consistent with House Bill 642 and Senate Bill 719 of the 2022 Session of the General Assembly.</t>
  </si>
  <si>
    <t>Central Appropriations</t>
  </si>
  <si>
    <t>995</t>
  </si>
  <si>
    <t>995: Central Appropriations</t>
  </si>
  <si>
    <t>Remove one-time funding for bonus payment</t>
  </si>
  <si>
    <t xml:space="preserve">Removes one-time funding provided for a bonus payment to correctional and law-enforcement staff of the Department of Corrections and Department of Juvenile Justice._x000D_
</t>
  </si>
  <si>
    <t>Remove one-time funding for redistricting commission</t>
  </si>
  <si>
    <t xml:space="preserve">Removes one-time funding for the redistricting commission.  _x000D_
</t>
  </si>
  <si>
    <t>Remove one-time funding for removal of Harry F. Byrd statue</t>
  </si>
  <si>
    <t xml:space="preserve">Removes one-time funding provided for the removal of the Harry F. Byrd statue from Capitol Square. A separate adjustment provides the Department of General Services with the ongoing portion of costs to store the statue. _x000D_
</t>
  </si>
  <si>
    <t>Remove one-time funding for Slavery and Freedom Heritage Site</t>
  </si>
  <si>
    <t xml:space="preserve">Removes one-time funding provided to the City of Richmond for the Slavery and Freedom Heritage Site._x000D_
</t>
  </si>
  <si>
    <t>Remove one-time funding for the cost of transition and inauguration</t>
  </si>
  <si>
    <t xml:space="preserve">Removes one-time funding provided in Paragraphs R and S of Item 479 of Chapter 552, 2021 Acts of Assembly, Special Session I for the support of the transition offices established as a result of the 2021 elections for Governor, Lieutenant Governor, and Attorney General and for the cost of the January 2022 inauguration._x000D_
</t>
  </si>
  <si>
    <t>Remove temporary funding for Cannabis Control Authority start-up costs and marijuana education</t>
  </si>
  <si>
    <t xml:space="preserve">Removes temporary funding in Central Appropriations for Virginia Cannabis Control Authority startup costs and marijuana prevention and education. Ongoing operating costs for the Authority and other efforts will be budgeted directly in the Authority and other agencies as applicable. _x000D_
</t>
  </si>
  <si>
    <t>Adjust appropriation for American Rescue Plan Act State and Local Fiscal Recovery Fund allocations</t>
  </si>
  <si>
    <t xml:space="preserve">Provides appropriation for American Rescue Plan Act State and Local Fiscal Recovery Fund allocations not previously authorized. The amendment also includes language directing the reversion of certain previous allocations where the prior authorized amounts would not be fully utilized. _x000D_
</t>
  </si>
  <si>
    <t>Adjust appropriation for higher education credit card rebates and interest earnings</t>
  </si>
  <si>
    <t xml:space="preserve">Reflects actual amounts needed for higher education credit card rebates and interest earnings. Actual rebates and interest earnings were higher than originally budgeted._x000D_
</t>
  </si>
  <si>
    <t>Adjust funding for agency health insurance premium costs</t>
  </si>
  <si>
    <t xml:space="preserve">Provides general fund support for the employer share of health insurance premiums. The latest actuarial report projects health insurance costs will increase by approximately 6.0 percent each year, however, the state Health Insurance Fund is projected to support a portion of the increase due to lower participant utilization. The actuarially determined rates for the state's self-insured plans assume an increase of 2.0 percent the first year and an additional 2.5 percent the second year. The rates for the state's two fully insured plans, Kaiser Permanente and Optima Health, are funded at the estimated contractually determined rates._x000D_
</t>
  </si>
  <si>
    <t>Adjust funding for Cardinal Human Capital Management internal service fund charges</t>
  </si>
  <si>
    <t xml:space="preserve">Adjusts funding for changes in the general fund share of Cardinal Human Capital Management system charges._x000D_
</t>
  </si>
  <si>
    <t>Adjust funding for changes in agency information technology costs</t>
  </si>
  <si>
    <t xml:space="preserve">Adjusts funding for the general fund share of information technology and telecommunications usage by state agencies. The funding reflects the latest utilization estimates provided by the Virginia Information Technologies Agency and proposed rates for 2023 and 2024._x000D_
</t>
  </si>
  <si>
    <t>Adjust funding for changes in Cardinal Financials System charges</t>
  </si>
  <si>
    <t xml:space="preserve">Adjusts funding for changes in the general fund share of Cardinal Financials System charges._x000D_
</t>
  </si>
  <si>
    <t>Adjust funding for changes in Performance Budgeting System charges</t>
  </si>
  <si>
    <t xml:space="preserve">Adjusts funding for changes in the general fund share of charges for the Performance Budgeting System internal service fund._x000D_
</t>
  </si>
  <si>
    <t>Adjust funding for Line of Duty Act premiums</t>
  </si>
  <si>
    <t xml:space="preserve">Adjusts funding to reflect the estimated Line of Duty Act premiums charged to agencies based on the latest employee enrollment data provided by the Virginia Retirement System and the new per eligible employee rate certified by the Board of Trustees._x000D_
</t>
  </si>
  <si>
    <t>Adjust funding for state employee retirement costs</t>
  </si>
  <si>
    <t xml:space="preserve">Provides general fund support for the changes in employer contribution rates for state employee retirement. Funding is provided for the full contribution rates certified by the Virginia Retirement System Board of Trustees for the Judicial Retirement System, State Police Officers' Retirement System, and Virginia Law Officers' Retirement System based on the June 30, 2021, Virginia Retirement System valuation for 2023 and 2024. The Virginia Retirement System contribution rate for all other state employees is maintained at its existing level, which is a higher contribution rate than what was certified by the Board of Trustees. _x000D_
</t>
  </si>
  <si>
    <t>Adjust funding for state workers' compensation premiums</t>
  </si>
  <si>
    <t xml:space="preserve">Adjusts funding for the workers' compensation premiums based on the latest actuarial report. Premiums include the scheduled payback of the working capital advance used to settle workers' compensation claims._x000D_
</t>
  </si>
  <si>
    <t>Adjust funding to agencies for information technology audits and Information Security Officer (ISO) services</t>
  </si>
  <si>
    <t xml:space="preserve">Adjusts funding to agencies for information technology audits and ISO services based on the latest update from the Virginia Information Technologies Agency._x000D_
</t>
  </si>
  <si>
    <t>Adjust premiums for state property insurance program</t>
  </si>
  <si>
    <t xml:space="preserve">Adjusts the general fund support for changes to property insurance premiums billed by the Division of Risk Management (DRM). _x000D_
</t>
  </si>
  <si>
    <t>Adjust Virginia Tobacco Settlement Fund appropriation</t>
  </si>
  <si>
    <t xml:space="preserve">Increases appropriation for the Virginia Tobacco Settlement Fund thereby allowing the Virginia Foundation for Healthy Youth to provide additional youth tobacco-use and childhood obesity prevention and reduction initiatives. _x000D_
</t>
  </si>
  <si>
    <t>Increase salaries for state employees and state-supported local employees</t>
  </si>
  <si>
    <t xml:space="preserve">Provides funding for a five percent salary increase effective June 10, 2022 and an additional five percent salary increase effective June 10, 2023 for state employees. Adjunct faculty and graduate teaching assistants at public institutions of higher education are also eligible for the two salary increases. State-supported local employees will receive a five percent salary increase effective July 1, 2022 and an additional five percent salary increase effective July 1, 2023._x000D_
</t>
  </si>
  <si>
    <t>Provide appropriation for new American Rescue Plan Act State and Local Fiscal Recovery Fund allocations</t>
  </si>
  <si>
    <t xml:space="preserve">Provides appropriation for American Rescue Plan Act State and Local Fiscal Recovery Fund allocations not previously authorized in Chapter 1, 2021 Acts of Assembly, Special Session II. _x000D_
</t>
  </si>
  <si>
    <t>Provide appropriation for other American Rescue Plan Act grants</t>
  </si>
  <si>
    <t xml:space="preserve">Provides appropriation for American Rescue Plan Act grants other than the State and Local Recovery Fund._x000D_
</t>
  </si>
  <si>
    <t>Provide appropriation for the continuation of Chapter 1 American Rescue Plan Act (ARPA) amounts</t>
  </si>
  <si>
    <t xml:space="preserve">Provides appropriation for the continuation of ARPA initiatives originally authorized in Chapter 1, 2021 Acts of Assembly, Special Session II._x000D_
</t>
  </si>
  <si>
    <t>Provide funding for behavioral health system</t>
  </si>
  <si>
    <t xml:space="preserve">Provides funding for the implementation of funding recommendations arising from a study of the behavioral health system which is to be undertaken in 2023. Funding for the study is provided under the Department of Behavioral Health and Developmental Services in 2023._x000D_
</t>
  </si>
  <si>
    <t>Provide funding for language access</t>
  </si>
  <si>
    <t xml:space="preserve">Provides funding to state agencies to facilitate and improve language access._x000D_
</t>
  </si>
  <si>
    <t>Provide funding for reimbursement of presidential primary expenses</t>
  </si>
  <si>
    <t xml:space="preserve">Provides general fund support to reimburse localities for presidential primary expenses. Section 24.2-545 (F), Code of Virginia, requires presidential primary costs to be paid by the Commonwealth._x000D_
</t>
  </si>
  <si>
    <t>Provide funding to support increase in minimum wage</t>
  </si>
  <si>
    <t xml:space="preserve">Provides funding to support the increase in the Virginia minimum wage scheduled for January 1, 2023._x000D_
</t>
  </si>
  <si>
    <t>Redirect Advanced Manufacturing Talent Investment program amounts</t>
  </si>
  <si>
    <t xml:space="preserve">Redirects the Advanced Manufacturing Talent Investment program fund amounts to the Secretary of Labor for distribution. The amounts were originally allocated to the Virginia Economic Development Partnership. _x000D_
</t>
  </si>
  <si>
    <t>Remove agency funding to reflect end of Personnel Management Information System (PMIS) internal service fund</t>
  </si>
  <si>
    <t xml:space="preserve">Removes agency funding to reflect the end of the PMIS internal service fund. State agencies and institutions of higher education will no longer be billed for PMIS once the new Cardinal Human Capital Management (HCM) system becomes active. A companion amendment under the Department of Human Resource Management provides general fund support for the ongoing operational costs of maintaining historical personnel data required by law. _x000D_
</t>
  </si>
  <si>
    <t>Remove one-time funding for workforce technology systems</t>
  </si>
  <si>
    <t xml:space="preserve">Removes one-time funding provided for workforce technology systems._x000D_
</t>
  </si>
  <si>
    <t>Transfer computer science education funding to Direct Aid for Public Education</t>
  </si>
  <si>
    <t xml:space="preserve">Removes funding for computer science education from Central Appropriations. A companion amendment appropriates this amount under Direct Aid for Public Education._x000D_
</t>
  </si>
  <si>
    <t>Transfer minimum wage funding to agencies</t>
  </si>
  <si>
    <t xml:space="preserve">Removes funding from Central Appropriations to support the increases in the Virginia minimum wage effective May 1, 2021 and January 1, 2022. Companion amendments provide impacted agencies with the general fund share of costs to support the estimated annual costs of an $11.00 per hour minimum wage or equivalent annual salary. _x000D_
</t>
  </si>
  <si>
    <t>2023 Special Session I Amendments: 2024 Presidential Primary Expenses</t>
  </si>
  <si>
    <t>This amendment provides $7.3 million from the general fund to cover costs associated with the 2024 presidential primary.</t>
  </si>
  <si>
    <t>2023 Special Session I Amendments: Agency Charges for Cardinal System</t>
  </si>
  <si>
    <t>This amendment adjusts funding for changes in the general fund share of the Cardinal Financials system charges.</t>
  </si>
  <si>
    <t>2023 Special Session I Amendments: Agency Health Insurance Premiums</t>
  </si>
  <si>
    <t>This amendment adjusts general fund support for the employer share of health insurance premiums. The latest actuarial report projects health insurance costs will increase by_x000D_
approximately 8.2 percent each year, however, the state Health Insurance Fund is projected to support a portion of the increase due to lower participant utilization. The actuarially determined rates for the state's self-insured plans assume an increase of 4.1 percent the second year, which is less than the 4.5 percent increase assumed in the current Appropriation Act. The rates for the state's two fully insured plans, Kaiser Permanente and Optima Health, are funded at the estimated contractually determined rates.</t>
  </si>
  <si>
    <t>2023 Special Session I Amendments: Agency Information Technology Costs</t>
  </si>
  <si>
    <t>This amendment adjusts funding for changes in information technology and telecommunications usage by state agencies.</t>
  </si>
  <si>
    <t>2023 Special Session I Amendments: Agency Rent Costs</t>
  </si>
  <si>
    <t>This amendment adjusts funding for changes in the cost of rent charged to state agencies occupying state-owned space. This adjustment reflects updated costs due to changes in agency square footage occupancy.</t>
  </si>
  <si>
    <t>2023 Special Session I Amendments: American Rescue Plan Act Funds</t>
  </si>
  <si>
    <t>This amendment adjusts the distribution of Coronavirus State and Local Fiscal Recovery Funds (SLFRF) received from the American Rescue Plan Act (ARPA). The amendment reduces previously authorized spending by $90.9 million to redeploy to new priorities. Savings are primarily generated through remaining funding from compensation adjustments for direct care staff at state facilities ($41.0 million), the utility debt relief program ($18.5 million), and Rebuild Virginia ($14.2 million). New spending of SLFRF totals $106.3 million, and includes funding for the Enhanced Nutrient Removal Certainty Program ($71.1 million), the Virginia Employment Commission to finish the appeals backlog of unemployment claims from the COVID-19 pandemic ($10.6 million), school security grants ($8.0 million), upgrades to Poor Creek Pump Station in Petersburg, Virginia ($5.0 million), and the Earn to Learn Nursing Education Acceleration program ($5.0 million).</t>
  </si>
  <si>
    <t>2023 Special Session I Amendments: Line of Duty Act Premiums</t>
  </si>
  <si>
    <t>This amendment adjusts funding to reflect the Line of Duty Act (LODA) premiums charged to agencies based on the latest employee enrollment data provided by the Virginia Retirement System. The funding in 2024 reflects an increased rate of $830 per eligible employee as certified by the Virginia Retirement System Board of Trustees.</t>
  </si>
  <si>
    <t>2023 Special Session I Amendments: Mass Violence Care Funding</t>
  </si>
  <si>
    <t>This amendment provides $10.0 million from the general fund the second year for the purpose of expanding support for victims of mass violence. The Director of the Department of Criminal Justice Services shall convene a work group with various state agencies and stakeholders to assess options for providing sustainable coverage for out-of-pocket health and mental health expenses that are connected to a violent event, especially a mass violent event, but are not covered by insurance. The work group shall examine ways to compliment, but not duplicate, the Criminal Injuries Compensation Fund; help ensure sustainability of available funding; and fill gaps in the current availability of services for individuals impacted by violent events. The work group shall report its findings by September 1, 2024 to inform the General Assembly as it adopts a structure for administering the funds. The funds will not be expended until the structure is adopted.</t>
  </si>
  <si>
    <t>2023 Special Session I Amendments: Relocation of Sports Teams to the Commonwealth</t>
  </si>
  <si>
    <t>This amendment provides $250,000 from the general fund for the Secretary of Finance to evaluate economic development incentives that will aid in the relocation of sports teams and their associated facilities to the state.</t>
  </si>
  <si>
    <t>2023 Special Session I Amendments: Revert Prior Year Balances</t>
  </si>
  <si>
    <t>This amendment authorizes the reversion to the general fund of prior year unexpended balances. The reversion was included in the introduced budget.</t>
  </si>
  <si>
    <t>2023 Special Session I Amendments: Revert Prior Year GF Balances</t>
  </si>
  <si>
    <t>2023 Special Session I Amendments: State Workers' Compensation Premiums</t>
  </si>
  <si>
    <t>This amendment adjusts funding for the workers' compensation premiums based on the latest actuarial report. Premiums include the scheduled payback of the working capital advance used to settle workers' compensation claims.</t>
  </si>
  <si>
    <t>2023 Special Session I Amendments: Tech Talent Savings</t>
  </si>
  <si>
    <t>This amendment defers unused funding in the Tech Talent Investment Fund.</t>
  </si>
  <si>
    <t>2023 Special Session I Amendments: Transfer Language Access Program to DSS</t>
  </si>
  <si>
    <t>This amendment transfers $2.5 million from general fund the second year to the Department of Social Services to provide state agencies with funding to facilitate and improve language access. A companion amendment in Item 347 provides the funding for this initiative.</t>
  </si>
  <si>
    <t>2023 Special Session I Amendments: Transformation Office</t>
  </si>
  <si>
    <t>This amendment provides general fund in the second year to continue efforts of the Governor's Office of Transformation.</t>
  </si>
  <si>
    <t>2023 Special Session I Amendments: Two Percent Salary Increase to State Employees and State Supported Locals</t>
  </si>
  <si>
    <t>This amendment funds an increase in base salaries of state employees, state-supported local employees, adjunct faculty, and graduate teaching assistants by an additional 2.0 percent during the middle of fiscal year 2024.</t>
  </si>
  <si>
    <t>4-H Center Support</t>
  </si>
  <si>
    <t>This amendment provides $1.0 million in federal ARPA funding in the first year in support of Virginia's 4-H Educational Centers. Due to COVID-19 restrictions and mandated closures, the 4-H Educational Centers experienced significant business disruption in 2020 and 2021 resulting in a $4 million revenue shortfall. This funding will match $1.4 million in corporate and private gifts and $900,000 from various local government COVID relief resources currently pledged to support operations of the centers.</t>
  </si>
  <si>
    <t>Adjust ARPA Funding for DBHDS Facility Compensation Actions</t>
  </si>
  <si>
    <t>This amendment adjusts ARPA funding provided to DBHDS facilities for salary actions for direct care staff to fund salary actions to reflect the adopted proposal to increase compensation to the market median.</t>
  </si>
  <si>
    <t>Adjust ARPA Funds for the Department of Medical Assistance Services</t>
  </si>
  <si>
    <t>This amendment moves second year funding to the first year provided in the introduced budget for the Department of Medical Assistance Services for operational backlogs and clarifies that the funding may be used for information technology system changes and to support overtime costs at local departments of social services.</t>
  </si>
  <si>
    <t>Adjust Funding &amp; Language for Employee Compensation Increases</t>
  </si>
  <si>
    <t>This amendment adjusts funding included in the introduced budget for employee compensation to provide a five percent salary increase in each year of the biennium for state employees, university faculty including adjunct faculty and graduate teaching assistants, and state supported local employees. Certain employee groups receiving a separate, targeted compensation adjustment equal to or greater than 7.5 percent in the first year will receive a 2.5 percent salary increase in the first year and a five percent salary increase in the second year. The total cost of the across the board salary adjustments is $223.1 million from the general fund in fiscal year 2023 and $523.6 million from the general fund in fiscal year 2024.</t>
  </si>
  <si>
    <t>Adjust language for Temporary Nurse Aides (Executive Amendment)</t>
  </si>
  <si>
    <t>This amendment clarifies that Temporary nurse aides practicing in long term care facilities under the federal Public Health Emergency 1135 Waiver may be deemed eligible by the Board of Nursing while this waiver is in effect, and in the four-month period from the end of this waiver, to take the National Nurse Aide Assessment Program examination upon submission of a completed application, the employer’s written verification of competency and employment as a temporary nurse aide, and provided no other grounds exist under Virginia law to deny the application.</t>
  </si>
  <si>
    <t>Allocation of Contingent Appropriation</t>
  </si>
  <si>
    <t>This amendment earmarks up to $585.0 million of undesignated 2022 fiscal year end surplus funds for five high priority budget items.</t>
  </si>
  <si>
    <t>Appropriation of Additional ARPA Grants</t>
  </si>
  <si>
    <t>This amendment adds additional grant awards under the American Rescue Plan Act of 2021 for the Department of Health.</t>
  </si>
  <si>
    <t>ARPA - Attendance Recovery Program</t>
  </si>
  <si>
    <t>This amendment provides $3.5 million from the nongeneral fund the first year from the federal State and Local Recovery Fund (SLRF) pursuant to the American Rescue Plan Act of 2021 to assist public school divisions with outreach and support for disengaged, chronically absent, or struggling students in response to the COVID-19 pandemic.</t>
  </si>
  <si>
    <t>ARPA - Funding for Administrative Oversight</t>
  </si>
  <si>
    <t>This amendment provides $600,000 from the nongeneral fund in fiscal year 2023 to support the cost recovery for the Office of the Secretary of Finance to engage internal or third-party assistance in providing risk analysis and administrative oversight of executive branch agency expenditures of American Rescue Plan Act funds. A companion amendment in Item 257 includes language for the Secretary of Finance for this purpose.</t>
  </si>
  <si>
    <t>ARPA - K-12 Instructional and Support Positions Pandemic Bonus</t>
  </si>
  <si>
    <t>This amendment provides $124.7 million from the nongeneral fund the first year from the federal State and Local Recovery Fund (SLRF), pursuant to the American Rescue Plan Act of 2021, to provide a $1,000 bonus per funded SOQ instructional and support position. These funds cover the entire cost for the bonus and require no local match.</t>
  </si>
  <si>
    <t>ARPA - Statewide Learning Management System</t>
  </si>
  <si>
    <t>This amendment provides $5.1 million the second year in American Rescue Plan Act SLFR funds to support the statewide Learning Management System. A companion amendment in Item 133 eliminates $5.1 million in general fund support for this initiative.</t>
  </si>
  <si>
    <t>ARPA - Supplement 21st Century Community Learning Centers</t>
  </si>
  <si>
    <t>This amendment provides $4.0 million from the nongeneral fund in the first year from the federal State and Local Recovery Fund (SLRF) pursuant to the American Rescue Plan Act of 2021 to supplement the 21st Century Community Learning Centers Program in Item 138. This funding allows grants to be awarded to community-based organizations for additional after-school, before-school, and summer learning programs for school-age children attending high-poverty, low-performing schools.</t>
  </si>
  <si>
    <t>ARPA - Teacher Recruitment Incentives</t>
  </si>
  <si>
    <t>This amendment provides $10.0 million from the nongeneral fund the first year from the federal State and Local Recovery Fund (SLRF) pursuant to the American Rescue Plan Act of 2021 to support teacher recruitment incentive payments to fill unfilled instructional positions in the 2022-2023 school year. Incentive payments will be based on $2,500 per position, or $5,000 per position for hard-to-schools and hard-to-staff positions.</t>
  </si>
  <si>
    <t>ARPA - Through-Year Growth Assessments</t>
  </si>
  <si>
    <t>This amendment provides $5.0 million the second year in American Rescue Plan Act SLFR funds to support through-year growth assessments. A companion amendment in Item 131 eliminates $5.0 million in general fund support for this initiative.</t>
  </si>
  <si>
    <t>ARPA - United Way Southwest Virginia Childcare</t>
  </si>
  <si>
    <t>This amendment provides $3.5 million from the nongeneral fund in the first year from the federal State and Local Recovery Fund (SLRF) pursuant to the American Rescue Plan Act of 2021 to the United Way of Southwest Virginia to increase childcare capacity in Southwest Virginia.</t>
  </si>
  <si>
    <t>ARPA for HVAC Improvements at EVMS</t>
  </si>
  <si>
    <t>This amendment allocates $7,175,000 in federal American Rescue Plan Act (ARPA) funds for HVAC renovations at Lewis Hall at the Eastern Virginia Medical School (EVMS). Lewis Hall was built in 1967 and was the school's first academic building. The HVAC and several mechanical systems at Lewis Hall are original to the building and thus past their useful life. This project qualifies for use of federal ARPA funds.</t>
  </si>
  <si>
    <t>ARPA Sewer Projects for the Towns of Accomac and Parksley</t>
  </si>
  <si>
    <t>This amendment adds the Towns of Accomac and Parksley to the list of localities receiving allocation from federal American Recovery Plan Act funds for sewer projects.</t>
  </si>
  <si>
    <t>Ballistic Evidence</t>
  </si>
  <si>
    <t>This amendment provides $200,000 the first year in nongeneral funds to the City of Chesapeake for a machine to help process ballistic evidence more effectively and efficiently by enabling the entry of information into an Integrated Ballistic Identification System network.</t>
  </si>
  <si>
    <t>Bonus for State Employees</t>
  </si>
  <si>
    <t>This amendment provides $66.5 million from the general fund in fiscal year 2023 for a one-time bonus payment of $1,000 to state employees on December 1, 2022. The funding amount reflects the state's general fund share of the bonus.</t>
  </si>
  <si>
    <t>Bristow Manor Wastewater Collection System Extension</t>
  </si>
  <si>
    <t>This amendment provides $3.0 million from federal ARPA funds to support the connection of Bristow Manor to the Prince William County wastewater collection system.</t>
  </si>
  <si>
    <t>Carilion Clinic Opioid Education and Naloxone Distribution in Emergency Dept.</t>
  </si>
  <si>
    <t>This amendment provides $250,000 the first year from the American Rescue Plan Act of 2021 to the Virginia Department of Health to contract with the Carilion Clinic for a pilot program on Opioid Education and Naloxone Distribution in the emergency department.</t>
  </si>
  <si>
    <t>Centralized Cybersecurity Funding</t>
  </si>
  <si>
    <t>This amendment provides $10.0 million in the first year and $5.0 million in the second year from the general fund for cybersecurity initiatives, contingent upon the submission of a plan for use of the funds to the Governor and the chairs of the House Appropriations Committee and Senate Finance and Appropriations Committee by September 1, 2022.</t>
  </si>
  <si>
    <t>Data Science Innovation Hub Planning</t>
  </si>
  <si>
    <t>This amendment provides funding for a needs assessment relating to a regional Data Science Innovation Hub by higher education research institutions in the Hampton Roads and Tidewater region.</t>
  </si>
  <si>
    <t>DOC Air Conditioning Installation</t>
  </si>
  <si>
    <t>This amendment provides $8.8 million the first year from the American Rescue Plan Act State and Local Recovery Fund for air conditioning installation at several adult correctional facilities.</t>
  </si>
  <si>
    <t>Eliminate Funding for Unidentified Behavioral Health Services</t>
  </si>
  <si>
    <t>This amendment eliminates $100.0 million from the general fund the second year for unidentified behavioral health services based on a study included in the introduced budget. A companion amendment in Item 311 eliminates funding and language for the study. The newly created Behavioral Health Commission with full-time staff will have the opportunity to assess behavioral health issues and make recommendations for the General Assembly's consideration during 2022.</t>
  </si>
  <si>
    <t>Eliminate State Employee Health Premium Increase in FY 2023</t>
  </si>
  <si>
    <t>This amendment eliminates funding included in fiscal year 2023 for a premium increase for the state employee health plan. There are significant balances in the health insurance fund which make the premium increase in the first year unnecessary. Funding of $28.0 million would remain in the budget in fiscal year 2024 to support a premium increase in the second year if needed.</t>
  </si>
  <si>
    <t>Falls Church Stormwater Improvements</t>
  </si>
  <si>
    <t>This amendment provides $4.0 million from the nongeneral fund in federal American Rescue Plan Act funds to the City of Falls Church for stormwater improvements.</t>
  </si>
  <si>
    <t>General Fund Share of DGS DREFM Rate Increases</t>
  </si>
  <si>
    <t>This amendment provides $250,000 each year from the general fund for distribution to state agencies to cover the general fund portion of increased expenses related to increased lease administrative rates. A companion amendment increases the administrative rate charged by the Department of General Services to reflect increased agency personnel costs for the lease program.</t>
  </si>
  <si>
    <t>Hospital COVID-19 Costs Reimbursement (ARPA)</t>
  </si>
  <si>
    <t>This amendment provides $34.0 million the first year from the American Rescue Plan Act of 2021 to make payments to Virginia hospitals for COVID-19 related auditable costs including vaccine clinic and additional workforce expenses that have not been reimbursed through other federal relief programs available for this purpose.</t>
  </si>
  <si>
    <t>Increase for Slavery and Freedom Heritage Site</t>
  </si>
  <si>
    <t>This amendment provides an additional $1.0 million to the City of Richmond for the Slavery and Freedom Heritage Site.</t>
  </si>
  <si>
    <t>Industrial Revitalization Fund</t>
  </si>
  <si>
    <t>This amendment deposits $27.6 million of remaining American Rescue Plan Act Funds into the Industrial Revitalization Fund.</t>
  </si>
  <si>
    <t>Language Regarding Use of ARPA Funds</t>
  </si>
  <si>
    <t>This amendment ensures that the Governor's flexibility to utilize remaining unappropriated ARPA funds is limited to activities to protect the public health.</t>
  </si>
  <si>
    <t>Local Drinking Water Projects</t>
  </si>
  <si>
    <t>This amendment provides $3.3 million from federal ARPA funds the first year to support water quality improvements in the Town of Occoquan and the Town of Dumfries.</t>
  </si>
  <si>
    <t>Medicaid Home and Community Based Services</t>
  </si>
  <si>
    <t>This amendment adds $38.1 million from federal American Rescue Plan Act funds to continue a 12.5 percent increase in the rates for certain Medicaid home and community-based services which was implemented in fiscal year 2022. A companion amendment in Item 304 provides the general fund amount in fiscal year 2024 and the nongeneral fund matching amounts in fiscal years 2023 and 2024 to continue the rate increase.</t>
  </si>
  <si>
    <t>One-Time Transformation Funding</t>
  </si>
  <si>
    <t>This amendment provides $10,000,000 from the general fund in the first year for government transformation initiatives identified by the Office of Chief Transformation Officer. The Chief Transformation Officer must (i) submit a plan with the intended use of the funds prior to their transfer, and (ii) provide quarterly status updates on the program beginning October 1, 2022.</t>
  </si>
  <si>
    <t>Petersburg Poor Creek Pump Station Upgrades</t>
  </si>
  <si>
    <t>This amendment provides $29.6 million from remaining American Rescue Plan Act funds for the City of Petersburg to complete water and wastewater upgrades at Poor Creek Pump Station.</t>
  </si>
  <si>
    <t>Provide ARPA for Pandemic Expenses at Local Government-Owned Nursing Homes</t>
  </si>
  <si>
    <t>This technical amendment provides one-time funding of $9.7 million the first year from federal ARPA funds to address unreimbursed costs for pandemic related expenses. Government-owned nursing homes were deemed ineligible to receive pandemic Paycheck Protection Program (PPP) loans available to many other private providers, which were forgiven if employment levels were maintained.</t>
  </si>
  <si>
    <t>Provide ARPA Funding for Law Enforcement Training and Equipment</t>
  </si>
  <si>
    <t>This amendment provides American Rescue Plan Act (ARPA) from the nongeneral fund funding for one-time grants to state and local law enforcement agencies for training and equipment.</t>
  </si>
  <si>
    <t>Provide bonus payment for Conservation Police and Marine Police (Executive Amendment)</t>
  </si>
  <si>
    <t>This amendment provides funding for a one-time bonus payment to sworn law-enforcement employees of the Department of Conservation and Recreation and the Marine Resources Commission. Law-enforcement personnel at other agencies received a similar bonus payment in the 2020-2022 biennium, but the law-enforcement employees of these agencies were not eligible.</t>
  </si>
  <si>
    <t>Provide Funding for Retiree Health Care Credit</t>
  </si>
  <si>
    <t>This amendment provides $80.4 million from the general fund in over the biennium to VRS to increase the funded status for the retiree health credit plans for state employees, employees of the constitutional offices and local social service departments up to 30%.</t>
  </si>
  <si>
    <t>Provide GF Share of VITA Security Staffing Costs</t>
  </si>
  <si>
    <t>This amendment provides $264,600 from the general fund the first year and $529,200 from the general fund the second year for the general fund portion of agency costs resulting from the increased rates charged to participating agencies for additional security staff for the Virginia Information Technologies Agency.</t>
  </si>
  <si>
    <t>Reduce Funding for Language Access</t>
  </si>
  <si>
    <t>This amendment reduces funding by $5,403,000 the first year and $403,000 the second year from the general fund proposed for language access. After this reduction, there remains $2,500,000 in new general fund appropriation for this purpose.</t>
  </si>
  <si>
    <t>Remove Funding for 2024 Presidential Primary Reimbursement</t>
  </si>
  <si>
    <t>This amendment removes $5.9 million from the general fund in fiscal year 2024 related to reimbursement to localities for 2024 presidential primary expenses.</t>
  </si>
  <si>
    <t>Sexual and Domestic Violence Services (ARPA)</t>
  </si>
  <si>
    <t>This amendment provides $6.0 million the first year and $3.0 million the second year in American Rescue Plan Act (ARPA) funds over the biennium to go to sexual assault and domestic violence agencies for services for victims of sexual assault and domestic violence. These agencies received approximately $7.0 million in ARPA funds during the 2021 Special Session II to provide stop-gap funding as a result of a significant reduction in federal funding. These newly requested ARPA funds will allow services to continue until the federal funding is expected to be restored.</t>
  </si>
  <si>
    <t>Support for STEP-VA Services</t>
  </si>
  <si>
    <t>This amendment provides $22.2 million in American Rescue Plan Act funding in fiscal year 2023 and supplants $22.2 million from the general fund for the final phase-in of support of STEP-VA, community-based mental health services provided through Community Services Boards and a Behavioral Health Authority. A companion amendment in Item 313 reduces the general fund amount for the program in fiscal year 2023. Funding for the program is provided through the general fund in fiscal year 2024.</t>
  </si>
  <si>
    <t>Town of Colonial Beach Wastewater</t>
  </si>
  <si>
    <t>This amendment provides $5.7 million in federal American Rescue Plan Act funds for sewer system upgrades in the Town of Colonial Beach.</t>
  </si>
  <si>
    <t>Town of Goshen Water Storage Tank</t>
  </si>
  <si>
    <t>This amendment provides $150,000 from federal American Rescue Plan Act funds for a water storage tank for the Town of Goshen.</t>
  </si>
  <si>
    <t>Transfer ARPA Funds from DFS to VSP</t>
  </si>
  <si>
    <t>This amendment transfers $75,000 from the nongeneral fund in American Rescue Plan Act funding that was previously allocated to the Department of Forensic Science to the Virginia State Police for the same purpose. A companion amendment to House Bill 29 transfers the corresponding fiscal year 2022 appropriation.</t>
  </si>
  <si>
    <t>Transfer Funding for Rebuild Virginia to Fiscal Year 2022</t>
  </si>
  <si>
    <t>This amendment transfers $100.0 million of proposed funding for the Rebuild Virginia program to House Bill 29 to ensure the program continues until all funds are distributed for remaining Rebuild Virginia applications.</t>
  </si>
  <si>
    <t>Update K-12 ARPA Pandemic Bonus Payment Amounts (Executive Amendment)</t>
  </si>
  <si>
    <t>Use ARPA for DOC COVID-19 Positions</t>
  </si>
  <si>
    <t>This amendment provides $532,086 the second year from the American Rescue Plan Act State and Local Recovery Fund to continue funding for COVID-19 project management positions at the Department of Corrections. A companion amendment removes the general fund appropriation included in the introduced budget for these positions.</t>
  </si>
  <si>
    <t>Use ARPA for VDEM COVID-19 Positions</t>
  </si>
  <si>
    <t>This amendment provides $418,121 the second year from the American Rescue Plan Act State and Local Recovery Fund to continue funding for COVID-19 recovery positions at the Department of Emergency Management. A companion amendment removes the general fund appropriation included in the introduced budget for these positions.</t>
  </si>
  <si>
    <t>VFHY - Marijuana and Substance Abuse Prevention Resources</t>
  </si>
  <si>
    <t>This amendment directs the Virginia Foundation for Healthy Youth to provide resources as necessary for the Department of Education to comply with educational requirements related to the harms of marijuana and substance abuse as required by legislation passed in 2021. A companion amendment in Item 129 directs the Department of Education to collaborate with the Foundation.</t>
  </si>
  <si>
    <t>Virginia Federation of Food Banks</t>
  </si>
  <si>
    <t>This amendment adds $3.5 million from federal American Rescue Plan Act funds to expand the purchase of food to be distributed to food banks across the Commonwealth.</t>
  </si>
  <si>
    <t>Water Impoundment Structures</t>
  </si>
  <si>
    <t>This amendment provides $10.0 million in federal American Rescue Plan Act funds to the Department of Conservation and Recreation for improvements to privately owned high-hazard dams across the Commonwealth.</t>
  </si>
  <si>
    <t>Workforce Development</t>
  </si>
  <si>
    <t>This amendment provides $16.0 million the first year and $17.0 million the second year from the general fund to support workforce development programming across Virginia.</t>
  </si>
  <si>
    <t>Independent Agencies</t>
  </si>
  <si>
    <t>171</t>
  </si>
  <si>
    <t>State Corporation Commission</t>
  </si>
  <si>
    <t>171: State Corporation Commission</t>
  </si>
  <si>
    <t>Adjust funding for the case management system</t>
  </si>
  <si>
    <t xml:space="preserve">Adjusts funding for the replacement of the case management system._x000D_
</t>
  </si>
  <si>
    <t>Establish federal appropriation for the Health Benefit Exchange</t>
  </si>
  <si>
    <t xml:space="preserve">Provides nongeneral fund appropriation each year for the Health Benefit Exchange. The agency has received a federal grant to conduct market analysis, consumer outreach, and education. _x000D_
</t>
  </si>
  <si>
    <t>Increase nongeneral fund appropriation for the Bureau of Insurance</t>
  </si>
  <si>
    <t xml:space="preserve">Reflects the increase of federal appropriation for the Bureau of Insurance. The federal grant supports states in providing added flexibility to strengthen the private health insurance market._x000D_
</t>
  </si>
  <si>
    <t>Upgrade human resources and financial information system</t>
  </si>
  <si>
    <t xml:space="preserve">Provides nongeneral fund appropriation to upgrade Oracle’s e-Business suite, the agency's human resources and financial information system. This system will reach its end of life support on December 31, 2021._x000D_
</t>
  </si>
  <si>
    <t>2023 Special Session I Amendments: SCC - Commonwealth Health Reinsurance Program</t>
  </si>
  <si>
    <t>This amendment provides guidance to the Bureau of Insurance to continue the Commonwealth Health Reinsurance Program in plan year 2024 with a premium reduction target of 15 percent.</t>
  </si>
  <si>
    <t>2023 Special Session I Amendments: SCC - Hearing Aid Coverage for Minors (SB 1003)</t>
  </si>
  <si>
    <t>This amendment provides $415,157 the second year from the general fund for the defrayal of federal costs of a state-mandated benefit on qualified health plans that exceeds the essential health benefits benchmark plan. The costs of such state mandate must be defrayed by the state in accordance with the federal Affordable Care Act. In addition, language is included to override state statute to ensure the state mandate in Senate Bill 1003, that provides coverage of hearing aids for individuals under the age of 18 applies to all qualified health plans.</t>
  </si>
  <si>
    <t>2023 Special Session I Amendments: SCC - Revert GF Balances</t>
  </si>
  <si>
    <t>This amendment reverts $372,869 in excess general fund appropriation from the State Corporation Commission.</t>
  </si>
  <si>
    <t>Essential Health Benefits</t>
  </si>
  <si>
    <t>This amendment provides direction to the State Corporation Commission's Bureau of Insurance to analyze Essential Health Benefits (EHB) benchmark plan models for consideration when the Commonwealth begins operating its State Health Benefit Exchange. The SCC's Bureau of Insurance is required to report its findings to the Health Insurance Reform Commission, and the Chairs of the House Committee on Appropriations and Senate Committee on Finance and Appropriations by November 1, 2022 for their consideration. Language is also added to clarify that qualified health plans are not required to provide state-mandated health benefits that are not part of the current essential health benefits package until a determination is made about the composition of those benefits.</t>
  </si>
  <si>
    <t>State Share of Reinsurance Program</t>
  </si>
  <si>
    <t>This amendment provides $20.0 million to fund the state share of the Commonwealth Health Reinsurance Program, created in the 2021 Special Session I, for the purpose of increasing affordability in the individual market with a goal of decreasing premiums by up to 20 percent, depending on available revenue. The federal government is expected to contribute over $200 million to the program. Federal approval of the program occurred on May 17, 2022.</t>
  </si>
  <si>
    <t>172</t>
  </si>
  <si>
    <t>Virginia Lottery</t>
  </si>
  <si>
    <t>172: Virginia Lottery</t>
  </si>
  <si>
    <t>Continue regulation and oversight of sports betting and casino gaming</t>
  </si>
  <si>
    <t xml:space="preserve">Supports personal and nonpersonal costs associated with sports betting and casino gaming. This amendment funds the cost of staff, gaming system to monitor slot machine activity at authorized casino locations, and contractual vendor services to assist in background investigations of casino applicants._x000D_
</t>
  </si>
  <si>
    <t>Fund lottery gaming operations</t>
  </si>
  <si>
    <t xml:space="preserve">Provides additional nongeneral appropriation each year. This amendment funds the administrative costs of providing lottery products online and at lottery retail locations._x000D_
</t>
  </si>
  <si>
    <t>Transfer positions to the appropriate fund and service area</t>
  </si>
  <si>
    <t xml:space="preserve">Transfers 96 full-time equivalent positions from Administrative Services to Regulation and Law Enforcement. This technical amendment also reallocates the nongeneral fund positions from the agency's operating fund to the Gaming Proceeds Fund. These positions were provided to support the agency's casino gaming activities during the 2020 General Assembly Session._x000D_
</t>
  </si>
  <si>
    <t>Provide Sufficient Staffing for Casino Oversight</t>
  </si>
  <si>
    <t>This amendment provides an additional 39.0 FTE positions in each year of the biennium for the Virginia Lottery to provide sufficient oversight of casino operations.</t>
  </si>
  <si>
    <t>Update Language for Sports Betting Revenues</t>
  </si>
  <si>
    <t>This amendment prohibits sports betting operators from excluding bonuses or promotions used to encourage betting from their adjusted gross revenue 12 months after they begin sports betting activity in Virginia. This change that will positively impact general fund revenues.</t>
  </si>
  <si>
    <t>Update Language on Casino Licenses</t>
  </si>
  <si>
    <t>This language amendment provides that the Virginia Lottery shall not grant an initial casino license for any host city without a referendum approved prior to July 1, 2022, unless a referendum on casino gaming is held on or after November 1, 2023, and approved by the voters of such city.</t>
  </si>
  <si>
    <t>174</t>
  </si>
  <si>
    <t>Virginia College Savings Plan</t>
  </si>
  <si>
    <t>174: Virginia College Savings Plan</t>
  </si>
  <si>
    <t>Transfer funding for the SOAR program to correct service area</t>
  </si>
  <si>
    <t xml:space="preserve">Transfers funding for the SOAR program from Investment, Trust and Related Services for Prepaid529 Program to Trust and Related Services for Invest529 Program and other Higher Education Savings Programs._x000D_
</t>
  </si>
  <si>
    <t xml:space="preserve">Fund operating expenses </t>
  </si>
  <si>
    <t xml:space="preserve">Increases nongeneral fund appropriation both years. This amendment funds the agency's ongoing operating expenses, including cyber security enhancements, information technology upgrades, and comprehensive compensation plan. _x000D_
</t>
  </si>
  <si>
    <t>Manage Education Savings Programs</t>
  </si>
  <si>
    <t xml:space="preserve">Creates a new service area to track administrative and support costs associated with managing all Education Savings Programs. This amendment transfers appropriation from Investment, Trust and Related Services for Prepaid529 Program and Trust and Related Services for Invest529 Program and other Higher Education Savings Programs to the newly-established Investment, Trust and Related Services for Defined Benefit 529 Programs and other Education Savings Programs service area._x000D_
</t>
  </si>
  <si>
    <t>Operate state-facilitated individual retirement account (IRA) savings program</t>
  </si>
  <si>
    <t xml:space="preserve">Provides nongeneral fund appropriation and positions to operate state-facilitated IRA savings program. This amendment also amends language to authorize a working capital advance to cover the costs of designing, implementing, and managing the program. This program is authorized pursuant to Chapter 556 of the Acts of Assembly of 2021, Special Session I._x000D_
</t>
  </si>
  <si>
    <t>Provide appropriation for higher education access and affordability programs</t>
  </si>
  <si>
    <t xml:space="preserve">Expands access to post-secondary education and provides mentoring and coaching support for under-represented and under-served Virginians seeking post-secondary education. This amendment also transfers $2.0 million appropriation provided for SOAR to the newly-established Higher Education Access and Affordability Programs service area._x000D_
</t>
  </si>
  <si>
    <t>Support operational growth and manage cyber security operations</t>
  </si>
  <si>
    <t xml:space="preserve">Increases nongeneral fund appropriation to fund customer service and cyber security positions. These positions will ensure customer account inquiries are addressed, process transactions in a timely manner, and provide technical support for protecting the agency against data breaches and cyber fraud incidents. _x000D_
</t>
  </si>
  <si>
    <t>Removal of Access and Affordability Funding</t>
  </si>
  <si>
    <t>This amendment removes funding and a new service area established for a proposed expanded access and affordability program at the Virginia College Savings Plan and provides language directing the Joint Legislative and Audit Review Commission (JLARC) to incorporate review of the SOAR program and agency net operating revenue into its ongoing statewide review of access and affordability of higher education in Virginia. Additionally, this amendment also continues existing budget language pertaining to the new state-facilitated IRA savings program and includes language regarding approved expenditures for additional operating appropriation provided in both years.</t>
  </si>
  <si>
    <t>158</t>
  </si>
  <si>
    <t>Virginia Retirement System</t>
  </si>
  <si>
    <t>158: Virginia Retirement System</t>
  </si>
  <si>
    <t>Remove funding to refresh existing hardware</t>
  </si>
  <si>
    <t xml:space="preserve">Removes funding provided to refresh voice server infrastructure, voice routers, and voice and data transmission equipment._x000D_
</t>
  </si>
  <si>
    <t>Complete cloud migration</t>
  </si>
  <si>
    <t xml:space="preserve">Provides nongeneral fund appropriation both years. This amendment will allow the agency to refresh its existing hardware, fund consulting services, and provide post-production support to complete its transition to a cloud-based network. _x000D_
</t>
  </si>
  <si>
    <t>Elevate organizational strength, culture, and engagement</t>
  </si>
  <si>
    <t xml:space="preserve">Increases nongeneral fund appropriation both years. This amendment provides funding for staff training and development programs._x000D_
</t>
  </si>
  <si>
    <t>Expand in-house investment capabilities</t>
  </si>
  <si>
    <t xml:space="preserve">Provides nongeneral fund appropriation for data sources and two full-time equivalent positions. The two investment officers will support the agency's in-house investment management activities. Managing assets in-house is expected to reduce investment management costs. _x000D_
</t>
  </si>
  <si>
    <t>Improve information technology functionality</t>
  </si>
  <si>
    <t xml:space="preserve">Provides nongeneral fund appropriation and two full-time equivalent positions. This amendment will allow the agency to establish a Project Management Office to oversee its information technology projects, upgrade its existing applications, and provide additional external audit support. _x000D_
</t>
  </si>
  <si>
    <t>Optimize member, retiree, and employer outreach</t>
  </si>
  <si>
    <t xml:space="preserve">Upgrades the agency's online tools to make the process more intuitive for its users. Due to the increasing number of participants, additional staff is needed to provide telephonic and in-person assistance._x000D_
</t>
  </si>
  <si>
    <t>Provide resources for Investment department</t>
  </si>
  <si>
    <t xml:space="preserve">Provides nongeneral fund appropriation and one full-time equivalent position. The agency will procure services to oversee data management and hire one investment accountant to address growth in investment activities._x000D_
</t>
  </si>
  <si>
    <t>Realign operating budget</t>
  </si>
  <si>
    <t xml:space="preserve">Adjusts the operating budget based on projected expenditures. This technical amendment is a zero sum adjustment._x000D_
</t>
  </si>
  <si>
    <t>Refresh infrastructure for investment data analysis</t>
  </si>
  <si>
    <t xml:space="preserve">Provides nongeneral fund appropriation and two full-time equivalent quantitative developer positions. The investment staff will have access to analytical tools to analyze information relevant to the investment decision making process, resulting in better-informed investment decisions. _x000D_
</t>
  </si>
  <si>
    <t>Remove support for the Commission on Employee Retirement Security and Pension Reform</t>
  </si>
  <si>
    <t xml:space="preserve">Removes nongeneral fund appropriation to fund actuarial expenses for the Commission on Employee Retirement Security and Pension Reform, pursuant to Chapter 683 of the 2016 General Assembly Session. The provisions of the chapter expired on July 1, 2021._x000D_
</t>
  </si>
  <si>
    <t>Strengthen cybersecurity and fraud prevention measures</t>
  </si>
  <si>
    <t xml:space="preserve">Provides nongeneral fund appropriation and two full-time equivalent positions to ensure the agency's enterprise technology platforms are secure._x000D_
</t>
  </si>
  <si>
    <t>Fund separation of rates for hybrid plan components per HB 473/SB 70</t>
  </si>
  <si>
    <t>This amendment provides $500,000 from the nongeneral fund the first year and $514,000 from the nongeneral fund the second year for the VRS to fund the impact of House Bill 473/Senate Bill 70, which instruct the VRS to calculate two separate rates for employers participating in the hybrid plan, a rate for the defined benefit component and a separate rate for the defined contribution component.</t>
  </si>
  <si>
    <t>Review of Return to Work Policies for Retired Employees</t>
  </si>
  <si>
    <t>This amendment requires the VRS to conduct a review of Virginia's return to work policy regarding individuals who have retired and wish to return to work in a VRS covered position and compare it to policies in other states. The amendment includes $250,000 from the nongeneral fund to support costs incurred in conducting the review.</t>
  </si>
  <si>
    <t>191</t>
  </si>
  <si>
    <t>Virginia Workers' Compensation Commission</t>
  </si>
  <si>
    <t>191: Virginia Workers' Compensation Commission</t>
  </si>
  <si>
    <t>Fund medical expenses for victims of sexual assault</t>
  </si>
  <si>
    <t xml:space="preserve">Reimburses medical providers for acute, non-acute, and follow-up exam rates. The agency's Sexual Assault Forensic Exam (SAFE) Payment program pays expenses associated with the forensic evidence collection and medical care of sexual assault victims. _x000D_
</t>
  </si>
  <si>
    <t>2023 Special Session I Amendments: GF Transfer from WCC</t>
  </si>
  <si>
    <t>This amendment reverts $650,576 in excess general fund appropriation from the Workers' Compensation Commission.</t>
  </si>
  <si>
    <t>2023 Special Session I Amendments: Increase Cap in Criminal Injuries Compensation Fund</t>
  </si>
  <si>
    <t>This amendment provides language to support an increase in the cap on mental health counseling services for survivors of crime victims from $3,500 to $5,000.</t>
  </si>
  <si>
    <t>Operating Budget Summary</t>
  </si>
  <si>
    <t>2022 Specical Session I (Chapter 2) to 2024 Session (HB/SB 29 Introduced)</t>
  </si>
  <si>
    <t xml:space="preserve">History of 2022-2024 Commonwealth of Virginia Budget Changes </t>
  </si>
  <si>
    <t>See Filter Instructions Below</t>
  </si>
  <si>
    <t>Total, Filtered Records:</t>
  </si>
  <si>
    <t>This amendment provides a technical increase in FTE employment level.</t>
  </si>
  <si>
    <t>This amendment provides $300,000 in general fund to support the Center for Teaching
Excellence.</t>
  </si>
  <si>
    <t>This amendment provides $2.5 million the second year from the general fund to support cancer research at Massey Cancer Center.</t>
  </si>
  <si>
    <t>This amendment provides support to institutions and higher education centers to support operations, financial aid and workforce initiatives.</t>
  </si>
  <si>
    <t>This amendment provides $625,000 general fund the second year to cover costs associated with updating systems utilized by the Department of Taxation, consistent with the provisions of bills passed in the 2023 General Assembly Session.</t>
  </si>
  <si>
    <t>This amendment provides general fund in the second year to support administrative processing costs for the Department of Taxation related to one-time rebates.</t>
  </si>
  <si>
    <t>This amendment increases the number of developmental disability waiver slots beginning on January 1, 2024, to 1,100 by adding 500 additional slots. This amendment increases the number of new Family and Individual Supports waiver slots in 2024 from 500 to 930 and the number of new Community Living waiver slots from 100 to 170 in fiscal year 2024. Language also modifies the estimated amount of general fund and matching federal Medicaid fund provided to (i) support the new slots and (ii) reflect prior year rate increases for slots authorized in Chapter 2, 2022 Special Session I.)</t>
  </si>
  <si>
    <t>This amendment provides $5.2 million from the general fund and $5.9 million nongeneral fund to authorize the Department of Medical Assistance Services to make physician supplemental payments for managed care patients of Children’s Hospital of The King’s Daughters (CHKD). These payments help cover the cost of caring for thousands of children facing life-threatening illnesses, traumatic injuries and chronic conditions as well as those who need access to routine well-child care regardless of their families' ability to pay for services. Additionally, Physician Supplemental Payments would help CHKD address critical workforce development needs as the region's only teaching hospital for pediatrics. These payments would also support operational expenses incurred by CHKD associated with their Pediatric Mental Health Expansion.</t>
  </si>
  <si>
    <t>This amendment provides $21,589 from the general fund and $191,917 from nongeneral funds the second year to provide Medicaid reimbursement for collaborative care services to treat mental health conditions and substance use disorders.</t>
  </si>
  <si>
    <t>This amendment provides a 12.5 percent rate increase for Early Intervention services beginning January 1, 2023.</t>
  </si>
  <si>
    <t>This amendment provides $100,330 from the general fund and $109,029 from nongeneral funds the second year to increase reimbursement for Early Periodic Screening Diagnosis and Treatment (EPSDT) Therapeutic Group Homes that were excluded from the 12.5 percent rate increase, despite qualifying for such increase in 2021 and 2022. EPSDT therapeutic group homes provide services for 70 children in Virginia.</t>
  </si>
  <si>
    <t>This amendment provides $150.0 million from the general fund in the second year to fulfill the commitment of fiscal year 2022 excess general fund revenue reservations.</t>
  </si>
  <si>
    <t>This amendment adds $700,000 from the general fund the second year for one-time supplemental funding to offset losses to local Area Agencies on Aging (AAAs) due to the impact of 2020 census changes on the distribution formula for federal Older Americans  funding. This would ensure that 11 AAAs would not experience funding losses due to the impact of census changes on funding distribution.</t>
  </si>
  <si>
    <t>This amendment enables the Personal Assistance Services program to maintain wage alignment with Medicaid rates without reducing services. This program serves individuals who have the most severe physical disabilities and who require assistance with activities of daily living.</t>
  </si>
  <si>
    <t>This amendment reduces by $1.0 million the second year from the general fund the appropriation provided for Disability Determination Services (DDS) for Medicaid. Since Medicaid expansion, new pathways exist for individuals with disabilities to become eligible for Medicaid, which has reduced the number of DDS cases processed for Medicaid. This amendment reflects that lower caseload.</t>
  </si>
  <si>
    <t>This amendment provides additional funds to increase the supply of naloxone available for distribution to community partners from amounts received in settlement of legal claims against opioid manufacturers and distributors.</t>
  </si>
  <si>
    <t>This amendment modifies appropriation in the Virginia Health Care Fund to reflect the latest revenue estimates. Since the Health Care Fund is used as state match for Medicaid, any increase in revenue offsets general fund support for Medicaid and any decrease requires additional general fund support.</t>
  </si>
  <si>
    <t>This amendment increases provider rates for agency and consumer-directed personal care, respite, and companion services by five percent effective January 1, 2024.</t>
  </si>
  <si>
    <t>This amendment adjusts funding for the estimated cost of hospital and physician services for persons subject to an involuntary mental commitment. The most recent forecast of expenditures projects lower costs than previously estimated.</t>
  </si>
  <si>
    <t>This amendment adjusts funding for the Commonwealth's Medicaid Children's Health Insurance Program to reflect the latest expenditure forecast as projected by the Department of Medical Assistance Services.</t>
  </si>
  <si>
    <t>This amendment provides $8.7 million from the general fund and $18.5 million from nongeneral funds the second year to increase reimbursement rates for community-based mental health services.</t>
  </si>
  <si>
    <t>This amendment directs the Department of Medical Assistance Services to implement a private hospital Medicaid physician supplemental payment program and a supplemental hospital payment program which adjusts the formula for indirect medical education reimbursement for an acute care hospital with a level one trauma center in the Tidewater region. The programs would be effective July 1, 2024. It also provides five positions at the agency for administration of the program.</t>
  </si>
  <si>
    <t>This amendment directs the Department of Medical Assistance Services to establish reimbursement parity between substance use disorder (SUD) and mental health (MH) partial hospitalization (PHP) and intensive outpatient programs (IOP) by increasing the MH PHP and IOP reimbursement rates to the same reimbursement rate as SUD PHP and IOP.</t>
  </si>
  <si>
    <t>This amendment reduces the general fund and increases nongeneral funds for the cost of Medicaid utilization and inflation as estimated in the most recent expenditure forecast and adjusts the Medicaid and Children's Health Insurance Program appropriations to account for the anticipated extension of the national public health emergency through December 31, 2023.</t>
  </si>
  <si>
    <t>This amendment provides funding the second year for enhancements to dental services in Medicaid.</t>
  </si>
  <si>
    <t>(This amendment provides $1.3 million from the general fund and $1.3 million from nongeneral funds the second year for the fiscal impact of Chapter 266, 2023 Acts of Assembly, which provides for the initial purchase or replacement of Complex Rehabilitative Technology manual and power wheelchair bases and related accessories for Medicaid patients residing in nursing facilities.</t>
  </si>
  <si>
    <t>This amendment adjusts funding for the Family Access to Medical Insurance Security program to reflect the latest forecast of expenditures as projected by the Department of Medical Assistance Services.</t>
  </si>
  <si>
    <t>2023 GF Dollars</t>
  </si>
  <si>
    <t>2024 GF Dollars</t>
  </si>
  <si>
    <t>2023 NGF Dollars</t>
  </si>
  <si>
    <t>2024 NGF Dollars</t>
  </si>
  <si>
    <t>2023 Positions</t>
  </si>
  <si>
    <t>2024 Positions</t>
  </si>
  <si>
    <t>Filters for 2022-2024 Biennium Operating Summary (2022 Special Session I to 2024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</si>
</sst>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6" fontId="1" fillId="0" borderId="0" xfId="0" applyNumberFormat="1" applyFont="1"/>
    <xf numFmtId="4" fontId="1" fillId="0" borderId="0" xfId="0" applyNumberFormat="1" applyFont="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top" wrapText="1"/>
    </xf>
    <xf numFmtId="6" fontId="0" fillId="0" borderId="0" xfId="0" applyNumberFormat="1" applyAlignment="1">
      <alignment vertical="top"/>
    </xf>
    <xf numFmtId="4" fontId="0" fillId="0" borderId="0" xfId="0" applyNumberFormat="1" applyAlignment="1">
      <alignment vertical="top"/>
    </xf>
    <xf numFmtId="0" fontId="2" fillId="0" borderId="0" xfId="0" applyFont="1"/>
    <xf numFmtId="0" fontId="3" fillId="0" borderId="0" xfId="0" applyFont="1"/>
    <xf numFmtId="0" fontId="4" fillId="0" borderId="0" xfId="0" applyFont="1"/>
    <xf numFmtId="0" fontId="1" fillId="0" borderId="0" xfId="0" applyFont="1"/>
    <xf numFmtId="0" fontId="0" fillId="0" borderId="0" xfId="0" applyAlignment="1">
      <alignment horizontal="left" indent="1"/>
    </xf>
    <xf numFmtId="0" fontId="5" fillId="0" borderId="0" xfId="0" applyFont="1" applyAlignment="1">
      <alignment horizontal="center"/>
    </xf>
    <xf numFmtId="0" fontId="1" fillId="0" borderId="0" xfId="0" applyFont="1" applyAlignment="1">
      <alignment horizontal="right"/>
    </xf>
    <xf numFmtId="6" fontId="1" fillId="0" borderId="0" xfId="0" applyNumberFormat="1" applyFont="1" applyAlignment="1">
      <alignment horizontal="center"/>
    </xf>
    <xf numFmtId="4" fontId="1" fillId="0" borderId="0" xfId="0" applyNumberFormat="1" applyFont="1" applyAlignment="1">
      <alignment horizontal="center"/>
    </xf>
  </cellXfs>
  <cellStyles count="1">
    <cellStyle name="Normal" xfId="0" builtinId="0"/>
  </cellStyles>
  <dxfs count="41">
    <dxf>
      <numFmt numFmtId="4" formatCode="#,##0.00"/>
      <alignment vertical="top" textRotation="0" wrapText="0" indent="0" justifyLastLine="0" shrinkToFit="0" readingOrder="0"/>
    </dxf>
    <dxf>
      <numFmt numFmtId="4" formatCode="#,##0.00"/>
      <alignment vertical="top" textRotation="0" wrapText="0" indent="0" justifyLastLine="0" shrinkToFit="0" readingOrder="0"/>
    </dxf>
    <dxf>
      <numFmt numFmtId="4" formatCode="#,##0.00"/>
      <alignment vertical="top" textRotation="0" wrapText="0" indent="0" justifyLastLine="0" shrinkToFit="0" readingOrder="0"/>
    </dxf>
    <dxf>
      <numFmt numFmtId="4" formatCode="#,##0.00"/>
      <alignment vertical="top" textRotation="0" wrapText="0" indent="0" justifyLastLine="0" shrinkToFit="0" readingOrder="0"/>
    </dxf>
    <dxf>
      <numFmt numFmtId="4" formatCode="#,##0.00"/>
      <alignment vertical="top" textRotation="0" wrapText="0" indent="0" justifyLastLine="0" shrinkToFit="0" readingOrder="0"/>
    </dxf>
    <dxf>
      <numFmt numFmtId="4" formatCode="#,##0.00"/>
      <alignment vertical="top" textRotation="0" wrapText="0" indent="0" justifyLastLine="0" shrinkToFit="0" readingOrder="0"/>
    </dxf>
    <dxf>
      <numFmt numFmtId="10" formatCode="&quot;$&quot;#,##0_);[Red]\(&quot;$&quot;#,##0\)"/>
      <alignment vertical="top" textRotation="0" wrapText="0" indent="0" justifyLastLine="0" shrinkToFit="0" readingOrder="0"/>
    </dxf>
    <dxf>
      <numFmt numFmtId="10" formatCode="&quot;$&quot;#,##0_);[Red]\(&quot;$&quot;#,##0\)"/>
      <alignment vertical="top" textRotation="0" wrapText="0" indent="0" justifyLastLine="0" shrinkToFit="0" readingOrder="0"/>
    </dxf>
    <dxf>
      <numFmt numFmtId="10" formatCode="&quot;$&quot;#,##0_);[Red]\(&quot;$&quot;#,##0\)"/>
      <alignment vertical="top" textRotation="0" wrapText="0" indent="0" justifyLastLine="0" shrinkToFit="0" readingOrder="0"/>
    </dxf>
    <dxf>
      <numFmt numFmtId="10" formatCode="&quot;$&quot;#,##0_);[Red]\(&quot;$&quot;#,##0\)"/>
      <alignment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vertical="top" textRotation="0" wrapText="0" indent="0" justifyLastLine="0" shrinkToFit="0" readingOrder="0"/>
    </dxf>
    <dxf>
      <numFmt numFmtId="0" formatCode="General"/>
      <alignment vertical="top" textRotation="0" wrapText="0" indent="0" justifyLastLine="0" shrinkToFit="0" readingOrder="0"/>
    </dxf>
    <dxf>
      <alignment horizontal="general" vertical="top" textRotation="0" wrapText="1" indent="0" justifyLastLine="0" shrinkToFit="0" readingOrder="0"/>
    </dxf>
    <dxf>
      <numFmt numFmtId="0" formatCode="General"/>
      <alignment vertical="top" textRotation="0" wrapText="0" indent="0" justifyLastLine="0" shrinkToFit="0" readingOrder="0"/>
    </dxf>
    <dxf>
      <numFmt numFmtId="0" formatCode="General"/>
      <alignment vertical="top" textRotation="0" wrapText="0" indent="0" justifyLastLine="0" shrinkToFit="0" readingOrder="0"/>
    </dxf>
    <dxf>
      <numFmt numFmtId="0" formatCode="General"/>
      <alignment horizontal="general" vertical="top" textRotation="0" wrapText="1" indent="0" justifyLastLine="0" shrinkToFit="0" readingOrder="0"/>
    </dxf>
    <dxf>
      <alignment vertical="top" textRotation="0" wrapText="0"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2065187536243"/>
          <bgColor rgb="FFF0F0F0"/>
        </patternFill>
      </fill>
    </dxf>
    <dxf>
      <font>
        <b/>
        <color theme="1"/>
      </font>
    </dxf>
    <dxf>
      <font>
        <b/>
        <color theme="1"/>
      </font>
    </dxf>
    <dxf>
      <font>
        <b/>
        <color theme="1"/>
      </font>
      <border>
        <top style="double">
          <color theme="4"/>
        </top>
      </border>
    </dxf>
    <dxf>
      <font>
        <b/>
        <color theme="0"/>
      </font>
      <fill>
        <patternFill patternType="solid">
          <fgColor theme="4"/>
          <bgColor rgb="FF78909C"/>
        </patternFill>
      </fill>
    </dxf>
    <dxf>
      <font>
        <color theme="1"/>
      </font>
      <border>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SlicerStyleDark1 2" pivot="0" table="0" count="10" xr9:uid="{98D7913F-FE1D-4CC0-9BF9-D101C1B906FD}">
      <tableStyleElement type="wholeTable" dxfId="40"/>
      <tableStyleElement type="headerRow" dxfId="39"/>
    </tableStyle>
    <tableStyle name="SlicerStyleDark1 2 2" pivot="0" table="0" count="10" xr9:uid="{DB815EBE-1A57-4615-96F5-59024927EC9B}">
      <tableStyleElement type="wholeTable" dxfId="38"/>
      <tableStyleElement type="headerRow" dxfId="37"/>
    </tableStyle>
    <tableStyle name="SlicerStyleDark1 2 3" pivot="0" table="0" count="10" xr9:uid="{9A16C3C3-ECC0-479C-932A-5CBFA9515429}">
      <tableStyleElement type="wholeTable" dxfId="36"/>
      <tableStyleElement type="headerRow" dxfId="35"/>
    </tableStyle>
    <tableStyle name="SlicerStyleDark1 2 4" pivot="0" table="0" count="10" xr9:uid="{1572C4CF-8394-485B-9401-4D848F3E4329}">
      <tableStyleElement type="wholeTable" dxfId="34"/>
      <tableStyleElement type="headerRow" dxfId="33"/>
    </tableStyle>
    <tableStyle name="TableStyleMedium2 2" pivot="0" count="7" xr9:uid="{8DCDFAD0-DE5C-4C54-9BEA-4AB54D65AA01}">
      <tableStyleElement type="wholeTable" dxfId="32"/>
      <tableStyleElement type="headerRow" dxfId="31"/>
      <tableStyleElement type="totalRow" dxfId="30"/>
      <tableStyleElement type="firstColumn" dxfId="29"/>
      <tableStyleElement type="lastColumn" dxfId="28"/>
      <tableStyleElement type="firstRowStripe" dxfId="27"/>
      <tableStyleElement type="firstColumnStripe" dxfId="26"/>
    </tableStyle>
  </tableStyle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Dark1 2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Dark1 2 3">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1 2 4">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ustomXml" Target="../customXml/item1.xml"/><Relationship Id="rId5" Type="http://schemas.microsoft.com/office/2007/relationships/slicerCache" Target="slicerCaches/slicerCache3.xml"/><Relationship Id="rId10" Type="http://schemas.openxmlformats.org/officeDocument/2006/relationships/calcChain" Target="calcChain.xml"/><Relationship Id="rId4" Type="http://schemas.microsoft.com/office/2007/relationships/slicerCache" Target="slicerCaches/slicerCache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100693</xdr:colOff>
      <xdr:row>23</xdr:row>
      <xdr:rowOff>111578</xdr:rowOff>
    </xdr:from>
    <xdr:to>
      <xdr:col>8</xdr:col>
      <xdr:colOff>392793</xdr:colOff>
      <xdr:row>36</xdr:row>
      <xdr:rowOff>66732</xdr:rowOff>
    </xdr:to>
    <xdr:sp macro="" textlink="">
      <xdr:nvSpPr>
        <xdr:cNvPr id="6" name="TextBox 5">
          <a:extLst>
            <a:ext uri="{FF2B5EF4-FFF2-40B4-BE49-F238E27FC236}">
              <a16:creationId xmlns:a16="http://schemas.microsoft.com/office/drawing/2014/main" id="{13D79127-E26B-48E9-9E29-67E272F16D52}"/>
            </a:ext>
          </a:extLst>
        </xdr:cNvPr>
        <xdr:cNvSpPr txBox="1"/>
      </xdr:nvSpPr>
      <xdr:spPr>
        <a:xfrm>
          <a:off x="100693" y="4347028"/>
          <a:ext cx="6972300" cy="2349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2022-2024 Operating Summary tab, select items on the Filters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2022-2024 Operating Summary tab to view filtered information</a:t>
          </a:r>
        </a:p>
        <a:p>
          <a:endParaRPr lang="en-US" sz="1100" b="0" u="none" baseline="0"/>
        </a:p>
        <a:p>
          <a:r>
            <a:rPr lang="en-US" sz="1100" b="0" u="none" baseline="0"/>
            <a:t>Note on Session / Chapter filter:  Chapter 2 contains the original appropriation for the 2022-2024 biennium.  The Chapter 769, Chapter 1, and HB/SB 29 selections contain the incremental changes that occured against the original.  To get the complete totals for HB/SB 29 Introduced, all Session/Chapter options must be selected.</a:t>
          </a:r>
        </a:p>
        <a:p>
          <a:endParaRPr lang="en-US" sz="1100" b="0" u="none"/>
        </a:p>
      </xdr:txBody>
    </xdr:sp>
    <xdr:clientData/>
  </xdr:twoCellAnchor>
  <xdr:twoCellAnchor editAs="oneCell">
    <xdr:from>
      <xdr:col>7</xdr:col>
      <xdr:colOff>419100</xdr:colOff>
      <xdr:row>27</xdr:row>
      <xdr:rowOff>47625</xdr:rowOff>
    </xdr:from>
    <xdr:to>
      <xdr:col>7</xdr:col>
      <xdr:colOff>638105</xdr:colOff>
      <xdr:row>28</xdr:row>
      <xdr:rowOff>165277</xdr:rowOff>
    </xdr:to>
    <xdr:pic>
      <xdr:nvPicPr>
        <xdr:cNvPr id="7" name="Picture 6">
          <a:extLst>
            <a:ext uri="{FF2B5EF4-FFF2-40B4-BE49-F238E27FC236}">
              <a16:creationId xmlns:a16="http://schemas.microsoft.com/office/drawing/2014/main" id="{768EC4C9-4115-414F-96F2-BF6CBC34A483}"/>
            </a:ext>
          </a:extLst>
        </xdr:cNvPr>
        <xdr:cNvPicPr>
          <a:picLocks noChangeAspect="1"/>
        </xdr:cNvPicPr>
      </xdr:nvPicPr>
      <xdr:blipFill>
        <a:blip xmlns:r="http://schemas.openxmlformats.org/officeDocument/2006/relationships" r:embed="rId1"/>
        <a:stretch>
          <a:fillRect/>
        </a:stretch>
      </xdr:blipFill>
      <xdr:spPr>
        <a:xfrm>
          <a:off x="6038850" y="5019675"/>
          <a:ext cx="219005" cy="301802"/>
        </a:xfrm>
        <a:prstGeom prst="rect">
          <a:avLst/>
        </a:prstGeom>
      </xdr:spPr>
    </xdr:pic>
    <xdr:clientData/>
  </xdr:twoCellAnchor>
  <xdr:twoCellAnchor editAs="absolute">
    <xdr:from>
      <xdr:col>0</xdr:col>
      <xdr:colOff>50800</xdr:colOff>
      <xdr:row>4</xdr:row>
      <xdr:rowOff>38100</xdr:rowOff>
    </xdr:from>
    <xdr:to>
      <xdr:col>6</xdr:col>
      <xdr:colOff>154940</xdr:colOff>
      <xdr:row>15</xdr:row>
      <xdr:rowOff>78994</xdr:rowOff>
    </xdr:to>
    <mc:AlternateContent xmlns:mc="http://schemas.openxmlformats.org/markup-compatibility/2006" xmlns:sle15="http://schemas.microsoft.com/office/drawing/2012/slicer">
      <mc:Choice Requires="sle15">
        <xdr:graphicFrame macro="">
          <xdr:nvGraphicFramePr>
            <xdr:cNvPr id="8" name="Secretarial Area">
              <a:extLst>
                <a:ext uri="{FF2B5EF4-FFF2-40B4-BE49-F238E27FC236}">
                  <a16:creationId xmlns:a16="http://schemas.microsoft.com/office/drawing/2014/main" id="{C6A75612-F250-4FCC-BF1F-B60FBA2665D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50800" y="774700"/>
              <a:ext cx="4663440" cy="206654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203200</xdr:colOff>
      <xdr:row>4</xdr:row>
      <xdr:rowOff>38100</xdr:rowOff>
    </xdr:from>
    <xdr:to>
      <xdr:col>12</xdr:col>
      <xdr:colOff>152400</xdr:colOff>
      <xdr:row>23</xdr:row>
      <xdr:rowOff>69850</xdr:rowOff>
    </xdr:to>
    <mc:AlternateContent xmlns:mc="http://schemas.openxmlformats.org/markup-compatibility/2006" xmlns:sle15="http://schemas.microsoft.com/office/drawing/2012/slicer">
      <mc:Choice Requires="sle15">
        <xdr:graphicFrame macro="">
          <xdr:nvGraphicFramePr>
            <xdr:cNvPr id="9" name="Agency">
              <a:extLst>
                <a:ext uri="{FF2B5EF4-FFF2-40B4-BE49-F238E27FC236}">
                  <a16:creationId xmlns:a16="http://schemas.microsoft.com/office/drawing/2014/main" id="{AFDAEACA-DC42-47B9-990B-5837AE65BFD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762500" y="774700"/>
              <a:ext cx="5105400" cy="35306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57150</xdr:colOff>
      <xdr:row>15</xdr:row>
      <xdr:rowOff>114300</xdr:rowOff>
    </xdr:from>
    <xdr:to>
      <xdr:col>3</xdr:col>
      <xdr:colOff>215900</xdr:colOff>
      <xdr:row>23</xdr:row>
      <xdr:rowOff>67564</xdr:rowOff>
    </xdr:to>
    <mc:AlternateContent xmlns:mc="http://schemas.openxmlformats.org/markup-compatibility/2006" xmlns:sle15="http://schemas.microsoft.com/office/drawing/2012/slicer">
      <mc:Choice Requires="sle15">
        <xdr:graphicFrame macro="">
          <xdr:nvGraphicFramePr>
            <xdr:cNvPr id="10" name="Session / Chapter">
              <a:extLst>
                <a:ext uri="{FF2B5EF4-FFF2-40B4-BE49-F238E27FC236}">
                  <a16:creationId xmlns:a16="http://schemas.microsoft.com/office/drawing/2014/main" id="{60740C2C-3DAA-416A-9339-2EE82ADE731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ssion / Chapter"/>
            </a:graphicData>
          </a:graphic>
        </xdr:graphicFrame>
      </mc:Choice>
      <mc:Fallback xmlns="">
        <xdr:sp macro="" textlink="">
          <xdr:nvSpPr>
            <xdr:cNvPr id="0" name=""/>
            <xdr:cNvSpPr>
              <a:spLocks noTextEdit="1"/>
            </xdr:cNvSpPr>
          </xdr:nvSpPr>
          <xdr:spPr>
            <a:xfrm>
              <a:off x="57150" y="2876550"/>
              <a:ext cx="1987550" cy="142646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266700</xdr:colOff>
      <xdr:row>15</xdr:row>
      <xdr:rowOff>114300</xdr:rowOff>
    </xdr:from>
    <xdr:to>
      <xdr:col>6</xdr:col>
      <xdr:colOff>146050</xdr:colOff>
      <xdr:row>23</xdr:row>
      <xdr:rowOff>69849</xdr:rowOff>
    </xdr:to>
    <mc:AlternateContent xmlns:mc="http://schemas.openxmlformats.org/markup-compatibility/2006" xmlns:sle15="http://schemas.microsoft.com/office/drawing/2012/slicer">
      <mc:Choice Requires="sle15">
        <xdr:graphicFrame macro="">
          <xdr:nvGraphicFramePr>
            <xdr:cNvPr id="11" name="Type">
              <a:extLst>
                <a:ext uri="{FF2B5EF4-FFF2-40B4-BE49-F238E27FC236}">
                  <a16:creationId xmlns:a16="http://schemas.microsoft.com/office/drawing/2014/main" id="{D30E6A28-F147-4466-80D2-B1F9F5866E8A}"/>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2095500" y="2876550"/>
              <a:ext cx="2609850" cy="14287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CF5C0185-32B4-4DFF-91E2-24282CCD3F67}" sourceName="Secretarial Area">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8F3DFD99-E7E2-4460-A0DB-F81673636845}" sourceName="Agency">
  <extLst>
    <x:ext xmlns:x15="http://schemas.microsoft.com/office/spreadsheetml/2010/11/main" uri="{2F2917AC-EB37-4324-AD4E-5DD8C200BD13}">
      <x15:tableSlicerCache tableId="1" column="4"/>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ssion___Chapter" xr10:uid="{CE9F8953-D762-4183-BDE3-804082AAE1C5}" sourceName="Session / Chapter">
  <extLst>
    <x:ext xmlns:x15="http://schemas.microsoft.com/office/spreadsheetml/2010/11/main" uri="{2F2917AC-EB37-4324-AD4E-5DD8C200BD13}">
      <x15:tableSlicerCache tableId="1" column="24"/>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A24A3984-069D-4EB8-964D-D36A7DB80720}" sourceName="Type">
  <extLst>
    <x:ext xmlns:x15="http://schemas.microsoft.com/office/spreadsheetml/2010/11/main" uri="{2F2917AC-EB37-4324-AD4E-5DD8C200BD13}">
      <x15:tableSlicerCache tableId="1" column="25"/>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xr10:uid="{F7794906-A6C8-4A8F-92D1-5BCD55BEC8DC}" cache="Slicer_Secretarial_Area" caption="Secretarial Area" columnCount="2" style="SlicerStyleDark1 2" lockedPosition="1" rowHeight="241300"/>
  <slicer name="Agency" xr10:uid="{E80AE932-CCF2-43DD-A46C-E0A6AC5D1DFE}" cache="Slicer_Agency" caption="Agency" columnCount="2" style="SlicerStyleDark1 2" lockedPosition="1" rowHeight="241300"/>
  <slicer name="Session / Chapter" xr10:uid="{088CD1CF-7E76-43D0-B6D4-F46FD5AC7460}" cache="Slicer_Session___Chapter" caption="Session / Chapter" style="SlicerStyleDark1 2" lockedPosition="1" rowHeight="241300"/>
  <slicer name="Type" xr10:uid="{2A597665-AA8E-4EC1-98D0-27BDDAD51465}" cache="Slicer_Type" caption="Type" style="SlicerStyleDark1 2"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18DE82-D16F-4838-8A28-1307D28BC949}" name="Tbl_BudgetSummary" displayName="Tbl_BudgetSummary" ref="B4:Y3754" totalsRowShown="0" headerRowDxfId="25" dataDxfId="24">
  <autoFilter ref="B4:Y3754" xr:uid="{C39CEC2D-20C0-4952-AC0E-8A2A910B3CEC}"/>
  <sortState xmlns:xlrd2="http://schemas.microsoft.com/office/spreadsheetml/2017/richdata2" ref="B5:Y3754">
    <sortCondition ref="L5:L3754"/>
  </sortState>
  <tableColumns count="24">
    <tableColumn id="1" xr3:uid="{68BD71E8-536F-4BB9-B6A0-3183BB4E3A37}" name="Secretarial Area" dataDxfId="23"/>
    <tableColumn id="2" xr3:uid="{B5EB6E67-3053-4C0E-8054-65D7E488C38C}" name="Agency Code" dataDxfId="22"/>
    <tableColumn id="3" xr3:uid="{95D624E6-09DD-45D9-9406-F77973437936}" name="Agency Name" dataDxfId="21"/>
    <tableColumn id="4" xr3:uid="{CE07638C-D7AA-4B4F-8625-D557DBB56527}" name="Agency" dataDxfId="20"/>
    <tableColumn id="5" xr3:uid="{3640B159-605C-4E2E-B086-5706659D006A}" name="Biennium" dataDxfId="19"/>
    <tableColumn id="6" xr3:uid="{2E32D774-0124-4220-8F9C-B355904F8375}" name="Budget Round" dataDxfId="18"/>
    <tableColumn id="21" xr3:uid="{437AA167-79DC-4032-A858-D94AA159D4AD}" name="Session" dataDxfId="17"/>
    <tableColumn id="22" xr3:uid="{16D77942-159F-4C6F-BF79-99EC7FB9480D}" name="Session Sort" dataDxfId="16"/>
    <tableColumn id="23" xr3:uid="{F1D6E2ED-14D5-452F-BE95-5D4F424BB1F6}" name="Chapter of Origin" dataDxfId="15"/>
    <tableColumn id="24" xr3:uid="{475F071E-AD56-4A33-AF7F-91161C6BF8D3}" name="Session / Chapter" dataDxfId="14">
      <calculatedColumnFormula>Tbl_BudgetSummary[[#This Row],[Session]]&amp;" - "&amp;Tbl_BudgetSummary[[#This Row],[Chapter of Origin]]</calculatedColumnFormula>
    </tableColumn>
    <tableColumn id="8" xr3:uid="{D89AF8C2-217D-4DAE-B1CF-301C959CFFE8}" name="Sort" dataDxfId="13"/>
    <tableColumn id="25" xr3:uid="{75BDD1DD-BCB9-49C1-881C-226F94371267}" name="Type" dataDxfId="12"/>
    <tableColumn id="9" xr3:uid="{1C275EE4-225F-4E6F-89A7-192332567B4B}" name="Title" dataDxfId="11"/>
    <tableColumn id="10" xr3:uid="{249E2F96-E3D1-4793-91D6-02229CAE14A4}" name="Description" dataDxfId="10"/>
    <tableColumn id="11" xr3:uid="{9C425126-3160-4178-8381-0F4BA48F4B94}" name="FY 2023 GF" dataDxfId="9"/>
    <tableColumn id="12" xr3:uid="{A7FAE0C3-303E-437D-9E59-620A0AA37C2D}" name="FY 2024 GF" dataDxfId="8"/>
    <tableColumn id="13" xr3:uid="{3BA1786C-241A-4F12-992F-12EF534FEC81}" name="FY 2023 NGF" dataDxfId="7"/>
    <tableColumn id="14" xr3:uid="{0BC85E6B-B368-49C8-81FF-371383B71D44}" name="FY 2024 NGF" dataDxfId="6"/>
    <tableColumn id="15" xr3:uid="{33ADD1E6-5E98-45B6-98C1-B3871A5C76FD}" name="FY 2023 GF Pos" dataDxfId="5"/>
    <tableColumn id="16" xr3:uid="{38352C48-8CCB-46BD-887F-229EC554BA20}" name="FY 2024 GF Pos" dataDxfId="4"/>
    <tableColumn id="17" xr3:uid="{D5A3D860-FCFE-4ED4-A9BE-A46997EBB914}" name="FY 2023 NGF Pos" dataDxfId="3"/>
    <tableColumn id="18" xr3:uid="{C9FB03AA-A12F-448E-ADCE-AB18CBBBB3BE}" name="FY 2024 NGF Pos" dataDxfId="2"/>
    <tableColumn id="19" xr3:uid="{4B6DABAB-52AD-438D-BC7E-9E74D48A7912}" name="FY 2023 Positions" dataDxfId="1"/>
    <tableColumn id="20" xr3:uid="{57A5644A-89EC-4D07-9323-51A6F931639D}" name="FY 2024 Positions" data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A71F6-93B0-4097-BFE1-4D1360EA5175}">
  <dimension ref="B1:Y3754"/>
  <sheetViews>
    <sheetView showGridLines="0" tabSelected="1" workbookViewId="0">
      <pane ySplit="4" topLeftCell="A5" activePane="bottomLeft" state="frozen"/>
      <selection activeCell="B1" sqref="B1"/>
      <selection pane="bottomLeft" activeCell="B4" sqref="B4"/>
    </sheetView>
  </sheetViews>
  <sheetFormatPr defaultRowHeight="15" x14ac:dyDescent="0.25"/>
  <cols>
    <col min="1" max="1" width="1.28515625" customWidth="1"/>
    <col min="2" max="2" width="17.140625" customWidth="1"/>
    <col min="3" max="3" width="14.7109375" hidden="1" customWidth="1"/>
    <col min="4" max="4" width="20.28515625" hidden="1" customWidth="1"/>
    <col min="5" max="5" width="27.7109375" customWidth="1"/>
    <col min="6" max="10" width="16.5703125" hidden="1" customWidth="1"/>
    <col min="11" max="11" width="14.7109375" customWidth="1"/>
    <col min="12" max="12" width="0" hidden="1" customWidth="1"/>
    <col min="13" max="13" width="17" customWidth="1"/>
    <col min="14" max="14" width="34.5703125" customWidth="1"/>
    <col min="15" max="15" width="39.5703125" customWidth="1"/>
    <col min="16" max="17" width="15.140625" bestFit="1" customWidth="1"/>
    <col min="18" max="18" width="15.42578125" customWidth="1"/>
    <col min="19" max="19" width="15.7109375" customWidth="1"/>
    <col min="20" max="23" width="12.42578125" hidden="1" customWidth="1"/>
    <col min="24" max="25" width="11.7109375" bestFit="1" customWidth="1"/>
  </cols>
  <sheetData>
    <row r="1" spans="2:25" ht="18.75" x14ac:dyDescent="0.3">
      <c r="B1" s="10" t="s">
        <v>4179</v>
      </c>
    </row>
    <row r="2" spans="2:25" ht="15.75" x14ac:dyDescent="0.25">
      <c r="B2" s="11" t="s">
        <v>4178</v>
      </c>
      <c r="P2" s="1"/>
      <c r="Q2" s="1"/>
      <c r="R2" s="1"/>
      <c r="S2" s="1"/>
      <c r="T2" s="2"/>
      <c r="U2" s="2"/>
      <c r="V2" s="2"/>
      <c r="W2" s="2"/>
      <c r="X2" s="2"/>
      <c r="Y2" s="2"/>
    </row>
    <row r="3" spans="2:25" x14ac:dyDescent="0.25">
      <c r="B3" s="12" t="s">
        <v>4177</v>
      </c>
      <c r="P3" s="1">
        <f>SUBTOTAL(109,Tbl_BudgetSummary[FY 2023 GF])</f>
        <v>29684401188</v>
      </c>
      <c r="Q3" s="1">
        <f>SUBTOTAL(109,Tbl_BudgetSummary[FY 2024 GF])</f>
        <v>30691128411</v>
      </c>
      <c r="R3" s="1">
        <f>SUBTOTAL(109,Tbl_BudgetSummary[FY 2023 NGF])</f>
        <v>51380956170</v>
      </c>
      <c r="S3" s="1">
        <f>SUBTOTAL(109,Tbl_BudgetSummary[FY 2024 NGF])</f>
        <v>52618396691</v>
      </c>
      <c r="T3" s="2">
        <f>SUBTOTAL(109,Tbl_BudgetSummary[FY 2023 GF Pos])</f>
        <v>55020.06</v>
      </c>
      <c r="U3" s="2">
        <f>SUBTOTAL(109,Tbl_BudgetSummary[FY 2024 GF Pos])</f>
        <v>55347.56</v>
      </c>
      <c r="V3" s="2">
        <f>SUBTOTAL(109,Tbl_BudgetSummary[FY 2023 NGF Pos])</f>
        <v>70085.570000000007</v>
      </c>
      <c r="W3" s="2">
        <f>SUBTOTAL(109,Tbl_BudgetSummary[FY 2024 NGF Pos])</f>
        <v>70228.070000000007</v>
      </c>
      <c r="X3" s="2">
        <f>SUBTOTAL(109,Tbl_BudgetSummary[FY 2023 Positions])</f>
        <v>125105.62999999999</v>
      </c>
      <c r="Y3" s="2">
        <f>SUBTOTAL(109,Tbl_BudgetSummary[FY 2024 Positions])</f>
        <v>125575.62999999999</v>
      </c>
    </row>
    <row r="4" spans="2:25" ht="30" x14ac:dyDescent="0.25">
      <c r="B4" s="3" t="s">
        <v>0</v>
      </c>
      <c r="C4" s="3" t="s">
        <v>1</v>
      </c>
      <c r="D4" s="3" t="s">
        <v>2</v>
      </c>
      <c r="E4" s="3" t="s">
        <v>3</v>
      </c>
      <c r="F4" s="3" t="s">
        <v>4</v>
      </c>
      <c r="G4" s="3" t="s">
        <v>5</v>
      </c>
      <c r="H4" s="3" t="s">
        <v>6</v>
      </c>
      <c r="I4" s="3" t="s">
        <v>7</v>
      </c>
      <c r="J4" s="3" t="s">
        <v>8</v>
      </c>
      <c r="K4" s="3" t="s">
        <v>9</v>
      </c>
      <c r="L4" s="3" t="s">
        <v>10</v>
      </c>
      <c r="M4" s="3" t="s">
        <v>11</v>
      </c>
      <c r="N4" s="3" t="s">
        <v>12</v>
      </c>
      <c r="O4" s="3" t="s">
        <v>13</v>
      </c>
      <c r="P4" s="3" t="s">
        <v>14</v>
      </c>
      <c r="Q4" s="3" t="s">
        <v>15</v>
      </c>
      <c r="R4" s="3" t="s">
        <v>16</v>
      </c>
      <c r="S4" s="3" t="s">
        <v>17</v>
      </c>
      <c r="T4" s="3" t="s">
        <v>18</v>
      </c>
      <c r="U4" s="3" t="s">
        <v>19</v>
      </c>
      <c r="V4" s="3" t="s">
        <v>20</v>
      </c>
      <c r="W4" s="3" t="s">
        <v>21</v>
      </c>
      <c r="X4" s="3" t="s">
        <v>22</v>
      </c>
      <c r="Y4" s="3" t="s">
        <v>23</v>
      </c>
    </row>
    <row r="5" spans="2:25" ht="90" x14ac:dyDescent="0.25">
      <c r="B5" s="4" t="s">
        <v>24</v>
      </c>
      <c r="C5" s="5" t="s">
        <v>25</v>
      </c>
      <c r="D5" s="5" t="s">
        <v>26</v>
      </c>
      <c r="E5" s="4" t="s">
        <v>27</v>
      </c>
      <c r="F5" s="5" t="s">
        <v>28</v>
      </c>
      <c r="G5" s="5" t="s">
        <v>29</v>
      </c>
      <c r="H5" s="6" t="s">
        <v>30</v>
      </c>
      <c r="I5" s="6">
        <v>2022.2</v>
      </c>
      <c r="J5" s="6" t="s">
        <v>31</v>
      </c>
      <c r="K5" s="7" t="str">
        <f>Tbl_BudgetSummary[[#This Row],[Session]]&amp;" - "&amp;Tbl_BudgetSummary[[#This Row],[Chapter of Origin]]</f>
        <v>2022 Spec Sess I - Ch 2</v>
      </c>
      <c r="L5" s="6">
        <v>1</v>
      </c>
      <c r="M5" s="7" t="s">
        <v>32</v>
      </c>
      <c r="N5" s="4" t="s">
        <v>33</v>
      </c>
      <c r="O5" s="4" t="s">
        <v>34</v>
      </c>
      <c r="P5" s="8">
        <v>33609955</v>
      </c>
      <c r="Q5" s="8">
        <v>33609955</v>
      </c>
      <c r="R5" s="8">
        <v>0</v>
      </c>
      <c r="S5" s="8">
        <v>0</v>
      </c>
      <c r="T5" s="9">
        <v>145</v>
      </c>
      <c r="U5" s="9">
        <v>145</v>
      </c>
      <c r="V5" s="9">
        <v>0</v>
      </c>
      <c r="W5" s="9">
        <v>0</v>
      </c>
      <c r="X5" s="9">
        <v>145</v>
      </c>
      <c r="Y5" s="9">
        <v>145</v>
      </c>
    </row>
    <row r="6" spans="2:25" ht="75" x14ac:dyDescent="0.25">
      <c r="B6" s="4" t="s">
        <v>24</v>
      </c>
      <c r="C6" s="5" t="s">
        <v>25</v>
      </c>
      <c r="D6" s="5" t="s">
        <v>26</v>
      </c>
      <c r="E6" s="4" t="s">
        <v>27</v>
      </c>
      <c r="F6" s="5" t="s">
        <v>28</v>
      </c>
      <c r="G6" s="5" t="s">
        <v>29</v>
      </c>
      <c r="H6" s="6" t="s">
        <v>30</v>
      </c>
      <c r="I6" s="6">
        <v>2022.2</v>
      </c>
      <c r="J6" s="6" t="s">
        <v>31</v>
      </c>
      <c r="K6" s="7" t="str">
        <f>Tbl_BudgetSummary[[#This Row],[Session]]&amp;" - "&amp;Tbl_BudgetSummary[[#This Row],[Chapter of Origin]]</f>
        <v>2022 Spec Sess I - Ch 2</v>
      </c>
      <c r="L6" s="6">
        <v>2</v>
      </c>
      <c r="M6" s="7" t="s">
        <v>35</v>
      </c>
      <c r="N6" s="4" t="s">
        <v>36</v>
      </c>
      <c r="O6" s="4" t="s">
        <v>37</v>
      </c>
      <c r="P6" s="8">
        <v>-851</v>
      </c>
      <c r="Q6" s="8">
        <v>-851</v>
      </c>
      <c r="R6" s="8">
        <v>0</v>
      </c>
      <c r="S6" s="8">
        <v>0</v>
      </c>
      <c r="T6" s="9">
        <v>0</v>
      </c>
      <c r="U6" s="9">
        <v>0</v>
      </c>
      <c r="V6" s="9">
        <v>0</v>
      </c>
      <c r="W6" s="9">
        <v>0</v>
      </c>
      <c r="X6" s="9">
        <v>0</v>
      </c>
      <c r="Y6" s="9">
        <v>0</v>
      </c>
    </row>
    <row r="7" spans="2:25" ht="90" x14ac:dyDescent="0.25">
      <c r="B7" s="4" t="s">
        <v>24</v>
      </c>
      <c r="C7" s="5" t="s">
        <v>25</v>
      </c>
      <c r="D7" s="5" t="s">
        <v>26</v>
      </c>
      <c r="E7" s="4" t="s">
        <v>27</v>
      </c>
      <c r="F7" s="5" t="s">
        <v>28</v>
      </c>
      <c r="G7" s="5" t="s">
        <v>29</v>
      </c>
      <c r="H7" s="6" t="s">
        <v>30</v>
      </c>
      <c r="I7" s="6">
        <v>2022.2</v>
      </c>
      <c r="J7" s="6" t="s">
        <v>31</v>
      </c>
      <c r="K7" s="7" t="str">
        <f>Tbl_BudgetSummary[[#This Row],[Session]]&amp;" - "&amp;Tbl_BudgetSummary[[#This Row],[Chapter of Origin]]</f>
        <v>2022 Spec Sess I - Ch 2</v>
      </c>
      <c r="L7" s="6">
        <v>3</v>
      </c>
      <c r="M7" s="7" t="s">
        <v>35</v>
      </c>
      <c r="N7" s="4" t="s">
        <v>38</v>
      </c>
      <c r="O7" s="4" t="s">
        <v>39</v>
      </c>
      <c r="P7" s="8">
        <v>62806</v>
      </c>
      <c r="Q7" s="8">
        <v>62806</v>
      </c>
      <c r="R7" s="8">
        <v>0</v>
      </c>
      <c r="S7" s="8">
        <v>0</v>
      </c>
      <c r="T7" s="9">
        <v>0</v>
      </c>
      <c r="U7" s="9">
        <v>0</v>
      </c>
      <c r="V7" s="9">
        <v>0</v>
      </c>
      <c r="W7" s="9">
        <v>0</v>
      </c>
      <c r="X7" s="9">
        <v>0</v>
      </c>
      <c r="Y7" s="9">
        <v>0</v>
      </c>
    </row>
    <row r="8" spans="2:25" ht="105" x14ac:dyDescent="0.25">
      <c r="B8" s="4" t="s">
        <v>24</v>
      </c>
      <c r="C8" s="5" t="s">
        <v>25</v>
      </c>
      <c r="D8" s="5" t="s">
        <v>26</v>
      </c>
      <c r="E8" s="4" t="s">
        <v>27</v>
      </c>
      <c r="F8" s="5" t="s">
        <v>28</v>
      </c>
      <c r="G8" s="5" t="s">
        <v>29</v>
      </c>
      <c r="H8" s="6" t="s">
        <v>30</v>
      </c>
      <c r="I8" s="6">
        <v>2022.2</v>
      </c>
      <c r="J8" s="6" t="s">
        <v>31</v>
      </c>
      <c r="K8" s="7" t="str">
        <f>Tbl_BudgetSummary[[#This Row],[Session]]&amp;" - "&amp;Tbl_BudgetSummary[[#This Row],[Chapter of Origin]]</f>
        <v>2022 Spec Sess I - Ch 2</v>
      </c>
      <c r="L8" s="6">
        <v>4</v>
      </c>
      <c r="M8" s="7" t="s">
        <v>35</v>
      </c>
      <c r="N8" s="4" t="s">
        <v>40</v>
      </c>
      <c r="O8" s="4" t="s">
        <v>41</v>
      </c>
      <c r="P8" s="8">
        <v>13</v>
      </c>
      <c r="Q8" s="8">
        <v>13</v>
      </c>
      <c r="R8" s="8">
        <v>0</v>
      </c>
      <c r="S8" s="8">
        <v>0</v>
      </c>
      <c r="T8" s="9">
        <v>0</v>
      </c>
      <c r="U8" s="9">
        <v>0</v>
      </c>
      <c r="V8" s="9">
        <v>0</v>
      </c>
      <c r="W8" s="9">
        <v>0</v>
      </c>
      <c r="X8" s="9">
        <v>0</v>
      </c>
      <c r="Y8" s="9">
        <v>0</v>
      </c>
    </row>
    <row r="9" spans="2:25" ht="75" x14ac:dyDescent="0.25">
      <c r="B9" s="4" t="s">
        <v>24</v>
      </c>
      <c r="C9" s="5" t="s">
        <v>25</v>
      </c>
      <c r="D9" s="5" t="s">
        <v>26</v>
      </c>
      <c r="E9" s="4" t="s">
        <v>27</v>
      </c>
      <c r="F9" s="5" t="s">
        <v>28</v>
      </c>
      <c r="G9" s="5" t="s">
        <v>29</v>
      </c>
      <c r="H9" s="6" t="s">
        <v>30</v>
      </c>
      <c r="I9" s="6">
        <v>2022.2</v>
      </c>
      <c r="J9" s="6" t="s">
        <v>31</v>
      </c>
      <c r="K9" s="7" t="str">
        <f>Tbl_BudgetSummary[[#This Row],[Session]]&amp;" - "&amp;Tbl_BudgetSummary[[#This Row],[Chapter of Origin]]</f>
        <v>2022 Spec Sess I - Ch 2</v>
      </c>
      <c r="L9" s="6">
        <v>5</v>
      </c>
      <c r="M9" s="7" t="s">
        <v>35</v>
      </c>
      <c r="N9" s="4" t="s">
        <v>42</v>
      </c>
      <c r="O9" s="4" t="s">
        <v>43</v>
      </c>
      <c r="P9" s="8">
        <v>92462</v>
      </c>
      <c r="Q9" s="8">
        <v>92462</v>
      </c>
      <c r="R9" s="8">
        <v>0</v>
      </c>
      <c r="S9" s="8">
        <v>0</v>
      </c>
      <c r="T9" s="9">
        <v>0</v>
      </c>
      <c r="U9" s="9">
        <v>0</v>
      </c>
      <c r="V9" s="9">
        <v>0</v>
      </c>
      <c r="W9" s="9">
        <v>0</v>
      </c>
      <c r="X9" s="9">
        <v>0</v>
      </c>
      <c r="Y9" s="9">
        <v>0</v>
      </c>
    </row>
    <row r="10" spans="2:25" ht="90" x14ac:dyDescent="0.25">
      <c r="B10" s="4" t="s">
        <v>24</v>
      </c>
      <c r="C10" s="5" t="s">
        <v>25</v>
      </c>
      <c r="D10" s="5" t="s">
        <v>26</v>
      </c>
      <c r="E10" s="4" t="s">
        <v>27</v>
      </c>
      <c r="F10" s="5" t="s">
        <v>28</v>
      </c>
      <c r="G10" s="5" t="s">
        <v>29</v>
      </c>
      <c r="H10" s="6" t="s">
        <v>30</v>
      </c>
      <c r="I10" s="6">
        <v>2022.2</v>
      </c>
      <c r="J10" s="6" t="s">
        <v>31</v>
      </c>
      <c r="K10" s="7" t="str">
        <f>Tbl_BudgetSummary[[#This Row],[Session]]&amp;" - "&amp;Tbl_BudgetSummary[[#This Row],[Chapter of Origin]]</f>
        <v>2022 Spec Sess I - Ch 2</v>
      </c>
      <c r="L10" s="6">
        <v>6</v>
      </c>
      <c r="M10" s="7" t="s">
        <v>35</v>
      </c>
      <c r="N10" s="4" t="s">
        <v>44</v>
      </c>
      <c r="O10" s="4" t="s">
        <v>45</v>
      </c>
      <c r="P10" s="8">
        <v>852919</v>
      </c>
      <c r="Q10" s="8">
        <v>852919</v>
      </c>
      <c r="R10" s="8">
        <v>0</v>
      </c>
      <c r="S10" s="8">
        <v>0</v>
      </c>
      <c r="T10" s="9">
        <v>0</v>
      </c>
      <c r="U10" s="9">
        <v>0</v>
      </c>
      <c r="V10" s="9">
        <v>0</v>
      </c>
      <c r="W10" s="9">
        <v>0</v>
      </c>
      <c r="X10" s="9">
        <v>0</v>
      </c>
      <c r="Y10" s="9">
        <v>0</v>
      </c>
    </row>
    <row r="11" spans="2:25" ht="90" x14ac:dyDescent="0.25">
      <c r="B11" s="4" t="s">
        <v>24</v>
      </c>
      <c r="C11" s="5" t="s">
        <v>25</v>
      </c>
      <c r="D11" s="5" t="s">
        <v>26</v>
      </c>
      <c r="E11" s="4" t="s">
        <v>27</v>
      </c>
      <c r="F11" s="5" t="s">
        <v>28</v>
      </c>
      <c r="G11" s="5" t="s">
        <v>29</v>
      </c>
      <c r="H11" s="6" t="s">
        <v>30</v>
      </c>
      <c r="I11" s="6">
        <v>2022.2</v>
      </c>
      <c r="J11" s="6" t="s">
        <v>31</v>
      </c>
      <c r="K11" s="7" t="str">
        <f>Tbl_BudgetSummary[[#This Row],[Session]]&amp;" - "&amp;Tbl_BudgetSummary[[#This Row],[Chapter of Origin]]</f>
        <v>2022 Spec Sess I - Ch 2</v>
      </c>
      <c r="L11" s="6">
        <v>7</v>
      </c>
      <c r="M11" s="7" t="s">
        <v>35</v>
      </c>
      <c r="N11" s="4" t="s">
        <v>46</v>
      </c>
      <c r="O11" s="4" t="s">
        <v>47</v>
      </c>
      <c r="P11" s="8">
        <v>4826</v>
      </c>
      <c r="Q11" s="8">
        <v>4826</v>
      </c>
      <c r="R11" s="8">
        <v>0</v>
      </c>
      <c r="S11" s="8">
        <v>0</v>
      </c>
      <c r="T11" s="9">
        <v>0</v>
      </c>
      <c r="U11" s="9">
        <v>0</v>
      </c>
      <c r="V11" s="9">
        <v>0</v>
      </c>
      <c r="W11" s="9">
        <v>0</v>
      </c>
      <c r="X11" s="9">
        <v>0</v>
      </c>
      <c r="Y11" s="9">
        <v>0</v>
      </c>
    </row>
    <row r="12" spans="2:25" ht="105" x14ac:dyDescent="0.25">
      <c r="B12" s="4" t="s">
        <v>24</v>
      </c>
      <c r="C12" s="5" t="s">
        <v>25</v>
      </c>
      <c r="D12" s="5" t="s">
        <v>26</v>
      </c>
      <c r="E12" s="4" t="s">
        <v>27</v>
      </c>
      <c r="F12" s="5" t="s">
        <v>28</v>
      </c>
      <c r="G12" s="5" t="s">
        <v>29</v>
      </c>
      <c r="H12" s="6" t="s">
        <v>30</v>
      </c>
      <c r="I12" s="6">
        <v>2022.2</v>
      </c>
      <c r="J12" s="6" t="s">
        <v>31</v>
      </c>
      <c r="K12" s="7" t="str">
        <f>Tbl_BudgetSummary[[#This Row],[Session]]&amp;" - "&amp;Tbl_BudgetSummary[[#This Row],[Chapter of Origin]]</f>
        <v>2022 Spec Sess I - Ch 2</v>
      </c>
      <c r="L12" s="6">
        <v>8</v>
      </c>
      <c r="M12" s="7" t="s">
        <v>35</v>
      </c>
      <c r="N12" s="4" t="s">
        <v>48</v>
      </c>
      <c r="O12" s="4" t="s">
        <v>49</v>
      </c>
      <c r="P12" s="8">
        <v>128146</v>
      </c>
      <c r="Q12" s="8">
        <v>128146</v>
      </c>
      <c r="R12" s="8">
        <v>0</v>
      </c>
      <c r="S12" s="8">
        <v>0</v>
      </c>
      <c r="T12" s="9">
        <v>0</v>
      </c>
      <c r="U12" s="9">
        <v>0</v>
      </c>
      <c r="V12" s="9">
        <v>0</v>
      </c>
      <c r="W12" s="9">
        <v>0</v>
      </c>
      <c r="X12" s="9">
        <v>0</v>
      </c>
      <c r="Y12" s="9">
        <v>0</v>
      </c>
    </row>
    <row r="13" spans="2:25" ht="90" x14ac:dyDescent="0.25">
      <c r="B13" s="4" t="s">
        <v>24</v>
      </c>
      <c r="C13" s="5" t="s">
        <v>25</v>
      </c>
      <c r="D13" s="5" t="s">
        <v>26</v>
      </c>
      <c r="E13" s="4" t="s">
        <v>27</v>
      </c>
      <c r="F13" s="5" t="s">
        <v>28</v>
      </c>
      <c r="G13" s="5" t="s">
        <v>29</v>
      </c>
      <c r="H13" s="6" t="s">
        <v>30</v>
      </c>
      <c r="I13" s="6">
        <v>2022.2</v>
      </c>
      <c r="J13" s="6" t="s">
        <v>31</v>
      </c>
      <c r="K13" s="7" t="str">
        <f>Tbl_BudgetSummary[[#This Row],[Session]]&amp;" - "&amp;Tbl_BudgetSummary[[#This Row],[Chapter of Origin]]</f>
        <v>2022 Spec Sess I - Ch 2</v>
      </c>
      <c r="L13" s="6">
        <v>9</v>
      </c>
      <c r="M13" s="7" t="s">
        <v>35</v>
      </c>
      <c r="N13" s="4" t="s">
        <v>50</v>
      </c>
      <c r="O13" s="4" t="s">
        <v>51</v>
      </c>
      <c r="P13" s="8">
        <v>1363</v>
      </c>
      <c r="Q13" s="8">
        <v>1363</v>
      </c>
      <c r="R13" s="8">
        <v>0</v>
      </c>
      <c r="S13" s="8">
        <v>0</v>
      </c>
      <c r="T13" s="9">
        <v>0</v>
      </c>
      <c r="U13" s="9">
        <v>0</v>
      </c>
      <c r="V13" s="9">
        <v>0</v>
      </c>
      <c r="W13" s="9">
        <v>0</v>
      </c>
      <c r="X13" s="9">
        <v>0</v>
      </c>
      <c r="Y13" s="9">
        <v>0</v>
      </c>
    </row>
    <row r="14" spans="2:25" ht="75" x14ac:dyDescent="0.25">
      <c r="B14" s="4" t="s">
        <v>24</v>
      </c>
      <c r="C14" s="5" t="s">
        <v>25</v>
      </c>
      <c r="D14" s="5" t="s">
        <v>26</v>
      </c>
      <c r="E14" s="4" t="s">
        <v>27</v>
      </c>
      <c r="F14" s="5" t="s">
        <v>28</v>
      </c>
      <c r="G14" s="5" t="s">
        <v>29</v>
      </c>
      <c r="H14" s="6" t="s">
        <v>30</v>
      </c>
      <c r="I14" s="6">
        <v>2022.2</v>
      </c>
      <c r="J14" s="6" t="s">
        <v>31</v>
      </c>
      <c r="K14" s="7" t="str">
        <f>Tbl_BudgetSummary[[#This Row],[Session]]&amp;" - "&amp;Tbl_BudgetSummary[[#This Row],[Chapter of Origin]]</f>
        <v>2022 Spec Sess I - Ch 2</v>
      </c>
      <c r="L14" s="6">
        <v>10</v>
      </c>
      <c r="M14" s="7" t="s">
        <v>35</v>
      </c>
      <c r="N14" s="4" t="s">
        <v>52</v>
      </c>
      <c r="O14" s="4" t="s">
        <v>53</v>
      </c>
      <c r="P14" s="8">
        <v>549</v>
      </c>
      <c r="Q14" s="8">
        <v>549</v>
      </c>
      <c r="R14" s="8">
        <v>0</v>
      </c>
      <c r="S14" s="8">
        <v>0</v>
      </c>
      <c r="T14" s="9">
        <v>0</v>
      </c>
      <c r="U14" s="9">
        <v>0</v>
      </c>
      <c r="V14" s="9">
        <v>0</v>
      </c>
      <c r="W14" s="9">
        <v>0</v>
      </c>
      <c r="X14" s="9">
        <v>0</v>
      </c>
      <c r="Y14" s="9">
        <v>0</v>
      </c>
    </row>
    <row r="15" spans="2:25" ht="135" x14ac:dyDescent="0.25">
      <c r="B15" s="4" t="s">
        <v>24</v>
      </c>
      <c r="C15" s="5" t="s">
        <v>25</v>
      </c>
      <c r="D15" s="5" t="s">
        <v>26</v>
      </c>
      <c r="E15" s="4" t="s">
        <v>27</v>
      </c>
      <c r="F15" s="5" t="s">
        <v>28</v>
      </c>
      <c r="G15" s="5" t="s">
        <v>54</v>
      </c>
      <c r="H15" s="6" t="s">
        <v>55</v>
      </c>
      <c r="I15" s="6">
        <v>2023.2</v>
      </c>
      <c r="J15" s="6" t="s">
        <v>56</v>
      </c>
      <c r="K15" s="7" t="str">
        <f>Tbl_BudgetSummary[[#This Row],[Session]]&amp;" - "&amp;Tbl_BudgetSummary[[#This Row],[Chapter of Origin]]</f>
        <v>2023 Spec Sess I - Ch 1</v>
      </c>
      <c r="L15" s="6">
        <v>11</v>
      </c>
      <c r="M15" s="7" t="s">
        <v>57</v>
      </c>
      <c r="N15" s="4" t="s">
        <v>58</v>
      </c>
      <c r="O15" s="4" t="s">
        <v>59</v>
      </c>
      <c r="P15" s="8">
        <v>0</v>
      </c>
      <c r="Q15" s="8">
        <v>-6007</v>
      </c>
      <c r="R15" s="8">
        <v>0</v>
      </c>
      <c r="S15" s="8">
        <v>0</v>
      </c>
      <c r="T15" s="9">
        <v>0</v>
      </c>
      <c r="U15" s="9">
        <v>0</v>
      </c>
      <c r="V15" s="9">
        <v>0</v>
      </c>
      <c r="W15" s="9">
        <v>0</v>
      </c>
      <c r="X15" s="9">
        <v>0</v>
      </c>
      <c r="Y15" s="9">
        <v>0</v>
      </c>
    </row>
    <row r="16" spans="2:25" ht="60" x14ac:dyDescent="0.25">
      <c r="B16" s="4" t="s">
        <v>24</v>
      </c>
      <c r="C16" s="5" t="s">
        <v>25</v>
      </c>
      <c r="D16" s="5" t="s">
        <v>26</v>
      </c>
      <c r="E16" s="4" t="s">
        <v>27</v>
      </c>
      <c r="F16" s="5" t="s">
        <v>28</v>
      </c>
      <c r="G16" s="5" t="s">
        <v>54</v>
      </c>
      <c r="H16" s="6" t="s">
        <v>55</v>
      </c>
      <c r="I16" s="6">
        <v>2023.2</v>
      </c>
      <c r="J16" s="6" t="s">
        <v>56</v>
      </c>
      <c r="K16" s="7" t="str">
        <f>Tbl_BudgetSummary[[#This Row],[Session]]&amp;" - "&amp;Tbl_BudgetSummary[[#This Row],[Chapter of Origin]]</f>
        <v>2023 Spec Sess I - Ch 1</v>
      </c>
      <c r="L16" s="6">
        <v>12</v>
      </c>
      <c r="M16" s="7" t="s">
        <v>57</v>
      </c>
      <c r="N16" s="4" t="s">
        <v>60</v>
      </c>
      <c r="O16" s="4" t="s">
        <v>61</v>
      </c>
      <c r="P16" s="8">
        <v>0</v>
      </c>
      <c r="Q16" s="8">
        <v>600000</v>
      </c>
      <c r="R16" s="8">
        <v>0</v>
      </c>
      <c r="S16" s="8">
        <v>0</v>
      </c>
      <c r="T16" s="9">
        <v>0</v>
      </c>
      <c r="U16" s="9">
        <v>3</v>
      </c>
      <c r="V16" s="9">
        <v>0</v>
      </c>
      <c r="W16" s="9">
        <v>0</v>
      </c>
      <c r="X16" s="9">
        <v>0</v>
      </c>
      <c r="Y16" s="9">
        <v>3</v>
      </c>
    </row>
    <row r="17" spans="2:25" ht="105" x14ac:dyDescent="0.25">
      <c r="B17" s="4" t="s">
        <v>24</v>
      </c>
      <c r="C17" s="5" t="s">
        <v>25</v>
      </c>
      <c r="D17" s="5" t="s">
        <v>26</v>
      </c>
      <c r="E17" s="4" t="s">
        <v>27</v>
      </c>
      <c r="F17" s="5" t="s">
        <v>28</v>
      </c>
      <c r="G17" s="5" t="s">
        <v>54</v>
      </c>
      <c r="H17" s="6" t="s">
        <v>55</v>
      </c>
      <c r="I17" s="6">
        <v>2023.2</v>
      </c>
      <c r="J17" s="6" t="s">
        <v>56</v>
      </c>
      <c r="K17" s="7" t="str">
        <f>Tbl_BudgetSummary[[#This Row],[Session]]&amp;" - "&amp;Tbl_BudgetSummary[[#This Row],[Chapter of Origin]]</f>
        <v>2023 Spec Sess I - Ch 1</v>
      </c>
      <c r="L17" s="6">
        <v>13</v>
      </c>
      <c r="M17" s="7" t="s">
        <v>57</v>
      </c>
      <c r="N17" s="4" t="s">
        <v>62</v>
      </c>
      <c r="O17" s="4" t="s">
        <v>63</v>
      </c>
      <c r="P17" s="8">
        <v>0</v>
      </c>
      <c r="Q17" s="8">
        <v>0</v>
      </c>
      <c r="R17" s="8">
        <v>0</v>
      </c>
      <c r="S17" s="8">
        <v>0</v>
      </c>
      <c r="T17" s="9">
        <v>0</v>
      </c>
      <c r="U17" s="9">
        <v>0</v>
      </c>
      <c r="V17" s="9">
        <v>0</v>
      </c>
      <c r="W17" s="9">
        <v>0</v>
      </c>
      <c r="X17" s="9">
        <v>0</v>
      </c>
      <c r="Y17" s="9">
        <v>0</v>
      </c>
    </row>
    <row r="18" spans="2:25" ht="180" x14ac:dyDescent="0.25">
      <c r="B18" s="4" t="s">
        <v>24</v>
      </c>
      <c r="C18" s="5" t="s">
        <v>25</v>
      </c>
      <c r="D18" s="5" t="s">
        <v>26</v>
      </c>
      <c r="E18" s="4" t="s">
        <v>27</v>
      </c>
      <c r="F18" s="5" t="s">
        <v>28</v>
      </c>
      <c r="G18" s="5" t="s">
        <v>29</v>
      </c>
      <c r="H18" s="6" t="s">
        <v>30</v>
      </c>
      <c r="I18" s="6">
        <v>2022.2</v>
      </c>
      <c r="J18" s="6" t="s">
        <v>31</v>
      </c>
      <c r="K18" s="7" t="str">
        <f>Tbl_BudgetSummary[[#This Row],[Session]]&amp;" - "&amp;Tbl_BudgetSummary[[#This Row],[Chapter of Origin]]</f>
        <v>2022 Spec Sess I - Ch 2</v>
      </c>
      <c r="L18" s="6">
        <v>14</v>
      </c>
      <c r="M18" s="7" t="s">
        <v>57</v>
      </c>
      <c r="N18" s="4" t="s">
        <v>64</v>
      </c>
      <c r="O18" s="4" t="s">
        <v>65</v>
      </c>
      <c r="P18" s="8">
        <v>11428</v>
      </c>
      <c r="Q18" s="8">
        <v>11428</v>
      </c>
      <c r="R18" s="8">
        <v>0</v>
      </c>
      <c r="S18" s="8">
        <v>0</v>
      </c>
      <c r="T18" s="9">
        <v>0</v>
      </c>
      <c r="U18" s="9">
        <v>0</v>
      </c>
      <c r="V18" s="9">
        <v>0</v>
      </c>
      <c r="W18" s="9">
        <v>0</v>
      </c>
      <c r="X18" s="9">
        <v>0</v>
      </c>
      <c r="Y18" s="9">
        <v>0</v>
      </c>
    </row>
    <row r="19" spans="2:25" ht="210" x14ac:dyDescent="0.25">
      <c r="B19" s="4" t="s">
        <v>24</v>
      </c>
      <c r="C19" s="5" t="s">
        <v>25</v>
      </c>
      <c r="D19" s="5" t="s">
        <v>26</v>
      </c>
      <c r="E19" s="4" t="s">
        <v>27</v>
      </c>
      <c r="F19" s="5" t="s">
        <v>28</v>
      </c>
      <c r="G19" s="5" t="s">
        <v>29</v>
      </c>
      <c r="H19" s="6" t="s">
        <v>30</v>
      </c>
      <c r="I19" s="6">
        <v>2022.2</v>
      </c>
      <c r="J19" s="6" t="s">
        <v>31</v>
      </c>
      <c r="K19" s="7" t="str">
        <f>Tbl_BudgetSummary[[#This Row],[Session]]&amp;" - "&amp;Tbl_BudgetSummary[[#This Row],[Chapter of Origin]]</f>
        <v>2022 Spec Sess I - Ch 2</v>
      </c>
      <c r="L19" s="6">
        <v>15</v>
      </c>
      <c r="M19" s="7" t="s">
        <v>57</v>
      </c>
      <c r="N19" s="4" t="s">
        <v>66</v>
      </c>
      <c r="O19" s="4" t="s">
        <v>67</v>
      </c>
      <c r="P19" s="8">
        <v>22524</v>
      </c>
      <c r="Q19" s="8">
        <v>22524</v>
      </c>
      <c r="R19" s="8">
        <v>0</v>
      </c>
      <c r="S19" s="8">
        <v>0</v>
      </c>
      <c r="T19" s="9">
        <v>0</v>
      </c>
      <c r="U19" s="9">
        <v>0</v>
      </c>
      <c r="V19" s="9">
        <v>0</v>
      </c>
      <c r="W19" s="9">
        <v>0</v>
      </c>
      <c r="X19" s="9">
        <v>0</v>
      </c>
      <c r="Y19" s="9">
        <v>0</v>
      </c>
    </row>
    <row r="20" spans="2:25" ht="210" x14ac:dyDescent="0.25">
      <c r="B20" s="4" t="s">
        <v>24</v>
      </c>
      <c r="C20" s="5" t="s">
        <v>25</v>
      </c>
      <c r="D20" s="5" t="s">
        <v>26</v>
      </c>
      <c r="E20" s="4" t="s">
        <v>27</v>
      </c>
      <c r="F20" s="5" t="s">
        <v>28</v>
      </c>
      <c r="G20" s="5" t="s">
        <v>29</v>
      </c>
      <c r="H20" s="6" t="s">
        <v>30</v>
      </c>
      <c r="I20" s="6">
        <v>2022.2</v>
      </c>
      <c r="J20" s="6" t="s">
        <v>31</v>
      </c>
      <c r="K20" s="7" t="str">
        <f>Tbl_BudgetSummary[[#This Row],[Session]]&amp;" - "&amp;Tbl_BudgetSummary[[#This Row],[Chapter of Origin]]</f>
        <v>2022 Spec Sess I - Ch 2</v>
      </c>
      <c r="L20" s="6">
        <v>16</v>
      </c>
      <c r="M20" s="7" t="s">
        <v>57</v>
      </c>
      <c r="N20" s="4" t="s">
        <v>68</v>
      </c>
      <c r="O20" s="4" t="s">
        <v>69</v>
      </c>
      <c r="P20" s="8">
        <v>7320</v>
      </c>
      <c r="Q20" s="8">
        <v>7320</v>
      </c>
      <c r="R20" s="8">
        <v>0</v>
      </c>
      <c r="S20" s="8">
        <v>0</v>
      </c>
      <c r="T20" s="9">
        <v>0</v>
      </c>
      <c r="U20" s="9">
        <v>0</v>
      </c>
      <c r="V20" s="9">
        <v>0</v>
      </c>
      <c r="W20" s="9">
        <v>0</v>
      </c>
      <c r="X20" s="9">
        <v>0</v>
      </c>
      <c r="Y20" s="9">
        <v>0</v>
      </c>
    </row>
    <row r="21" spans="2:25" ht="210" x14ac:dyDescent="0.25">
      <c r="B21" s="4" t="s">
        <v>24</v>
      </c>
      <c r="C21" s="5" t="s">
        <v>25</v>
      </c>
      <c r="D21" s="5" t="s">
        <v>26</v>
      </c>
      <c r="E21" s="4" t="s">
        <v>27</v>
      </c>
      <c r="F21" s="5" t="s">
        <v>28</v>
      </c>
      <c r="G21" s="5" t="s">
        <v>29</v>
      </c>
      <c r="H21" s="6" t="s">
        <v>30</v>
      </c>
      <c r="I21" s="6">
        <v>2022.2</v>
      </c>
      <c r="J21" s="6" t="s">
        <v>31</v>
      </c>
      <c r="K21" s="7" t="str">
        <f>Tbl_BudgetSummary[[#This Row],[Session]]&amp;" - "&amp;Tbl_BudgetSummary[[#This Row],[Chapter of Origin]]</f>
        <v>2022 Spec Sess I - Ch 2</v>
      </c>
      <c r="L21" s="6">
        <v>17</v>
      </c>
      <c r="M21" s="7" t="s">
        <v>57</v>
      </c>
      <c r="N21" s="4" t="s">
        <v>70</v>
      </c>
      <c r="O21" s="4" t="s">
        <v>71</v>
      </c>
      <c r="P21" s="8">
        <v>14020</v>
      </c>
      <c r="Q21" s="8">
        <v>14020</v>
      </c>
      <c r="R21" s="8">
        <v>0</v>
      </c>
      <c r="S21" s="8">
        <v>0</v>
      </c>
      <c r="T21" s="9">
        <v>0</v>
      </c>
      <c r="U21" s="9">
        <v>0</v>
      </c>
      <c r="V21" s="9">
        <v>0</v>
      </c>
      <c r="W21" s="9">
        <v>0</v>
      </c>
      <c r="X21" s="9">
        <v>0</v>
      </c>
      <c r="Y21" s="9">
        <v>0</v>
      </c>
    </row>
    <row r="22" spans="2:25" ht="105" x14ac:dyDescent="0.25">
      <c r="B22" s="4" t="s">
        <v>24</v>
      </c>
      <c r="C22" s="5" t="s">
        <v>25</v>
      </c>
      <c r="D22" s="5" t="s">
        <v>26</v>
      </c>
      <c r="E22" s="4" t="s">
        <v>27</v>
      </c>
      <c r="F22" s="5" t="s">
        <v>28</v>
      </c>
      <c r="G22" s="5" t="s">
        <v>29</v>
      </c>
      <c r="H22" s="6" t="s">
        <v>30</v>
      </c>
      <c r="I22" s="6">
        <v>2022.2</v>
      </c>
      <c r="J22" s="6" t="s">
        <v>31</v>
      </c>
      <c r="K22" s="7" t="str">
        <f>Tbl_BudgetSummary[[#This Row],[Session]]&amp;" - "&amp;Tbl_BudgetSummary[[#This Row],[Chapter of Origin]]</f>
        <v>2022 Spec Sess I - Ch 2</v>
      </c>
      <c r="L22" s="6">
        <v>18</v>
      </c>
      <c r="M22" s="7" t="s">
        <v>57</v>
      </c>
      <c r="N22" s="4" t="s">
        <v>72</v>
      </c>
      <c r="O22" s="4" t="s">
        <v>73</v>
      </c>
      <c r="P22" s="8">
        <v>1200000</v>
      </c>
      <c r="Q22" s="8">
        <v>1200000</v>
      </c>
      <c r="R22" s="8">
        <v>0</v>
      </c>
      <c r="S22" s="8">
        <v>0</v>
      </c>
      <c r="T22" s="9">
        <v>0</v>
      </c>
      <c r="U22" s="9">
        <v>0</v>
      </c>
      <c r="V22" s="9">
        <v>0</v>
      </c>
      <c r="W22" s="9">
        <v>0</v>
      </c>
      <c r="X22" s="9">
        <v>0</v>
      </c>
      <c r="Y22" s="9">
        <v>0</v>
      </c>
    </row>
    <row r="23" spans="2:25" ht="90" x14ac:dyDescent="0.25">
      <c r="B23" s="4" t="s">
        <v>24</v>
      </c>
      <c r="C23" s="5" t="s">
        <v>25</v>
      </c>
      <c r="D23" s="5" t="s">
        <v>26</v>
      </c>
      <c r="E23" s="4" t="s">
        <v>27</v>
      </c>
      <c r="F23" s="5" t="s">
        <v>28</v>
      </c>
      <c r="G23" s="5" t="s">
        <v>29</v>
      </c>
      <c r="H23" s="6" t="s">
        <v>30</v>
      </c>
      <c r="I23" s="6">
        <v>2022.2</v>
      </c>
      <c r="J23" s="6" t="s">
        <v>31</v>
      </c>
      <c r="K23" s="7" t="str">
        <f>Tbl_BudgetSummary[[#This Row],[Session]]&amp;" - "&amp;Tbl_BudgetSummary[[#This Row],[Chapter of Origin]]</f>
        <v>2022 Spec Sess I - Ch 2</v>
      </c>
      <c r="L23" s="6">
        <v>19</v>
      </c>
      <c r="M23" s="7" t="s">
        <v>57</v>
      </c>
      <c r="N23" s="4" t="s">
        <v>74</v>
      </c>
      <c r="O23" s="4" t="s">
        <v>75</v>
      </c>
      <c r="P23" s="8">
        <v>54123</v>
      </c>
      <c r="Q23" s="8">
        <v>34123</v>
      </c>
      <c r="R23" s="8">
        <v>0</v>
      </c>
      <c r="S23" s="8">
        <v>0</v>
      </c>
      <c r="T23" s="9">
        <v>0</v>
      </c>
      <c r="U23" s="9">
        <v>0</v>
      </c>
      <c r="V23" s="9">
        <v>0</v>
      </c>
      <c r="W23" s="9">
        <v>0</v>
      </c>
      <c r="X23" s="9">
        <v>0</v>
      </c>
      <c r="Y23" s="9">
        <v>0</v>
      </c>
    </row>
    <row r="24" spans="2:25" ht="75" x14ac:dyDescent="0.25">
      <c r="B24" s="4" t="s">
        <v>24</v>
      </c>
      <c r="C24" s="5" t="s">
        <v>25</v>
      </c>
      <c r="D24" s="5" t="s">
        <v>26</v>
      </c>
      <c r="E24" s="4" t="s">
        <v>27</v>
      </c>
      <c r="F24" s="5" t="s">
        <v>28</v>
      </c>
      <c r="G24" s="5" t="s">
        <v>29</v>
      </c>
      <c r="H24" s="6" t="s">
        <v>30</v>
      </c>
      <c r="I24" s="6">
        <v>2022.2</v>
      </c>
      <c r="J24" s="6" t="s">
        <v>31</v>
      </c>
      <c r="K24" s="7" t="str">
        <f>Tbl_BudgetSummary[[#This Row],[Session]]&amp;" - "&amp;Tbl_BudgetSummary[[#This Row],[Chapter of Origin]]</f>
        <v>2022 Spec Sess I - Ch 2</v>
      </c>
      <c r="L24" s="6">
        <v>20</v>
      </c>
      <c r="M24" s="7" t="s">
        <v>57</v>
      </c>
      <c r="N24" s="4" t="s">
        <v>76</v>
      </c>
      <c r="O24" s="4" t="s">
        <v>77</v>
      </c>
      <c r="P24" s="8">
        <v>-25000</v>
      </c>
      <c r="Q24" s="8">
        <v>-25000</v>
      </c>
      <c r="R24" s="8">
        <v>0</v>
      </c>
      <c r="S24" s="8">
        <v>0</v>
      </c>
      <c r="T24" s="9">
        <v>0</v>
      </c>
      <c r="U24" s="9">
        <v>0</v>
      </c>
      <c r="V24" s="9">
        <v>0</v>
      </c>
      <c r="W24" s="9">
        <v>0</v>
      </c>
      <c r="X24" s="9">
        <v>0</v>
      </c>
      <c r="Y24" s="9">
        <v>0</v>
      </c>
    </row>
    <row r="25" spans="2:25" ht="120" x14ac:dyDescent="0.25">
      <c r="B25" s="4" t="s">
        <v>24</v>
      </c>
      <c r="C25" s="5" t="s">
        <v>25</v>
      </c>
      <c r="D25" s="5" t="s">
        <v>26</v>
      </c>
      <c r="E25" s="4" t="s">
        <v>27</v>
      </c>
      <c r="F25" s="5" t="s">
        <v>28</v>
      </c>
      <c r="G25" s="5" t="s">
        <v>29</v>
      </c>
      <c r="H25" s="6" t="s">
        <v>30</v>
      </c>
      <c r="I25" s="6">
        <v>2022.2</v>
      </c>
      <c r="J25" s="6" t="s">
        <v>31</v>
      </c>
      <c r="K25" s="7" t="str">
        <f>Tbl_BudgetSummary[[#This Row],[Session]]&amp;" - "&amp;Tbl_BudgetSummary[[#This Row],[Chapter of Origin]]</f>
        <v>2022 Spec Sess I - Ch 2</v>
      </c>
      <c r="L25" s="6">
        <v>21</v>
      </c>
      <c r="M25" s="7" t="s">
        <v>57</v>
      </c>
      <c r="N25" s="4" t="s">
        <v>78</v>
      </c>
      <c r="O25" s="4" t="s">
        <v>79</v>
      </c>
      <c r="P25" s="8">
        <v>0</v>
      </c>
      <c r="Q25" s="8">
        <v>0</v>
      </c>
      <c r="R25" s="8">
        <v>0</v>
      </c>
      <c r="S25" s="8">
        <v>0</v>
      </c>
      <c r="T25" s="9">
        <v>0</v>
      </c>
      <c r="U25" s="9">
        <v>0</v>
      </c>
      <c r="V25" s="9">
        <v>0</v>
      </c>
      <c r="W25" s="9">
        <v>0</v>
      </c>
      <c r="X25" s="9">
        <v>0</v>
      </c>
      <c r="Y25" s="9">
        <v>0</v>
      </c>
    </row>
    <row r="26" spans="2:25" ht="315" x14ac:dyDescent="0.25">
      <c r="B26" s="4" t="s">
        <v>24</v>
      </c>
      <c r="C26" s="5" t="s">
        <v>25</v>
      </c>
      <c r="D26" s="5" t="s">
        <v>26</v>
      </c>
      <c r="E26" s="4" t="s">
        <v>27</v>
      </c>
      <c r="F26" s="5" t="s">
        <v>28</v>
      </c>
      <c r="G26" s="5" t="s">
        <v>29</v>
      </c>
      <c r="H26" s="6" t="s">
        <v>30</v>
      </c>
      <c r="I26" s="6">
        <v>2022.2</v>
      </c>
      <c r="J26" s="6" t="s">
        <v>31</v>
      </c>
      <c r="K26" s="7" t="str">
        <f>Tbl_BudgetSummary[[#This Row],[Session]]&amp;" - "&amp;Tbl_BudgetSummary[[#This Row],[Chapter of Origin]]</f>
        <v>2022 Spec Sess I - Ch 2</v>
      </c>
      <c r="L26" s="6">
        <v>22</v>
      </c>
      <c r="M26" s="7" t="s">
        <v>57</v>
      </c>
      <c r="N26" s="4" t="s">
        <v>80</v>
      </c>
      <c r="O26" s="4" t="s">
        <v>81</v>
      </c>
      <c r="P26" s="8">
        <v>131996</v>
      </c>
      <c r="Q26" s="8">
        <v>131996</v>
      </c>
      <c r="R26" s="8">
        <v>0</v>
      </c>
      <c r="S26" s="8">
        <v>0</v>
      </c>
      <c r="T26" s="9">
        <v>0</v>
      </c>
      <c r="U26" s="9">
        <v>0</v>
      </c>
      <c r="V26" s="9">
        <v>0</v>
      </c>
      <c r="W26" s="9">
        <v>0</v>
      </c>
      <c r="X26" s="9">
        <v>0</v>
      </c>
      <c r="Y26" s="9">
        <v>0</v>
      </c>
    </row>
    <row r="27" spans="2:25" ht="165" x14ac:dyDescent="0.25">
      <c r="B27" s="4" t="s">
        <v>24</v>
      </c>
      <c r="C27" s="5" t="s">
        <v>25</v>
      </c>
      <c r="D27" s="5" t="s">
        <v>26</v>
      </c>
      <c r="E27" s="4" t="s">
        <v>27</v>
      </c>
      <c r="F27" s="5" t="s">
        <v>28</v>
      </c>
      <c r="G27" s="5" t="s">
        <v>29</v>
      </c>
      <c r="H27" s="6" t="s">
        <v>30</v>
      </c>
      <c r="I27" s="6">
        <v>2022.2</v>
      </c>
      <c r="J27" s="6" t="s">
        <v>31</v>
      </c>
      <c r="K27" s="7" t="str">
        <f>Tbl_BudgetSummary[[#This Row],[Session]]&amp;" - "&amp;Tbl_BudgetSummary[[#This Row],[Chapter of Origin]]</f>
        <v>2022 Spec Sess I - Ch 2</v>
      </c>
      <c r="L27" s="6">
        <v>23</v>
      </c>
      <c r="M27" s="7" t="s">
        <v>57</v>
      </c>
      <c r="N27" s="4" t="s">
        <v>82</v>
      </c>
      <c r="O27" s="4" t="s">
        <v>83</v>
      </c>
      <c r="P27" s="8">
        <v>0</v>
      </c>
      <c r="Q27" s="8">
        <v>0</v>
      </c>
      <c r="R27" s="8">
        <v>0</v>
      </c>
      <c r="S27" s="8">
        <v>0</v>
      </c>
      <c r="T27" s="9">
        <v>0</v>
      </c>
      <c r="U27" s="9">
        <v>0</v>
      </c>
      <c r="V27" s="9">
        <v>0</v>
      </c>
      <c r="W27" s="9">
        <v>0</v>
      </c>
      <c r="X27" s="9">
        <v>0</v>
      </c>
      <c r="Y27" s="9">
        <v>0</v>
      </c>
    </row>
    <row r="28" spans="2:25" ht="90" x14ac:dyDescent="0.25">
      <c r="B28" s="4" t="s">
        <v>24</v>
      </c>
      <c r="C28" s="5" t="s">
        <v>84</v>
      </c>
      <c r="D28" s="5" t="s">
        <v>85</v>
      </c>
      <c r="E28" s="4" t="s">
        <v>86</v>
      </c>
      <c r="F28" s="5" t="s">
        <v>28</v>
      </c>
      <c r="G28" s="5" t="s">
        <v>29</v>
      </c>
      <c r="H28" s="6" t="s">
        <v>30</v>
      </c>
      <c r="I28" s="6">
        <v>2022.2</v>
      </c>
      <c r="J28" s="6" t="s">
        <v>31</v>
      </c>
      <c r="K28" s="7" t="str">
        <f>Tbl_BudgetSummary[[#This Row],[Session]]&amp;" - "&amp;Tbl_BudgetSummary[[#This Row],[Chapter of Origin]]</f>
        <v>2022 Spec Sess I - Ch 2</v>
      </c>
      <c r="L28" s="6">
        <v>24</v>
      </c>
      <c r="M28" s="7" t="s">
        <v>32</v>
      </c>
      <c r="N28" s="4" t="s">
        <v>33</v>
      </c>
      <c r="O28" s="4" t="s">
        <v>34</v>
      </c>
      <c r="P28" s="8">
        <v>21312318</v>
      </c>
      <c r="Q28" s="8">
        <v>21312318</v>
      </c>
      <c r="R28" s="8">
        <v>0</v>
      </c>
      <c r="S28" s="8">
        <v>0</v>
      </c>
      <c r="T28" s="9">
        <v>79</v>
      </c>
      <c r="U28" s="9">
        <v>79</v>
      </c>
      <c r="V28" s="9">
        <v>0</v>
      </c>
      <c r="W28" s="9">
        <v>0</v>
      </c>
      <c r="X28" s="9">
        <v>79</v>
      </c>
      <c r="Y28" s="9">
        <v>79</v>
      </c>
    </row>
    <row r="29" spans="2:25" ht="75" x14ac:dyDescent="0.25">
      <c r="B29" s="4" t="s">
        <v>24</v>
      </c>
      <c r="C29" s="5" t="s">
        <v>84</v>
      </c>
      <c r="D29" s="5" t="s">
        <v>85</v>
      </c>
      <c r="E29" s="4" t="s">
        <v>86</v>
      </c>
      <c r="F29" s="5" t="s">
        <v>28</v>
      </c>
      <c r="G29" s="5" t="s">
        <v>29</v>
      </c>
      <c r="H29" s="6" t="s">
        <v>30</v>
      </c>
      <c r="I29" s="6">
        <v>2022.2</v>
      </c>
      <c r="J29" s="6" t="s">
        <v>31</v>
      </c>
      <c r="K29" s="7" t="str">
        <f>Tbl_BudgetSummary[[#This Row],[Session]]&amp;" - "&amp;Tbl_BudgetSummary[[#This Row],[Chapter of Origin]]</f>
        <v>2022 Spec Sess I - Ch 2</v>
      </c>
      <c r="L29" s="6">
        <v>25</v>
      </c>
      <c r="M29" s="7" t="s">
        <v>35</v>
      </c>
      <c r="N29" s="4" t="s">
        <v>36</v>
      </c>
      <c r="O29" s="4" t="s">
        <v>37</v>
      </c>
      <c r="P29" s="8">
        <v>-1849</v>
      </c>
      <c r="Q29" s="8">
        <v>-1849</v>
      </c>
      <c r="R29" s="8">
        <v>0</v>
      </c>
      <c r="S29" s="8">
        <v>0</v>
      </c>
      <c r="T29" s="9">
        <v>0</v>
      </c>
      <c r="U29" s="9">
        <v>0</v>
      </c>
      <c r="V29" s="9">
        <v>0</v>
      </c>
      <c r="W29" s="9">
        <v>0</v>
      </c>
      <c r="X29" s="9">
        <v>0</v>
      </c>
      <c r="Y29" s="9">
        <v>0</v>
      </c>
    </row>
    <row r="30" spans="2:25" ht="90" x14ac:dyDescent="0.25">
      <c r="B30" s="4" t="s">
        <v>24</v>
      </c>
      <c r="C30" s="5" t="s">
        <v>84</v>
      </c>
      <c r="D30" s="5" t="s">
        <v>85</v>
      </c>
      <c r="E30" s="4" t="s">
        <v>86</v>
      </c>
      <c r="F30" s="5" t="s">
        <v>28</v>
      </c>
      <c r="G30" s="5" t="s">
        <v>29</v>
      </c>
      <c r="H30" s="6" t="s">
        <v>30</v>
      </c>
      <c r="I30" s="6">
        <v>2022.2</v>
      </c>
      <c r="J30" s="6" t="s">
        <v>31</v>
      </c>
      <c r="K30" s="7" t="str">
        <f>Tbl_BudgetSummary[[#This Row],[Session]]&amp;" - "&amp;Tbl_BudgetSummary[[#This Row],[Chapter of Origin]]</f>
        <v>2022 Spec Sess I - Ch 2</v>
      </c>
      <c r="L30" s="6">
        <v>26</v>
      </c>
      <c r="M30" s="7" t="s">
        <v>35</v>
      </c>
      <c r="N30" s="4" t="s">
        <v>38</v>
      </c>
      <c r="O30" s="4" t="s">
        <v>39</v>
      </c>
      <c r="P30" s="8">
        <v>36702</v>
      </c>
      <c r="Q30" s="8">
        <v>36702</v>
      </c>
      <c r="R30" s="8">
        <v>0</v>
      </c>
      <c r="S30" s="8">
        <v>0</v>
      </c>
      <c r="T30" s="9">
        <v>0</v>
      </c>
      <c r="U30" s="9">
        <v>0</v>
      </c>
      <c r="V30" s="9">
        <v>0</v>
      </c>
      <c r="W30" s="9">
        <v>0</v>
      </c>
      <c r="X30" s="9">
        <v>0</v>
      </c>
      <c r="Y30" s="9">
        <v>0</v>
      </c>
    </row>
    <row r="31" spans="2:25" ht="105" x14ac:dyDescent="0.25">
      <c r="B31" s="4" t="s">
        <v>24</v>
      </c>
      <c r="C31" s="5" t="s">
        <v>84</v>
      </c>
      <c r="D31" s="5" t="s">
        <v>85</v>
      </c>
      <c r="E31" s="4" t="s">
        <v>86</v>
      </c>
      <c r="F31" s="5" t="s">
        <v>28</v>
      </c>
      <c r="G31" s="5" t="s">
        <v>29</v>
      </c>
      <c r="H31" s="6" t="s">
        <v>30</v>
      </c>
      <c r="I31" s="6">
        <v>2022.2</v>
      </c>
      <c r="J31" s="6" t="s">
        <v>31</v>
      </c>
      <c r="K31" s="7" t="str">
        <f>Tbl_BudgetSummary[[#This Row],[Session]]&amp;" - "&amp;Tbl_BudgetSummary[[#This Row],[Chapter of Origin]]</f>
        <v>2022 Spec Sess I - Ch 2</v>
      </c>
      <c r="L31" s="6">
        <v>27</v>
      </c>
      <c r="M31" s="7" t="s">
        <v>35</v>
      </c>
      <c r="N31" s="4" t="s">
        <v>40</v>
      </c>
      <c r="O31" s="4" t="s">
        <v>41</v>
      </c>
      <c r="P31" s="8">
        <v>111</v>
      </c>
      <c r="Q31" s="8">
        <v>111</v>
      </c>
      <c r="R31" s="8">
        <v>0</v>
      </c>
      <c r="S31" s="8">
        <v>0</v>
      </c>
      <c r="T31" s="9">
        <v>0</v>
      </c>
      <c r="U31" s="9">
        <v>0</v>
      </c>
      <c r="V31" s="9">
        <v>0</v>
      </c>
      <c r="W31" s="9">
        <v>0</v>
      </c>
      <c r="X31" s="9">
        <v>0</v>
      </c>
      <c r="Y31" s="9">
        <v>0</v>
      </c>
    </row>
    <row r="32" spans="2:25" ht="75" x14ac:dyDescent="0.25">
      <c r="B32" s="4" t="s">
        <v>24</v>
      </c>
      <c r="C32" s="5" t="s">
        <v>84</v>
      </c>
      <c r="D32" s="5" t="s">
        <v>85</v>
      </c>
      <c r="E32" s="4" t="s">
        <v>86</v>
      </c>
      <c r="F32" s="5" t="s">
        <v>28</v>
      </c>
      <c r="G32" s="5" t="s">
        <v>29</v>
      </c>
      <c r="H32" s="6" t="s">
        <v>30</v>
      </c>
      <c r="I32" s="6">
        <v>2022.2</v>
      </c>
      <c r="J32" s="6" t="s">
        <v>31</v>
      </c>
      <c r="K32" s="7" t="str">
        <f>Tbl_BudgetSummary[[#This Row],[Session]]&amp;" - "&amp;Tbl_BudgetSummary[[#This Row],[Chapter of Origin]]</f>
        <v>2022 Spec Sess I - Ch 2</v>
      </c>
      <c r="L32" s="6">
        <v>28</v>
      </c>
      <c r="M32" s="7" t="s">
        <v>35</v>
      </c>
      <c r="N32" s="4" t="s">
        <v>42</v>
      </c>
      <c r="O32" s="4" t="s">
        <v>43</v>
      </c>
      <c r="P32" s="8">
        <v>45852</v>
      </c>
      <c r="Q32" s="8">
        <v>45852</v>
      </c>
      <c r="R32" s="8">
        <v>0</v>
      </c>
      <c r="S32" s="8">
        <v>0</v>
      </c>
      <c r="T32" s="9">
        <v>0</v>
      </c>
      <c r="U32" s="9">
        <v>0</v>
      </c>
      <c r="V32" s="9">
        <v>0</v>
      </c>
      <c r="W32" s="9">
        <v>0</v>
      </c>
      <c r="X32" s="9">
        <v>0</v>
      </c>
      <c r="Y32" s="9">
        <v>0</v>
      </c>
    </row>
    <row r="33" spans="2:25" ht="90" x14ac:dyDescent="0.25">
      <c r="B33" s="4" t="s">
        <v>24</v>
      </c>
      <c r="C33" s="5" t="s">
        <v>84</v>
      </c>
      <c r="D33" s="5" t="s">
        <v>85</v>
      </c>
      <c r="E33" s="4" t="s">
        <v>86</v>
      </c>
      <c r="F33" s="5" t="s">
        <v>28</v>
      </c>
      <c r="G33" s="5" t="s">
        <v>29</v>
      </c>
      <c r="H33" s="6" t="s">
        <v>30</v>
      </c>
      <c r="I33" s="6">
        <v>2022.2</v>
      </c>
      <c r="J33" s="6" t="s">
        <v>31</v>
      </c>
      <c r="K33" s="7" t="str">
        <f>Tbl_BudgetSummary[[#This Row],[Session]]&amp;" - "&amp;Tbl_BudgetSummary[[#This Row],[Chapter of Origin]]</f>
        <v>2022 Spec Sess I - Ch 2</v>
      </c>
      <c r="L33" s="6">
        <v>29</v>
      </c>
      <c r="M33" s="7" t="s">
        <v>35</v>
      </c>
      <c r="N33" s="4" t="s">
        <v>44</v>
      </c>
      <c r="O33" s="4" t="s">
        <v>45</v>
      </c>
      <c r="P33" s="8">
        <v>490810</v>
      </c>
      <c r="Q33" s="8">
        <v>490810</v>
      </c>
      <c r="R33" s="8">
        <v>0</v>
      </c>
      <c r="S33" s="8">
        <v>0</v>
      </c>
      <c r="T33" s="9">
        <v>0</v>
      </c>
      <c r="U33" s="9">
        <v>0</v>
      </c>
      <c r="V33" s="9">
        <v>0</v>
      </c>
      <c r="W33" s="9">
        <v>0</v>
      </c>
      <c r="X33" s="9">
        <v>0</v>
      </c>
      <c r="Y33" s="9">
        <v>0</v>
      </c>
    </row>
    <row r="34" spans="2:25" ht="90" x14ac:dyDescent="0.25">
      <c r="B34" s="4" t="s">
        <v>24</v>
      </c>
      <c r="C34" s="5" t="s">
        <v>84</v>
      </c>
      <c r="D34" s="5" t="s">
        <v>85</v>
      </c>
      <c r="E34" s="4" t="s">
        <v>86</v>
      </c>
      <c r="F34" s="5" t="s">
        <v>28</v>
      </c>
      <c r="G34" s="5" t="s">
        <v>29</v>
      </c>
      <c r="H34" s="6" t="s">
        <v>30</v>
      </c>
      <c r="I34" s="6">
        <v>2022.2</v>
      </c>
      <c r="J34" s="6" t="s">
        <v>31</v>
      </c>
      <c r="K34" s="7" t="str">
        <f>Tbl_BudgetSummary[[#This Row],[Session]]&amp;" - "&amp;Tbl_BudgetSummary[[#This Row],[Chapter of Origin]]</f>
        <v>2022 Spec Sess I - Ch 2</v>
      </c>
      <c r="L34" s="6">
        <v>30</v>
      </c>
      <c r="M34" s="7" t="s">
        <v>35</v>
      </c>
      <c r="N34" s="4" t="s">
        <v>46</v>
      </c>
      <c r="O34" s="4" t="s">
        <v>47</v>
      </c>
      <c r="P34" s="8">
        <v>4222</v>
      </c>
      <c r="Q34" s="8">
        <v>4222</v>
      </c>
      <c r="R34" s="8">
        <v>0</v>
      </c>
      <c r="S34" s="8">
        <v>0</v>
      </c>
      <c r="T34" s="9">
        <v>0</v>
      </c>
      <c r="U34" s="9">
        <v>0</v>
      </c>
      <c r="V34" s="9">
        <v>0</v>
      </c>
      <c r="W34" s="9">
        <v>0</v>
      </c>
      <c r="X34" s="9">
        <v>0</v>
      </c>
      <c r="Y34" s="9">
        <v>0</v>
      </c>
    </row>
    <row r="35" spans="2:25" ht="105" x14ac:dyDescent="0.25">
      <c r="B35" s="4" t="s">
        <v>24</v>
      </c>
      <c r="C35" s="5" t="s">
        <v>84</v>
      </c>
      <c r="D35" s="5" t="s">
        <v>85</v>
      </c>
      <c r="E35" s="4" t="s">
        <v>86</v>
      </c>
      <c r="F35" s="5" t="s">
        <v>28</v>
      </c>
      <c r="G35" s="5" t="s">
        <v>29</v>
      </c>
      <c r="H35" s="6" t="s">
        <v>30</v>
      </c>
      <c r="I35" s="6">
        <v>2022.2</v>
      </c>
      <c r="J35" s="6" t="s">
        <v>31</v>
      </c>
      <c r="K35" s="7" t="str">
        <f>Tbl_BudgetSummary[[#This Row],[Session]]&amp;" - "&amp;Tbl_BudgetSummary[[#This Row],[Chapter of Origin]]</f>
        <v>2022 Spec Sess I - Ch 2</v>
      </c>
      <c r="L35" s="6">
        <v>31</v>
      </c>
      <c r="M35" s="7" t="s">
        <v>35</v>
      </c>
      <c r="N35" s="4" t="s">
        <v>48</v>
      </c>
      <c r="O35" s="4" t="s">
        <v>49</v>
      </c>
      <c r="P35" s="8">
        <v>73742</v>
      </c>
      <c r="Q35" s="8">
        <v>73742</v>
      </c>
      <c r="R35" s="8">
        <v>0</v>
      </c>
      <c r="S35" s="8">
        <v>0</v>
      </c>
      <c r="T35" s="9">
        <v>0</v>
      </c>
      <c r="U35" s="9">
        <v>0</v>
      </c>
      <c r="V35" s="9">
        <v>0</v>
      </c>
      <c r="W35" s="9">
        <v>0</v>
      </c>
      <c r="X35" s="9">
        <v>0</v>
      </c>
      <c r="Y35" s="9">
        <v>0</v>
      </c>
    </row>
    <row r="36" spans="2:25" ht="90" x14ac:dyDescent="0.25">
      <c r="B36" s="4" t="s">
        <v>24</v>
      </c>
      <c r="C36" s="5" t="s">
        <v>84</v>
      </c>
      <c r="D36" s="5" t="s">
        <v>85</v>
      </c>
      <c r="E36" s="4" t="s">
        <v>86</v>
      </c>
      <c r="F36" s="5" t="s">
        <v>28</v>
      </c>
      <c r="G36" s="5" t="s">
        <v>29</v>
      </c>
      <c r="H36" s="6" t="s">
        <v>30</v>
      </c>
      <c r="I36" s="6">
        <v>2022.2</v>
      </c>
      <c r="J36" s="6" t="s">
        <v>31</v>
      </c>
      <c r="K36" s="7" t="str">
        <f>Tbl_BudgetSummary[[#This Row],[Session]]&amp;" - "&amp;Tbl_BudgetSummary[[#This Row],[Chapter of Origin]]</f>
        <v>2022 Spec Sess I - Ch 2</v>
      </c>
      <c r="L36" s="6">
        <v>32</v>
      </c>
      <c r="M36" s="7" t="s">
        <v>35</v>
      </c>
      <c r="N36" s="4" t="s">
        <v>50</v>
      </c>
      <c r="O36" s="4" t="s">
        <v>51</v>
      </c>
      <c r="P36" s="8">
        <v>782</v>
      </c>
      <c r="Q36" s="8">
        <v>782</v>
      </c>
      <c r="R36" s="8">
        <v>0</v>
      </c>
      <c r="S36" s="8">
        <v>0</v>
      </c>
      <c r="T36" s="9">
        <v>0</v>
      </c>
      <c r="U36" s="9">
        <v>0</v>
      </c>
      <c r="V36" s="9">
        <v>0</v>
      </c>
      <c r="W36" s="9">
        <v>0</v>
      </c>
      <c r="X36" s="9">
        <v>0</v>
      </c>
      <c r="Y36" s="9">
        <v>0</v>
      </c>
    </row>
    <row r="37" spans="2:25" ht="75" x14ac:dyDescent="0.25">
      <c r="B37" s="4" t="s">
        <v>24</v>
      </c>
      <c r="C37" s="5" t="s">
        <v>84</v>
      </c>
      <c r="D37" s="5" t="s">
        <v>85</v>
      </c>
      <c r="E37" s="4" t="s">
        <v>86</v>
      </c>
      <c r="F37" s="5" t="s">
        <v>28</v>
      </c>
      <c r="G37" s="5" t="s">
        <v>29</v>
      </c>
      <c r="H37" s="6" t="s">
        <v>30</v>
      </c>
      <c r="I37" s="6">
        <v>2022.2</v>
      </c>
      <c r="J37" s="6" t="s">
        <v>31</v>
      </c>
      <c r="K37" s="7" t="str">
        <f>Tbl_BudgetSummary[[#This Row],[Session]]&amp;" - "&amp;Tbl_BudgetSummary[[#This Row],[Chapter of Origin]]</f>
        <v>2022 Spec Sess I - Ch 2</v>
      </c>
      <c r="L37" s="6">
        <v>33</v>
      </c>
      <c r="M37" s="7" t="s">
        <v>35</v>
      </c>
      <c r="N37" s="4" t="s">
        <v>52</v>
      </c>
      <c r="O37" s="4" t="s">
        <v>53</v>
      </c>
      <c r="P37" s="8">
        <v>688</v>
      </c>
      <c r="Q37" s="8">
        <v>688</v>
      </c>
      <c r="R37" s="8">
        <v>0</v>
      </c>
      <c r="S37" s="8">
        <v>0</v>
      </c>
      <c r="T37" s="9">
        <v>0</v>
      </c>
      <c r="U37" s="9">
        <v>0</v>
      </c>
      <c r="V37" s="9">
        <v>0</v>
      </c>
      <c r="W37" s="9">
        <v>0</v>
      </c>
      <c r="X37" s="9">
        <v>0</v>
      </c>
      <c r="Y37" s="9">
        <v>0</v>
      </c>
    </row>
    <row r="38" spans="2:25" ht="180" x14ac:dyDescent="0.25">
      <c r="B38" s="4" t="s">
        <v>24</v>
      </c>
      <c r="C38" s="5" t="s">
        <v>84</v>
      </c>
      <c r="D38" s="5" t="s">
        <v>85</v>
      </c>
      <c r="E38" s="4" t="s">
        <v>86</v>
      </c>
      <c r="F38" s="5" t="s">
        <v>28</v>
      </c>
      <c r="G38" s="5" t="s">
        <v>29</v>
      </c>
      <c r="H38" s="6" t="s">
        <v>30</v>
      </c>
      <c r="I38" s="6">
        <v>2022.2</v>
      </c>
      <c r="J38" s="6" t="s">
        <v>31</v>
      </c>
      <c r="K38" s="7" t="str">
        <f>Tbl_BudgetSummary[[#This Row],[Session]]&amp;" - "&amp;Tbl_BudgetSummary[[#This Row],[Chapter of Origin]]</f>
        <v>2022 Spec Sess I - Ch 2</v>
      </c>
      <c r="L38" s="6">
        <v>34</v>
      </c>
      <c r="M38" s="7" t="s">
        <v>57</v>
      </c>
      <c r="N38" s="4" t="s">
        <v>87</v>
      </c>
      <c r="O38" s="4" t="s">
        <v>65</v>
      </c>
      <c r="P38" s="8">
        <v>8572</v>
      </c>
      <c r="Q38" s="8">
        <v>8572</v>
      </c>
      <c r="R38" s="8">
        <v>0</v>
      </c>
      <c r="S38" s="8">
        <v>0</v>
      </c>
      <c r="T38" s="9">
        <v>0</v>
      </c>
      <c r="U38" s="9">
        <v>0</v>
      </c>
      <c r="V38" s="9">
        <v>0</v>
      </c>
      <c r="W38" s="9">
        <v>0</v>
      </c>
      <c r="X38" s="9">
        <v>0</v>
      </c>
      <c r="Y38" s="9">
        <v>0</v>
      </c>
    </row>
    <row r="39" spans="2:25" ht="210" x14ac:dyDescent="0.25">
      <c r="B39" s="4" t="s">
        <v>24</v>
      </c>
      <c r="C39" s="5" t="s">
        <v>84</v>
      </c>
      <c r="D39" s="5" t="s">
        <v>85</v>
      </c>
      <c r="E39" s="4" t="s">
        <v>86</v>
      </c>
      <c r="F39" s="5" t="s">
        <v>28</v>
      </c>
      <c r="G39" s="5" t="s">
        <v>29</v>
      </c>
      <c r="H39" s="6" t="s">
        <v>30</v>
      </c>
      <c r="I39" s="6">
        <v>2022.2</v>
      </c>
      <c r="J39" s="6" t="s">
        <v>31</v>
      </c>
      <c r="K39" s="7" t="str">
        <f>Tbl_BudgetSummary[[#This Row],[Session]]&amp;" - "&amp;Tbl_BudgetSummary[[#This Row],[Chapter of Origin]]</f>
        <v>2022 Spec Sess I - Ch 2</v>
      </c>
      <c r="L39" s="6">
        <v>35</v>
      </c>
      <c r="M39" s="7" t="s">
        <v>57</v>
      </c>
      <c r="N39" s="4" t="s">
        <v>88</v>
      </c>
      <c r="O39" s="4" t="s">
        <v>67</v>
      </c>
      <c r="P39" s="8">
        <v>15016</v>
      </c>
      <c r="Q39" s="8">
        <v>15016</v>
      </c>
      <c r="R39" s="8">
        <v>0</v>
      </c>
      <c r="S39" s="8">
        <v>0</v>
      </c>
      <c r="T39" s="9">
        <v>0</v>
      </c>
      <c r="U39" s="9">
        <v>0</v>
      </c>
      <c r="V39" s="9">
        <v>0</v>
      </c>
      <c r="W39" s="9">
        <v>0</v>
      </c>
      <c r="X39" s="9">
        <v>0</v>
      </c>
      <c r="Y39" s="9">
        <v>0</v>
      </c>
    </row>
    <row r="40" spans="2:25" ht="210" x14ac:dyDescent="0.25">
      <c r="B40" s="4" t="s">
        <v>24</v>
      </c>
      <c r="C40" s="5" t="s">
        <v>84</v>
      </c>
      <c r="D40" s="5" t="s">
        <v>85</v>
      </c>
      <c r="E40" s="4" t="s">
        <v>86</v>
      </c>
      <c r="F40" s="5" t="s">
        <v>28</v>
      </c>
      <c r="G40" s="5" t="s">
        <v>29</v>
      </c>
      <c r="H40" s="6" t="s">
        <v>30</v>
      </c>
      <c r="I40" s="6">
        <v>2022.2</v>
      </c>
      <c r="J40" s="6" t="s">
        <v>31</v>
      </c>
      <c r="K40" s="7" t="str">
        <f>Tbl_BudgetSummary[[#This Row],[Session]]&amp;" - "&amp;Tbl_BudgetSummary[[#This Row],[Chapter of Origin]]</f>
        <v>2022 Spec Sess I - Ch 2</v>
      </c>
      <c r="L40" s="6">
        <v>36</v>
      </c>
      <c r="M40" s="7" t="s">
        <v>57</v>
      </c>
      <c r="N40" s="4" t="s">
        <v>89</v>
      </c>
      <c r="O40" s="4" t="s">
        <v>69</v>
      </c>
      <c r="P40" s="8">
        <v>4880</v>
      </c>
      <c r="Q40" s="8">
        <v>4880</v>
      </c>
      <c r="R40" s="8">
        <v>0</v>
      </c>
      <c r="S40" s="8">
        <v>0</v>
      </c>
      <c r="T40" s="9">
        <v>0</v>
      </c>
      <c r="U40" s="9">
        <v>0</v>
      </c>
      <c r="V40" s="9">
        <v>0</v>
      </c>
      <c r="W40" s="9">
        <v>0</v>
      </c>
      <c r="X40" s="9">
        <v>0</v>
      </c>
      <c r="Y40" s="9">
        <v>0</v>
      </c>
    </row>
    <row r="41" spans="2:25" ht="210" x14ac:dyDescent="0.25">
      <c r="B41" s="4" t="s">
        <v>24</v>
      </c>
      <c r="C41" s="5" t="s">
        <v>84</v>
      </c>
      <c r="D41" s="5" t="s">
        <v>85</v>
      </c>
      <c r="E41" s="4" t="s">
        <v>86</v>
      </c>
      <c r="F41" s="5" t="s">
        <v>28</v>
      </c>
      <c r="G41" s="5" t="s">
        <v>29</v>
      </c>
      <c r="H41" s="6" t="s">
        <v>30</v>
      </c>
      <c r="I41" s="6">
        <v>2022.2</v>
      </c>
      <c r="J41" s="6" t="s">
        <v>31</v>
      </c>
      <c r="K41" s="7" t="str">
        <f>Tbl_BudgetSummary[[#This Row],[Session]]&amp;" - "&amp;Tbl_BudgetSummary[[#This Row],[Chapter of Origin]]</f>
        <v>2022 Spec Sess I - Ch 2</v>
      </c>
      <c r="L41" s="6">
        <v>37</v>
      </c>
      <c r="M41" s="7" t="s">
        <v>57</v>
      </c>
      <c r="N41" s="4" t="s">
        <v>90</v>
      </c>
      <c r="O41" s="4" t="s">
        <v>71</v>
      </c>
      <c r="P41" s="8">
        <v>14020</v>
      </c>
      <c r="Q41" s="8">
        <v>14020</v>
      </c>
      <c r="R41" s="8">
        <v>0</v>
      </c>
      <c r="S41" s="8">
        <v>0</v>
      </c>
      <c r="T41" s="9">
        <v>0</v>
      </c>
      <c r="U41" s="9">
        <v>0</v>
      </c>
      <c r="V41" s="9">
        <v>0</v>
      </c>
      <c r="W41" s="9">
        <v>0</v>
      </c>
      <c r="X41" s="9">
        <v>0</v>
      </c>
      <c r="Y41" s="9">
        <v>0</v>
      </c>
    </row>
    <row r="42" spans="2:25" ht="315" x14ac:dyDescent="0.25">
      <c r="B42" s="4" t="s">
        <v>24</v>
      </c>
      <c r="C42" s="5" t="s">
        <v>84</v>
      </c>
      <c r="D42" s="5" t="s">
        <v>85</v>
      </c>
      <c r="E42" s="4" t="s">
        <v>86</v>
      </c>
      <c r="F42" s="5" t="s">
        <v>28</v>
      </c>
      <c r="G42" s="5" t="s">
        <v>29</v>
      </c>
      <c r="H42" s="6" t="s">
        <v>30</v>
      </c>
      <c r="I42" s="6">
        <v>2022.2</v>
      </c>
      <c r="J42" s="6" t="s">
        <v>31</v>
      </c>
      <c r="K42" s="7" t="str">
        <f>Tbl_BudgetSummary[[#This Row],[Session]]&amp;" - "&amp;Tbl_BudgetSummary[[#This Row],[Chapter of Origin]]</f>
        <v>2022 Spec Sess I - Ch 2</v>
      </c>
      <c r="L42" s="6">
        <v>38</v>
      </c>
      <c r="M42" s="7" t="s">
        <v>57</v>
      </c>
      <c r="N42" s="4" t="s">
        <v>91</v>
      </c>
      <c r="O42" s="4" t="s">
        <v>81</v>
      </c>
      <c r="P42" s="8">
        <v>82681</v>
      </c>
      <c r="Q42" s="8">
        <v>82681</v>
      </c>
      <c r="R42" s="8">
        <v>0</v>
      </c>
      <c r="S42" s="8">
        <v>0</v>
      </c>
      <c r="T42" s="9">
        <v>0</v>
      </c>
      <c r="U42" s="9">
        <v>0</v>
      </c>
      <c r="V42" s="9">
        <v>0</v>
      </c>
      <c r="W42" s="9">
        <v>0</v>
      </c>
      <c r="X42" s="9">
        <v>0</v>
      </c>
      <c r="Y42" s="9">
        <v>0</v>
      </c>
    </row>
    <row r="43" spans="2:25" ht="135" x14ac:dyDescent="0.25">
      <c r="B43" s="4" t="s">
        <v>24</v>
      </c>
      <c r="C43" s="5" t="s">
        <v>84</v>
      </c>
      <c r="D43" s="5" t="s">
        <v>85</v>
      </c>
      <c r="E43" s="4" t="s">
        <v>86</v>
      </c>
      <c r="F43" s="5" t="s">
        <v>28</v>
      </c>
      <c r="G43" s="5" t="s">
        <v>54</v>
      </c>
      <c r="H43" s="6" t="s">
        <v>55</v>
      </c>
      <c r="I43" s="6">
        <v>2023.2</v>
      </c>
      <c r="J43" s="6" t="s">
        <v>56</v>
      </c>
      <c r="K43" s="7" t="str">
        <f>Tbl_BudgetSummary[[#This Row],[Session]]&amp;" - "&amp;Tbl_BudgetSummary[[#This Row],[Chapter of Origin]]</f>
        <v>2023 Spec Sess I - Ch 1</v>
      </c>
      <c r="L43" s="6">
        <v>39</v>
      </c>
      <c r="M43" s="7" t="s">
        <v>57</v>
      </c>
      <c r="N43" s="4" t="s">
        <v>58</v>
      </c>
      <c r="O43" s="4" t="s">
        <v>59</v>
      </c>
      <c r="P43" s="8">
        <v>0</v>
      </c>
      <c r="Q43" s="8">
        <v>-4004</v>
      </c>
      <c r="R43" s="8">
        <v>0</v>
      </c>
      <c r="S43" s="8">
        <v>0</v>
      </c>
      <c r="T43" s="9">
        <v>0</v>
      </c>
      <c r="U43" s="9">
        <v>0</v>
      </c>
      <c r="V43" s="9">
        <v>0</v>
      </c>
      <c r="W43" s="9">
        <v>0</v>
      </c>
      <c r="X43" s="9">
        <v>0</v>
      </c>
      <c r="Y43" s="9">
        <v>0</v>
      </c>
    </row>
    <row r="44" spans="2:25" ht="60" x14ac:dyDescent="0.25">
      <c r="B44" s="4" t="s">
        <v>24</v>
      </c>
      <c r="C44" s="5" t="s">
        <v>84</v>
      </c>
      <c r="D44" s="5" t="s">
        <v>85</v>
      </c>
      <c r="E44" s="4" t="s">
        <v>86</v>
      </c>
      <c r="F44" s="5" t="s">
        <v>28</v>
      </c>
      <c r="G44" s="5" t="s">
        <v>54</v>
      </c>
      <c r="H44" s="6" t="s">
        <v>55</v>
      </c>
      <c r="I44" s="6">
        <v>2023.2</v>
      </c>
      <c r="J44" s="6" t="s">
        <v>56</v>
      </c>
      <c r="K44" s="7" t="str">
        <f>Tbl_BudgetSummary[[#This Row],[Session]]&amp;" - "&amp;Tbl_BudgetSummary[[#This Row],[Chapter of Origin]]</f>
        <v>2023 Spec Sess I - Ch 1</v>
      </c>
      <c r="L44" s="6">
        <v>40</v>
      </c>
      <c r="M44" s="7" t="s">
        <v>57</v>
      </c>
      <c r="N44" s="4" t="s">
        <v>60</v>
      </c>
      <c r="O44" s="4" t="s">
        <v>61</v>
      </c>
      <c r="P44" s="8">
        <v>0</v>
      </c>
      <c r="Q44" s="8">
        <v>600000</v>
      </c>
      <c r="R44" s="8">
        <v>0</v>
      </c>
      <c r="S44" s="8">
        <v>0</v>
      </c>
      <c r="T44" s="9">
        <v>0</v>
      </c>
      <c r="U44" s="9">
        <v>3</v>
      </c>
      <c r="V44" s="9">
        <v>0</v>
      </c>
      <c r="W44" s="9">
        <v>0</v>
      </c>
      <c r="X44" s="9">
        <v>0</v>
      </c>
      <c r="Y44" s="9">
        <v>3</v>
      </c>
    </row>
    <row r="45" spans="2:25" ht="105" x14ac:dyDescent="0.25">
      <c r="B45" s="4" t="s">
        <v>24</v>
      </c>
      <c r="C45" s="5" t="s">
        <v>84</v>
      </c>
      <c r="D45" s="5" t="s">
        <v>85</v>
      </c>
      <c r="E45" s="4" t="s">
        <v>86</v>
      </c>
      <c r="F45" s="5" t="s">
        <v>28</v>
      </c>
      <c r="G45" s="5" t="s">
        <v>29</v>
      </c>
      <c r="H45" s="6" t="s">
        <v>30</v>
      </c>
      <c r="I45" s="6">
        <v>2022.2</v>
      </c>
      <c r="J45" s="6" t="s">
        <v>31</v>
      </c>
      <c r="K45" s="7" t="str">
        <f>Tbl_BudgetSummary[[#This Row],[Session]]&amp;" - "&amp;Tbl_BudgetSummary[[#This Row],[Chapter of Origin]]</f>
        <v>2022 Spec Sess I - Ch 2</v>
      </c>
      <c r="L45" s="6">
        <v>41</v>
      </c>
      <c r="M45" s="7" t="s">
        <v>57</v>
      </c>
      <c r="N45" s="4" t="s">
        <v>72</v>
      </c>
      <c r="O45" s="4" t="s">
        <v>73</v>
      </c>
      <c r="P45" s="8">
        <v>1200000</v>
      </c>
      <c r="Q45" s="8">
        <v>1200000</v>
      </c>
      <c r="R45" s="8">
        <v>0</v>
      </c>
      <c r="S45" s="8">
        <v>0</v>
      </c>
      <c r="T45" s="9">
        <v>0</v>
      </c>
      <c r="U45" s="9">
        <v>0</v>
      </c>
      <c r="V45" s="9">
        <v>0</v>
      </c>
      <c r="W45" s="9">
        <v>0</v>
      </c>
      <c r="X45" s="9">
        <v>0</v>
      </c>
      <c r="Y45" s="9">
        <v>0</v>
      </c>
    </row>
    <row r="46" spans="2:25" ht="90" x14ac:dyDescent="0.25">
      <c r="B46" s="4" t="s">
        <v>24</v>
      </c>
      <c r="C46" s="5" t="s">
        <v>92</v>
      </c>
      <c r="D46" s="5" t="s">
        <v>93</v>
      </c>
      <c r="E46" s="4" t="s">
        <v>94</v>
      </c>
      <c r="F46" s="5" t="s">
        <v>28</v>
      </c>
      <c r="G46" s="5" t="s">
        <v>29</v>
      </c>
      <c r="H46" s="6" t="s">
        <v>30</v>
      </c>
      <c r="I46" s="6">
        <v>2022.2</v>
      </c>
      <c r="J46" s="6" t="s">
        <v>31</v>
      </c>
      <c r="K46" s="7" t="str">
        <f>Tbl_BudgetSummary[[#This Row],[Session]]&amp;" - "&amp;Tbl_BudgetSummary[[#This Row],[Chapter of Origin]]</f>
        <v>2022 Spec Sess I - Ch 2</v>
      </c>
      <c r="L46" s="6">
        <v>42</v>
      </c>
      <c r="M46" s="7" t="s">
        <v>32</v>
      </c>
      <c r="N46" s="4" t="s">
        <v>33</v>
      </c>
      <c r="O46" s="4" t="s">
        <v>34</v>
      </c>
      <c r="P46" s="8">
        <v>13076429</v>
      </c>
      <c r="Q46" s="8">
        <v>13076429</v>
      </c>
      <c r="R46" s="8">
        <v>1851284</v>
      </c>
      <c r="S46" s="8">
        <v>1851284</v>
      </c>
      <c r="T46" s="9">
        <v>120</v>
      </c>
      <c r="U46" s="9">
        <v>120</v>
      </c>
      <c r="V46" s="9">
        <v>16</v>
      </c>
      <c r="W46" s="9">
        <v>16</v>
      </c>
      <c r="X46" s="9">
        <v>136</v>
      </c>
      <c r="Y46" s="9">
        <v>136</v>
      </c>
    </row>
    <row r="47" spans="2:25" ht="105" x14ac:dyDescent="0.25">
      <c r="B47" s="4" t="s">
        <v>24</v>
      </c>
      <c r="C47" s="5" t="s">
        <v>92</v>
      </c>
      <c r="D47" s="5" t="s">
        <v>93</v>
      </c>
      <c r="E47" s="4" t="s">
        <v>94</v>
      </c>
      <c r="F47" s="5" t="s">
        <v>28</v>
      </c>
      <c r="G47" s="5" t="s">
        <v>29</v>
      </c>
      <c r="H47" s="6" t="s">
        <v>30</v>
      </c>
      <c r="I47" s="6">
        <v>2022.2</v>
      </c>
      <c r="J47" s="6" t="s">
        <v>31</v>
      </c>
      <c r="K47" s="7" t="str">
        <f>Tbl_BudgetSummary[[#This Row],[Session]]&amp;" - "&amp;Tbl_BudgetSummary[[#This Row],[Chapter of Origin]]</f>
        <v>2022 Spec Sess I - Ch 2</v>
      </c>
      <c r="L47" s="6">
        <v>43</v>
      </c>
      <c r="M47" s="7" t="s">
        <v>35</v>
      </c>
      <c r="N47" s="4" t="s">
        <v>95</v>
      </c>
      <c r="O47" s="4" t="s">
        <v>96</v>
      </c>
      <c r="P47" s="8">
        <v>1776</v>
      </c>
      <c r="Q47" s="8">
        <v>1776</v>
      </c>
      <c r="R47" s="8">
        <v>0</v>
      </c>
      <c r="S47" s="8">
        <v>0</v>
      </c>
      <c r="T47" s="9">
        <v>0</v>
      </c>
      <c r="U47" s="9">
        <v>0</v>
      </c>
      <c r="V47" s="9">
        <v>0</v>
      </c>
      <c r="W47" s="9">
        <v>0</v>
      </c>
      <c r="X47" s="9">
        <v>0</v>
      </c>
      <c r="Y47" s="9">
        <v>0</v>
      </c>
    </row>
    <row r="48" spans="2:25" ht="90" x14ac:dyDescent="0.25">
      <c r="B48" s="4" t="s">
        <v>24</v>
      </c>
      <c r="C48" s="5" t="s">
        <v>92</v>
      </c>
      <c r="D48" s="5" t="s">
        <v>93</v>
      </c>
      <c r="E48" s="4" t="s">
        <v>94</v>
      </c>
      <c r="F48" s="5" t="s">
        <v>28</v>
      </c>
      <c r="G48" s="5" t="s">
        <v>29</v>
      </c>
      <c r="H48" s="6" t="s">
        <v>30</v>
      </c>
      <c r="I48" s="6">
        <v>2022.2</v>
      </c>
      <c r="J48" s="6" t="s">
        <v>31</v>
      </c>
      <c r="K48" s="7" t="str">
        <f>Tbl_BudgetSummary[[#This Row],[Session]]&amp;" - "&amp;Tbl_BudgetSummary[[#This Row],[Chapter of Origin]]</f>
        <v>2022 Spec Sess I - Ch 2</v>
      </c>
      <c r="L48" s="6">
        <v>44</v>
      </c>
      <c r="M48" s="7" t="s">
        <v>35</v>
      </c>
      <c r="N48" s="4" t="s">
        <v>36</v>
      </c>
      <c r="O48" s="4" t="s">
        <v>97</v>
      </c>
      <c r="P48" s="8">
        <v>-5115</v>
      </c>
      <c r="Q48" s="8">
        <v>-5115</v>
      </c>
      <c r="R48" s="8">
        <v>78</v>
      </c>
      <c r="S48" s="8">
        <v>78</v>
      </c>
      <c r="T48" s="9">
        <v>0</v>
      </c>
      <c r="U48" s="9">
        <v>0</v>
      </c>
      <c r="V48" s="9">
        <v>0</v>
      </c>
      <c r="W48" s="9">
        <v>0</v>
      </c>
      <c r="X48" s="9">
        <v>0</v>
      </c>
      <c r="Y48" s="9">
        <v>0</v>
      </c>
    </row>
    <row r="49" spans="2:25" ht="105" x14ac:dyDescent="0.25">
      <c r="B49" s="4" t="s">
        <v>24</v>
      </c>
      <c r="C49" s="5" t="s">
        <v>92</v>
      </c>
      <c r="D49" s="5" t="s">
        <v>93</v>
      </c>
      <c r="E49" s="4" t="s">
        <v>94</v>
      </c>
      <c r="F49" s="5" t="s">
        <v>28</v>
      </c>
      <c r="G49" s="5" t="s">
        <v>29</v>
      </c>
      <c r="H49" s="6" t="s">
        <v>30</v>
      </c>
      <c r="I49" s="6">
        <v>2022.2</v>
      </c>
      <c r="J49" s="6" t="s">
        <v>31</v>
      </c>
      <c r="K49" s="7" t="str">
        <f>Tbl_BudgetSummary[[#This Row],[Session]]&amp;" - "&amp;Tbl_BudgetSummary[[#This Row],[Chapter of Origin]]</f>
        <v>2022 Spec Sess I - Ch 2</v>
      </c>
      <c r="L49" s="6">
        <v>45</v>
      </c>
      <c r="M49" s="7" t="s">
        <v>35</v>
      </c>
      <c r="N49" s="4" t="s">
        <v>38</v>
      </c>
      <c r="O49" s="4" t="s">
        <v>98</v>
      </c>
      <c r="P49" s="8">
        <v>21809</v>
      </c>
      <c r="Q49" s="8">
        <v>21809</v>
      </c>
      <c r="R49" s="8">
        <v>2930</v>
      </c>
      <c r="S49" s="8">
        <v>2930</v>
      </c>
      <c r="T49" s="9">
        <v>0</v>
      </c>
      <c r="U49" s="9">
        <v>0</v>
      </c>
      <c r="V49" s="9">
        <v>0</v>
      </c>
      <c r="W49" s="9">
        <v>0</v>
      </c>
      <c r="X49" s="9">
        <v>0</v>
      </c>
      <c r="Y49" s="9">
        <v>0</v>
      </c>
    </row>
    <row r="50" spans="2:25" ht="105" x14ac:dyDescent="0.25">
      <c r="B50" s="4" t="s">
        <v>24</v>
      </c>
      <c r="C50" s="5" t="s">
        <v>92</v>
      </c>
      <c r="D50" s="5" t="s">
        <v>93</v>
      </c>
      <c r="E50" s="4" t="s">
        <v>94</v>
      </c>
      <c r="F50" s="5" t="s">
        <v>28</v>
      </c>
      <c r="G50" s="5" t="s">
        <v>29</v>
      </c>
      <c r="H50" s="6" t="s">
        <v>30</v>
      </c>
      <c r="I50" s="6">
        <v>2022.2</v>
      </c>
      <c r="J50" s="6" t="s">
        <v>31</v>
      </c>
      <c r="K50" s="7" t="str">
        <f>Tbl_BudgetSummary[[#This Row],[Session]]&amp;" - "&amp;Tbl_BudgetSummary[[#This Row],[Chapter of Origin]]</f>
        <v>2022 Spec Sess I - Ch 2</v>
      </c>
      <c r="L50" s="6">
        <v>46</v>
      </c>
      <c r="M50" s="7" t="s">
        <v>35</v>
      </c>
      <c r="N50" s="4" t="s">
        <v>40</v>
      </c>
      <c r="O50" s="4" t="s">
        <v>99</v>
      </c>
      <c r="P50" s="8">
        <v>-101</v>
      </c>
      <c r="Q50" s="8">
        <v>-101</v>
      </c>
      <c r="R50" s="8">
        <v>29</v>
      </c>
      <c r="S50" s="8">
        <v>29</v>
      </c>
      <c r="T50" s="9">
        <v>0</v>
      </c>
      <c r="U50" s="9">
        <v>0</v>
      </c>
      <c r="V50" s="9">
        <v>0</v>
      </c>
      <c r="W50" s="9">
        <v>0</v>
      </c>
      <c r="X50" s="9">
        <v>0</v>
      </c>
      <c r="Y50" s="9">
        <v>0</v>
      </c>
    </row>
    <row r="51" spans="2:25" ht="90" x14ac:dyDescent="0.25">
      <c r="B51" s="4" t="s">
        <v>24</v>
      </c>
      <c r="C51" s="5" t="s">
        <v>92</v>
      </c>
      <c r="D51" s="5" t="s">
        <v>93</v>
      </c>
      <c r="E51" s="4" t="s">
        <v>94</v>
      </c>
      <c r="F51" s="5" t="s">
        <v>28</v>
      </c>
      <c r="G51" s="5" t="s">
        <v>29</v>
      </c>
      <c r="H51" s="6" t="s">
        <v>30</v>
      </c>
      <c r="I51" s="6">
        <v>2022.2</v>
      </c>
      <c r="J51" s="6" t="s">
        <v>31</v>
      </c>
      <c r="K51" s="7" t="str">
        <f>Tbl_BudgetSummary[[#This Row],[Session]]&amp;" - "&amp;Tbl_BudgetSummary[[#This Row],[Chapter of Origin]]</f>
        <v>2022 Spec Sess I - Ch 2</v>
      </c>
      <c r="L51" s="6">
        <v>47</v>
      </c>
      <c r="M51" s="7" t="s">
        <v>35</v>
      </c>
      <c r="N51" s="4" t="s">
        <v>42</v>
      </c>
      <c r="O51" s="4" t="s">
        <v>100</v>
      </c>
      <c r="P51" s="8">
        <v>37877</v>
      </c>
      <c r="Q51" s="8">
        <v>37877</v>
      </c>
      <c r="R51" s="8">
        <v>2822</v>
      </c>
      <c r="S51" s="8">
        <v>2822</v>
      </c>
      <c r="T51" s="9">
        <v>0</v>
      </c>
      <c r="U51" s="9">
        <v>0</v>
      </c>
      <c r="V51" s="9">
        <v>0</v>
      </c>
      <c r="W51" s="9">
        <v>0</v>
      </c>
      <c r="X51" s="9">
        <v>0</v>
      </c>
      <c r="Y51" s="9">
        <v>0</v>
      </c>
    </row>
    <row r="52" spans="2:25" ht="90" x14ac:dyDescent="0.25">
      <c r="B52" s="4" t="s">
        <v>24</v>
      </c>
      <c r="C52" s="5" t="s">
        <v>92</v>
      </c>
      <c r="D52" s="5" t="s">
        <v>93</v>
      </c>
      <c r="E52" s="4" t="s">
        <v>94</v>
      </c>
      <c r="F52" s="5" t="s">
        <v>28</v>
      </c>
      <c r="G52" s="5" t="s">
        <v>29</v>
      </c>
      <c r="H52" s="6" t="s">
        <v>30</v>
      </c>
      <c r="I52" s="6">
        <v>2022.2</v>
      </c>
      <c r="J52" s="6" t="s">
        <v>31</v>
      </c>
      <c r="K52" s="7" t="str">
        <f>Tbl_BudgetSummary[[#This Row],[Session]]&amp;" - "&amp;Tbl_BudgetSummary[[#This Row],[Chapter of Origin]]</f>
        <v>2022 Spec Sess I - Ch 2</v>
      </c>
      <c r="L52" s="6">
        <v>48</v>
      </c>
      <c r="M52" s="7" t="s">
        <v>35</v>
      </c>
      <c r="N52" s="4" t="s">
        <v>44</v>
      </c>
      <c r="O52" s="4" t="s">
        <v>101</v>
      </c>
      <c r="P52" s="8">
        <v>492177</v>
      </c>
      <c r="Q52" s="8">
        <v>492177</v>
      </c>
      <c r="R52" s="8">
        <v>66164</v>
      </c>
      <c r="S52" s="8">
        <v>66164</v>
      </c>
      <c r="T52" s="9">
        <v>0</v>
      </c>
      <c r="U52" s="9">
        <v>0</v>
      </c>
      <c r="V52" s="9">
        <v>0</v>
      </c>
      <c r="W52" s="9">
        <v>0</v>
      </c>
      <c r="X52" s="9">
        <v>0</v>
      </c>
      <c r="Y52" s="9">
        <v>0</v>
      </c>
    </row>
    <row r="53" spans="2:25" ht="105" x14ac:dyDescent="0.25">
      <c r="B53" s="4" t="s">
        <v>24</v>
      </c>
      <c r="C53" s="5" t="s">
        <v>92</v>
      </c>
      <c r="D53" s="5" t="s">
        <v>93</v>
      </c>
      <c r="E53" s="4" t="s">
        <v>94</v>
      </c>
      <c r="F53" s="5" t="s">
        <v>28</v>
      </c>
      <c r="G53" s="5" t="s">
        <v>29</v>
      </c>
      <c r="H53" s="6" t="s">
        <v>30</v>
      </c>
      <c r="I53" s="6">
        <v>2022.2</v>
      </c>
      <c r="J53" s="6" t="s">
        <v>31</v>
      </c>
      <c r="K53" s="7" t="str">
        <f>Tbl_BudgetSummary[[#This Row],[Session]]&amp;" - "&amp;Tbl_BudgetSummary[[#This Row],[Chapter of Origin]]</f>
        <v>2022 Spec Sess I - Ch 2</v>
      </c>
      <c r="L53" s="6">
        <v>49</v>
      </c>
      <c r="M53" s="7" t="s">
        <v>35</v>
      </c>
      <c r="N53" s="4" t="s">
        <v>46</v>
      </c>
      <c r="O53" s="4" t="s">
        <v>102</v>
      </c>
      <c r="P53" s="8">
        <v>4657</v>
      </c>
      <c r="Q53" s="8">
        <v>4657</v>
      </c>
      <c r="R53" s="8">
        <v>0</v>
      </c>
      <c r="S53" s="8">
        <v>0</v>
      </c>
      <c r="T53" s="9">
        <v>0</v>
      </c>
      <c r="U53" s="9">
        <v>0</v>
      </c>
      <c r="V53" s="9">
        <v>0</v>
      </c>
      <c r="W53" s="9">
        <v>0</v>
      </c>
      <c r="X53" s="9">
        <v>0</v>
      </c>
      <c r="Y53" s="9">
        <v>0</v>
      </c>
    </row>
    <row r="54" spans="2:25" ht="105" x14ac:dyDescent="0.25">
      <c r="B54" s="4" t="s">
        <v>24</v>
      </c>
      <c r="C54" s="5" t="s">
        <v>92</v>
      </c>
      <c r="D54" s="5" t="s">
        <v>93</v>
      </c>
      <c r="E54" s="4" t="s">
        <v>94</v>
      </c>
      <c r="F54" s="5" t="s">
        <v>28</v>
      </c>
      <c r="G54" s="5" t="s">
        <v>29</v>
      </c>
      <c r="H54" s="6" t="s">
        <v>30</v>
      </c>
      <c r="I54" s="6">
        <v>2022.2</v>
      </c>
      <c r="J54" s="6" t="s">
        <v>31</v>
      </c>
      <c r="K54" s="7" t="str">
        <f>Tbl_BudgetSummary[[#This Row],[Session]]&amp;" - "&amp;Tbl_BudgetSummary[[#This Row],[Chapter of Origin]]</f>
        <v>2022 Spec Sess I - Ch 2</v>
      </c>
      <c r="L54" s="6">
        <v>50</v>
      </c>
      <c r="M54" s="7" t="s">
        <v>35</v>
      </c>
      <c r="N54" s="4" t="s">
        <v>48</v>
      </c>
      <c r="O54" s="4" t="s">
        <v>103</v>
      </c>
      <c r="P54" s="8">
        <v>73946</v>
      </c>
      <c r="Q54" s="8">
        <v>73946</v>
      </c>
      <c r="R54" s="8">
        <v>9941</v>
      </c>
      <c r="S54" s="8">
        <v>9941</v>
      </c>
      <c r="T54" s="9">
        <v>0</v>
      </c>
      <c r="U54" s="9">
        <v>0</v>
      </c>
      <c r="V54" s="9">
        <v>0</v>
      </c>
      <c r="W54" s="9">
        <v>0</v>
      </c>
      <c r="X54" s="9">
        <v>0</v>
      </c>
      <c r="Y54" s="9">
        <v>0</v>
      </c>
    </row>
    <row r="55" spans="2:25" ht="105" x14ac:dyDescent="0.25">
      <c r="B55" s="4" t="s">
        <v>24</v>
      </c>
      <c r="C55" s="5" t="s">
        <v>92</v>
      </c>
      <c r="D55" s="5" t="s">
        <v>93</v>
      </c>
      <c r="E55" s="4" t="s">
        <v>94</v>
      </c>
      <c r="F55" s="5" t="s">
        <v>28</v>
      </c>
      <c r="G55" s="5" t="s">
        <v>29</v>
      </c>
      <c r="H55" s="6" t="s">
        <v>30</v>
      </c>
      <c r="I55" s="6">
        <v>2022.2</v>
      </c>
      <c r="J55" s="6" t="s">
        <v>31</v>
      </c>
      <c r="K55" s="7" t="str">
        <f>Tbl_BudgetSummary[[#This Row],[Session]]&amp;" - "&amp;Tbl_BudgetSummary[[#This Row],[Chapter of Origin]]</f>
        <v>2022 Spec Sess I - Ch 2</v>
      </c>
      <c r="L55" s="6">
        <v>51</v>
      </c>
      <c r="M55" s="7" t="s">
        <v>35</v>
      </c>
      <c r="N55" s="4" t="s">
        <v>50</v>
      </c>
      <c r="O55" s="4" t="s">
        <v>104</v>
      </c>
      <c r="P55" s="8">
        <v>786</v>
      </c>
      <c r="Q55" s="8">
        <v>786</v>
      </c>
      <c r="R55" s="8">
        <v>105</v>
      </c>
      <c r="S55" s="8">
        <v>105</v>
      </c>
      <c r="T55" s="9">
        <v>0</v>
      </c>
      <c r="U55" s="9">
        <v>0</v>
      </c>
      <c r="V55" s="9">
        <v>0</v>
      </c>
      <c r="W55" s="9">
        <v>0</v>
      </c>
      <c r="X55" s="9">
        <v>0</v>
      </c>
      <c r="Y55" s="9">
        <v>0</v>
      </c>
    </row>
    <row r="56" spans="2:25" ht="90" x14ac:dyDescent="0.25">
      <c r="B56" s="4" t="s">
        <v>24</v>
      </c>
      <c r="C56" s="5" t="s">
        <v>92</v>
      </c>
      <c r="D56" s="5" t="s">
        <v>93</v>
      </c>
      <c r="E56" s="4" t="s">
        <v>94</v>
      </c>
      <c r="F56" s="5" t="s">
        <v>28</v>
      </c>
      <c r="G56" s="5" t="s">
        <v>29</v>
      </c>
      <c r="H56" s="6" t="s">
        <v>30</v>
      </c>
      <c r="I56" s="6">
        <v>2022.2</v>
      </c>
      <c r="J56" s="6" t="s">
        <v>31</v>
      </c>
      <c r="K56" s="7" t="str">
        <f>Tbl_BudgetSummary[[#This Row],[Session]]&amp;" - "&amp;Tbl_BudgetSummary[[#This Row],[Chapter of Origin]]</f>
        <v>2022 Spec Sess I - Ch 2</v>
      </c>
      <c r="L56" s="6">
        <v>52</v>
      </c>
      <c r="M56" s="7" t="s">
        <v>35</v>
      </c>
      <c r="N56" s="4" t="s">
        <v>52</v>
      </c>
      <c r="O56" s="4" t="s">
        <v>105</v>
      </c>
      <c r="P56" s="8">
        <v>188</v>
      </c>
      <c r="Q56" s="8">
        <v>188</v>
      </c>
      <c r="R56" s="8">
        <v>50</v>
      </c>
      <c r="S56" s="8">
        <v>50</v>
      </c>
      <c r="T56" s="9">
        <v>0</v>
      </c>
      <c r="U56" s="9">
        <v>0</v>
      </c>
      <c r="V56" s="9">
        <v>0</v>
      </c>
      <c r="W56" s="9">
        <v>0</v>
      </c>
      <c r="X56" s="9">
        <v>0</v>
      </c>
      <c r="Y56" s="9">
        <v>0</v>
      </c>
    </row>
    <row r="57" spans="2:25" ht="90" x14ac:dyDescent="0.25">
      <c r="B57" s="4" t="s">
        <v>24</v>
      </c>
      <c r="C57" s="5" t="s">
        <v>106</v>
      </c>
      <c r="D57" s="5" t="s">
        <v>107</v>
      </c>
      <c r="E57" s="4" t="s">
        <v>108</v>
      </c>
      <c r="F57" s="5" t="s">
        <v>28</v>
      </c>
      <c r="G57" s="5" t="s">
        <v>29</v>
      </c>
      <c r="H57" s="6" t="s">
        <v>30</v>
      </c>
      <c r="I57" s="6">
        <v>2022.2</v>
      </c>
      <c r="J57" s="6" t="s">
        <v>31</v>
      </c>
      <c r="K57" s="7" t="str">
        <f>Tbl_BudgetSummary[[#This Row],[Session]]&amp;" - "&amp;Tbl_BudgetSummary[[#This Row],[Chapter of Origin]]</f>
        <v>2022 Spec Sess I - Ch 2</v>
      </c>
      <c r="L57" s="6">
        <v>53</v>
      </c>
      <c r="M57" s="7" t="s">
        <v>32</v>
      </c>
      <c r="N57" s="4" t="s">
        <v>33</v>
      </c>
      <c r="O57" s="4" t="s">
        <v>34</v>
      </c>
      <c r="P57" s="8">
        <v>0</v>
      </c>
      <c r="Q57" s="8">
        <v>0</v>
      </c>
      <c r="R57" s="8">
        <v>1581154</v>
      </c>
      <c r="S57" s="8">
        <v>1581154</v>
      </c>
      <c r="T57" s="9">
        <v>0</v>
      </c>
      <c r="U57" s="9">
        <v>0</v>
      </c>
      <c r="V57" s="9">
        <v>11.5</v>
      </c>
      <c r="W57" s="9">
        <v>11.5</v>
      </c>
      <c r="X57" s="9">
        <v>11.5</v>
      </c>
      <c r="Y57" s="9">
        <v>11.5</v>
      </c>
    </row>
    <row r="58" spans="2:25" ht="75" x14ac:dyDescent="0.25">
      <c r="B58" s="4" t="s">
        <v>24</v>
      </c>
      <c r="C58" s="5" t="s">
        <v>106</v>
      </c>
      <c r="D58" s="5" t="s">
        <v>107</v>
      </c>
      <c r="E58" s="4" t="s">
        <v>108</v>
      </c>
      <c r="F58" s="5" t="s">
        <v>28</v>
      </c>
      <c r="G58" s="5" t="s">
        <v>29</v>
      </c>
      <c r="H58" s="6" t="s">
        <v>30</v>
      </c>
      <c r="I58" s="6">
        <v>2022.2</v>
      </c>
      <c r="J58" s="6" t="s">
        <v>31</v>
      </c>
      <c r="K58" s="7" t="str">
        <f>Tbl_BudgetSummary[[#This Row],[Session]]&amp;" - "&amp;Tbl_BudgetSummary[[#This Row],[Chapter of Origin]]</f>
        <v>2022 Spec Sess I - Ch 2</v>
      </c>
      <c r="L58" s="6">
        <v>54</v>
      </c>
      <c r="M58" s="7" t="s">
        <v>35</v>
      </c>
      <c r="N58" s="4" t="s">
        <v>36</v>
      </c>
      <c r="O58" s="4" t="s">
        <v>37</v>
      </c>
      <c r="P58" s="8">
        <v>0</v>
      </c>
      <c r="Q58" s="8">
        <v>0</v>
      </c>
      <c r="R58" s="8">
        <v>-2275</v>
      </c>
      <c r="S58" s="8">
        <v>-2275</v>
      </c>
      <c r="T58" s="9">
        <v>0</v>
      </c>
      <c r="U58" s="9">
        <v>0</v>
      </c>
      <c r="V58" s="9">
        <v>0</v>
      </c>
      <c r="W58" s="9">
        <v>0</v>
      </c>
      <c r="X58" s="9">
        <v>0</v>
      </c>
      <c r="Y58" s="9">
        <v>0</v>
      </c>
    </row>
    <row r="59" spans="2:25" ht="90" x14ac:dyDescent="0.25">
      <c r="B59" s="4" t="s">
        <v>24</v>
      </c>
      <c r="C59" s="5" t="s">
        <v>106</v>
      </c>
      <c r="D59" s="5" t="s">
        <v>107</v>
      </c>
      <c r="E59" s="4" t="s">
        <v>108</v>
      </c>
      <c r="F59" s="5" t="s">
        <v>28</v>
      </c>
      <c r="G59" s="5" t="s">
        <v>29</v>
      </c>
      <c r="H59" s="6" t="s">
        <v>30</v>
      </c>
      <c r="I59" s="6">
        <v>2022.2</v>
      </c>
      <c r="J59" s="6" t="s">
        <v>31</v>
      </c>
      <c r="K59" s="7" t="str">
        <f>Tbl_BudgetSummary[[#This Row],[Session]]&amp;" - "&amp;Tbl_BudgetSummary[[#This Row],[Chapter of Origin]]</f>
        <v>2022 Spec Sess I - Ch 2</v>
      </c>
      <c r="L59" s="6">
        <v>55</v>
      </c>
      <c r="M59" s="7" t="s">
        <v>35</v>
      </c>
      <c r="N59" s="4" t="s">
        <v>38</v>
      </c>
      <c r="O59" s="4" t="s">
        <v>39</v>
      </c>
      <c r="P59" s="8">
        <v>0</v>
      </c>
      <c r="Q59" s="8">
        <v>0</v>
      </c>
      <c r="R59" s="8">
        <v>2144</v>
      </c>
      <c r="S59" s="8">
        <v>2144</v>
      </c>
      <c r="T59" s="9">
        <v>0</v>
      </c>
      <c r="U59" s="9">
        <v>0</v>
      </c>
      <c r="V59" s="9">
        <v>0</v>
      </c>
      <c r="W59" s="9">
        <v>0</v>
      </c>
      <c r="X59" s="9">
        <v>0</v>
      </c>
      <c r="Y59" s="9">
        <v>0</v>
      </c>
    </row>
    <row r="60" spans="2:25" ht="105" x14ac:dyDescent="0.25">
      <c r="B60" s="4" t="s">
        <v>24</v>
      </c>
      <c r="C60" s="5" t="s">
        <v>106</v>
      </c>
      <c r="D60" s="5" t="s">
        <v>107</v>
      </c>
      <c r="E60" s="4" t="s">
        <v>108</v>
      </c>
      <c r="F60" s="5" t="s">
        <v>28</v>
      </c>
      <c r="G60" s="5" t="s">
        <v>29</v>
      </c>
      <c r="H60" s="6" t="s">
        <v>30</v>
      </c>
      <c r="I60" s="6">
        <v>2022.2</v>
      </c>
      <c r="J60" s="6" t="s">
        <v>31</v>
      </c>
      <c r="K60" s="7" t="str">
        <f>Tbl_BudgetSummary[[#This Row],[Session]]&amp;" - "&amp;Tbl_BudgetSummary[[#This Row],[Chapter of Origin]]</f>
        <v>2022 Spec Sess I - Ch 2</v>
      </c>
      <c r="L60" s="6">
        <v>56</v>
      </c>
      <c r="M60" s="7" t="s">
        <v>35</v>
      </c>
      <c r="N60" s="4" t="s">
        <v>40</v>
      </c>
      <c r="O60" s="4" t="s">
        <v>41</v>
      </c>
      <c r="P60" s="8">
        <v>0</v>
      </c>
      <c r="Q60" s="8">
        <v>0</v>
      </c>
      <c r="R60" s="8">
        <v>-15</v>
      </c>
      <c r="S60" s="8">
        <v>-15</v>
      </c>
      <c r="T60" s="9">
        <v>0</v>
      </c>
      <c r="U60" s="9">
        <v>0</v>
      </c>
      <c r="V60" s="9">
        <v>0</v>
      </c>
      <c r="W60" s="9">
        <v>0</v>
      </c>
      <c r="X60" s="9">
        <v>0</v>
      </c>
      <c r="Y60" s="9">
        <v>0</v>
      </c>
    </row>
    <row r="61" spans="2:25" ht="75" x14ac:dyDescent="0.25">
      <c r="B61" s="4" t="s">
        <v>24</v>
      </c>
      <c r="C61" s="5" t="s">
        <v>106</v>
      </c>
      <c r="D61" s="5" t="s">
        <v>107</v>
      </c>
      <c r="E61" s="4" t="s">
        <v>108</v>
      </c>
      <c r="F61" s="5" t="s">
        <v>28</v>
      </c>
      <c r="G61" s="5" t="s">
        <v>29</v>
      </c>
      <c r="H61" s="6" t="s">
        <v>30</v>
      </c>
      <c r="I61" s="6">
        <v>2022.2</v>
      </c>
      <c r="J61" s="6" t="s">
        <v>31</v>
      </c>
      <c r="K61" s="7" t="str">
        <f>Tbl_BudgetSummary[[#This Row],[Session]]&amp;" - "&amp;Tbl_BudgetSummary[[#This Row],[Chapter of Origin]]</f>
        <v>2022 Spec Sess I - Ch 2</v>
      </c>
      <c r="L61" s="6">
        <v>57</v>
      </c>
      <c r="M61" s="7" t="s">
        <v>35</v>
      </c>
      <c r="N61" s="4" t="s">
        <v>42</v>
      </c>
      <c r="O61" s="4" t="s">
        <v>43</v>
      </c>
      <c r="P61" s="8">
        <v>0</v>
      </c>
      <c r="Q61" s="8">
        <v>0</v>
      </c>
      <c r="R61" s="8">
        <v>3462</v>
      </c>
      <c r="S61" s="8">
        <v>3462</v>
      </c>
      <c r="T61" s="9">
        <v>0</v>
      </c>
      <c r="U61" s="9">
        <v>0</v>
      </c>
      <c r="V61" s="9">
        <v>0</v>
      </c>
      <c r="W61" s="9">
        <v>0</v>
      </c>
      <c r="X61" s="9">
        <v>0</v>
      </c>
      <c r="Y61" s="9">
        <v>0</v>
      </c>
    </row>
    <row r="62" spans="2:25" ht="90" x14ac:dyDescent="0.25">
      <c r="B62" s="4" t="s">
        <v>24</v>
      </c>
      <c r="C62" s="5" t="s">
        <v>106</v>
      </c>
      <c r="D62" s="5" t="s">
        <v>107</v>
      </c>
      <c r="E62" s="4" t="s">
        <v>108</v>
      </c>
      <c r="F62" s="5" t="s">
        <v>28</v>
      </c>
      <c r="G62" s="5" t="s">
        <v>29</v>
      </c>
      <c r="H62" s="6" t="s">
        <v>30</v>
      </c>
      <c r="I62" s="6">
        <v>2022.2</v>
      </c>
      <c r="J62" s="6" t="s">
        <v>31</v>
      </c>
      <c r="K62" s="7" t="str">
        <f>Tbl_BudgetSummary[[#This Row],[Session]]&amp;" - "&amp;Tbl_BudgetSummary[[#This Row],[Chapter of Origin]]</f>
        <v>2022 Spec Sess I - Ch 2</v>
      </c>
      <c r="L62" s="6">
        <v>58</v>
      </c>
      <c r="M62" s="7" t="s">
        <v>35</v>
      </c>
      <c r="N62" s="4" t="s">
        <v>44</v>
      </c>
      <c r="O62" s="4" t="s">
        <v>45</v>
      </c>
      <c r="P62" s="8">
        <v>0</v>
      </c>
      <c r="Q62" s="8">
        <v>0</v>
      </c>
      <c r="R62" s="8">
        <v>39114</v>
      </c>
      <c r="S62" s="8">
        <v>39114</v>
      </c>
      <c r="T62" s="9">
        <v>0</v>
      </c>
      <c r="U62" s="9">
        <v>0</v>
      </c>
      <c r="V62" s="9">
        <v>0</v>
      </c>
      <c r="W62" s="9">
        <v>0</v>
      </c>
      <c r="X62" s="9">
        <v>0</v>
      </c>
      <c r="Y62" s="9">
        <v>0</v>
      </c>
    </row>
    <row r="63" spans="2:25" ht="90" x14ac:dyDescent="0.25">
      <c r="B63" s="4" t="s">
        <v>24</v>
      </c>
      <c r="C63" s="5" t="s">
        <v>106</v>
      </c>
      <c r="D63" s="5" t="s">
        <v>107</v>
      </c>
      <c r="E63" s="4" t="s">
        <v>108</v>
      </c>
      <c r="F63" s="5" t="s">
        <v>28</v>
      </c>
      <c r="G63" s="5" t="s">
        <v>29</v>
      </c>
      <c r="H63" s="6" t="s">
        <v>30</v>
      </c>
      <c r="I63" s="6">
        <v>2022.2</v>
      </c>
      <c r="J63" s="6" t="s">
        <v>31</v>
      </c>
      <c r="K63" s="7" t="str">
        <f>Tbl_BudgetSummary[[#This Row],[Session]]&amp;" - "&amp;Tbl_BudgetSummary[[#This Row],[Chapter of Origin]]</f>
        <v>2022 Spec Sess I - Ch 2</v>
      </c>
      <c r="L63" s="6">
        <v>59</v>
      </c>
      <c r="M63" s="7" t="s">
        <v>35</v>
      </c>
      <c r="N63" s="4" t="s">
        <v>46</v>
      </c>
      <c r="O63" s="4" t="s">
        <v>47</v>
      </c>
      <c r="P63" s="8">
        <v>0</v>
      </c>
      <c r="Q63" s="8">
        <v>0</v>
      </c>
      <c r="R63" s="8">
        <v>1180</v>
      </c>
      <c r="S63" s="8">
        <v>1180</v>
      </c>
      <c r="T63" s="9">
        <v>0</v>
      </c>
      <c r="U63" s="9">
        <v>0</v>
      </c>
      <c r="V63" s="9">
        <v>0</v>
      </c>
      <c r="W63" s="9">
        <v>0</v>
      </c>
      <c r="X63" s="9">
        <v>0</v>
      </c>
      <c r="Y63" s="9">
        <v>0</v>
      </c>
    </row>
    <row r="64" spans="2:25" ht="105" x14ac:dyDescent="0.25">
      <c r="B64" s="4" t="s">
        <v>24</v>
      </c>
      <c r="C64" s="5" t="s">
        <v>106</v>
      </c>
      <c r="D64" s="5" t="s">
        <v>107</v>
      </c>
      <c r="E64" s="4" t="s">
        <v>108</v>
      </c>
      <c r="F64" s="5" t="s">
        <v>28</v>
      </c>
      <c r="G64" s="5" t="s">
        <v>29</v>
      </c>
      <c r="H64" s="6" t="s">
        <v>30</v>
      </c>
      <c r="I64" s="6">
        <v>2022.2</v>
      </c>
      <c r="J64" s="6" t="s">
        <v>31</v>
      </c>
      <c r="K64" s="7" t="str">
        <f>Tbl_BudgetSummary[[#This Row],[Session]]&amp;" - "&amp;Tbl_BudgetSummary[[#This Row],[Chapter of Origin]]</f>
        <v>2022 Spec Sess I - Ch 2</v>
      </c>
      <c r="L64" s="6">
        <v>60</v>
      </c>
      <c r="M64" s="7" t="s">
        <v>35</v>
      </c>
      <c r="N64" s="4" t="s">
        <v>48</v>
      </c>
      <c r="O64" s="4" t="s">
        <v>49</v>
      </c>
      <c r="P64" s="8">
        <v>0</v>
      </c>
      <c r="Q64" s="8">
        <v>0</v>
      </c>
      <c r="R64" s="8">
        <v>5877</v>
      </c>
      <c r="S64" s="8">
        <v>5877</v>
      </c>
      <c r="T64" s="9">
        <v>0</v>
      </c>
      <c r="U64" s="9">
        <v>0</v>
      </c>
      <c r="V64" s="9">
        <v>0</v>
      </c>
      <c r="W64" s="9">
        <v>0</v>
      </c>
      <c r="X64" s="9">
        <v>0</v>
      </c>
      <c r="Y64" s="9">
        <v>0</v>
      </c>
    </row>
    <row r="65" spans="2:25" ht="90" x14ac:dyDescent="0.25">
      <c r="B65" s="4" t="s">
        <v>24</v>
      </c>
      <c r="C65" s="5" t="s">
        <v>106</v>
      </c>
      <c r="D65" s="5" t="s">
        <v>107</v>
      </c>
      <c r="E65" s="4" t="s">
        <v>108</v>
      </c>
      <c r="F65" s="5" t="s">
        <v>28</v>
      </c>
      <c r="G65" s="5" t="s">
        <v>29</v>
      </c>
      <c r="H65" s="6" t="s">
        <v>30</v>
      </c>
      <c r="I65" s="6">
        <v>2022.2</v>
      </c>
      <c r="J65" s="6" t="s">
        <v>31</v>
      </c>
      <c r="K65" s="7" t="str">
        <f>Tbl_BudgetSummary[[#This Row],[Session]]&amp;" - "&amp;Tbl_BudgetSummary[[#This Row],[Chapter of Origin]]</f>
        <v>2022 Spec Sess I - Ch 2</v>
      </c>
      <c r="L65" s="6">
        <v>61</v>
      </c>
      <c r="M65" s="7" t="s">
        <v>35</v>
      </c>
      <c r="N65" s="4" t="s">
        <v>50</v>
      </c>
      <c r="O65" s="4" t="s">
        <v>51</v>
      </c>
      <c r="P65" s="8">
        <v>0</v>
      </c>
      <c r="Q65" s="8">
        <v>0</v>
      </c>
      <c r="R65" s="8">
        <v>62</v>
      </c>
      <c r="S65" s="8">
        <v>62</v>
      </c>
      <c r="T65" s="9">
        <v>0</v>
      </c>
      <c r="U65" s="9">
        <v>0</v>
      </c>
      <c r="V65" s="9">
        <v>0</v>
      </c>
      <c r="W65" s="9">
        <v>0</v>
      </c>
      <c r="X65" s="9">
        <v>0</v>
      </c>
      <c r="Y65" s="9">
        <v>0</v>
      </c>
    </row>
    <row r="66" spans="2:25" ht="75" x14ac:dyDescent="0.25">
      <c r="B66" s="4" t="s">
        <v>24</v>
      </c>
      <c r="C66" s="5" t="s">
        <v>106</v>
      </c>
      <c r="D66" s="5" t="s">
        <v>107</v>
      </c>
      <c r="E66" s="4" t="s">
        <v>108</v>
      </c>
      <c r="F66" s="5" t="s">
        <v>28</v>
      </c>
      <c r="G66" s="5" t="s">
        <v>29</v>
      </c>
      <c r="H66" s="6" t="s">
        <v>30</v>
      </c>
      <c r="I66" s="6">
        <v>2022.2</v>
      </c>
      <c r="J66" s="6" t="s">
        <v>31</v>
      </c>
      <c r="K66" s="7" t="str">
        <f>Tbl_BudgetSummary[[#This Row],[Session]]&amp;" - "&amp;Tbl_BudgetSummary[[#This Row],[Chapter of Origin]]</f>
        <v>2022 Spec Sess I - Ch 2</v>
      </c>
      <c r="L66" s="6">
        <v>62</v>
      </c>
      <c r="M66" s="7" t="s">
        <v>35</v>
      </c>
      <c r="N66" s="4" t="s">
        <v>52</v>
      </c>
      <c r="O66" s="4" t="s">
        <v>53</v>
      </c>
      <c r="P66" s="8">
        <v>0</v>
      </c>
      <c r="Q66" s="8">
        <v>0</v>
      </c>
      <c r="R66" s="8">
        <v>-272</v>
      </c>
      <c r="S66" s="8">
        <v>-272</v>
      </c>
      <c r="T66" s="9">
        <v>0</v>
      </c>
      <c r="U66" s="9">
        <v>0</v>
      </c>
      <c r="V66" s="9">
        <v>0</v>
      </c>
      <c r="W66" s="9">
        <v>0</v>
      </c>
      <c r="X66" s="9">
        <v>0</v>
      </c>
      <c r="Y66" s="9">
        <v>0</v>
      </c>
    </row>
    <row r="67" spans="2:25" ht="75" x14ac:dyDescent="0.25">
      <c r="B67" s="4" t="s">
        <v>24</v>
      </c>
      <c r="C67" s="5" t="s">
        <v>106</v>
      </c>
      <c r="D67" s="5" t="s">
        <v>107</v>
      </c>
      <c r="E67" s="4" t="s">
        <v>108</v>
      </c>
      <c r="F67" s="5" t="s">
        <v>28</v>
      </c>
      <c r="G67" s="5" t="s">
        <v>29</v>
      </c>
      <c r="H67" s="6" t="s">
        <v>30</v>
      </c>
      <c r="I67" s="6">
        <v>2022.2</v>
      </c>
      <c r="J67" s="6" t="s">
        <v>31</v>
      </c>
      <c r="K67" s="7" t="str">
        <f>Tbl_BudgetSummary[[#This Row],[Session]]&amp;" - "&amp;Tbl_BudgetSummary[[#This Row],[Chapter of Origin]]</f>
        <v>2022 Spec Sess I - Ch 2</v>
      </c>
      <c r="L67" s="6">
        <v>63</v>
      </c>
      <c r="M67" s="7" t="s">
        <v>109</v>
      </c>
      <c r="N67" s="4" t="s">
        <v>110</v>
      </c>
      <c r="O67" s="4" t="s">
        <v>111</v>
      </c>
      <c r="P67" s="8">
        <v>0</v>
      </c>
      <c r="Q67" s="8">
        <v>0</v>
      </c>
      <c r="R67" s="8">
        <v>920000</v>
      </c>
      <c r="S67" s="8">
        <v>920000</v>
      </c>
      <c r="T67" s="9">
        <v>0</v>
      </c>
      <c r="U67" s="9">
        <v>0</v>
      </c>
      <c r="V67" s="9">
        <v>0</v>
      </c>
      <c r="W67" s="9">
        <v>0</v>
      </c>
      <c r="X67" s="9">
        <v>0</v>
      </c>
      <c r="Y67" s="9">
        <v>0</v>
      </c>
    </row>
    <row r="68" spans="2:25" ht="105" x14ac:dyDescent="0.25">
      <c r="B68" s="4" t="s">
        <v>24</v>
      </c>
      <c r="C68" s="5" t="s">
        <v>106</v>
      </c>
      <c r="D68" s="5" t="s">
        <v>107</v>
      </c>
      <c r="E68" s="4" t="s">
        <v>108</v>
      </c>
      <c r="F68" s="5" t="s">
        <v>28</v>
      </c>
      <c r="G68" s="5" t="s">
        <v>29</v>
      </c>
      <c r="H68" s="6" t="s">
        <v>30</v>
      </c>
      <c r="I68" s="6">
        <v>2022.2</v>
      </c>
      <c r="J68" s="6" t="s">
        <v>31</v>
      </c>
      <c r="K68" s="7" t="str">
        <f>Tbl_BudgetSummary[[#This Row],[Session]]&amp;" - "&amp;Tbl_BudgetSummary[[#This Row],[Chapter of Origin]]</f>
        <v>2022 Spec Sess I - Ch 2</v>
      </c>
      <c r="L68" s="6">
        <v>64</v>
      </c>
      <c r="M68" s="7" t="s">
        <v>57</v>
      </c>
      <c r="N68" s="4" t="s">
        <v>112</v>
      </c>
      <c r="O68" s="4" t="s">
        <v>113</v>
      </c>
      <c r="P68" s="8">
        <v>0</v>
      </c>
      <c r="Q68" s="8">
        <v>0</v>
      </c>
      <c r="R68" s="8">
        <v>0</v>
      </c>
      <c r="S68" s="8">
        <v>0</v>
      </c>
      <c r="T68" s="9">
        <v>0</v>
      </c>
      <c r="U68" s="9">
        <v>0</v>
      </c>
      <c r="V68" s="9">
        <v>0</v>
      </c>
      <c r="W68" s="9">
        <v>0</v>
      </c>
      <c r="X68" s="9">
        <v>0</v>
      </c>
      <c r="Y68" s="9">
        <v>0</v>
      </c>
    </row>
    <row r="69" spans="2:25" ht="90" x14ac:dyDescent="0.25">
      <c r="B69" s="4" t="s">
        <v>24</v>
      </c>
      <c r="C69" s="5" t="s">
        <v>114</v>
      </c>
      <c r="D69" s="5" t="s">
        <v>115</v>
      </c>
      <c r="E69" s="4" t="s">
        <v>116</v>
      </c>
      <c r="F69" s="5" t="s">
        <v>28</v>
      </c>
      <c r="G69" s="5" t="s">
        <v>29</v>
      </c>
      <c r="H69" s="6" t="s">
        <v>30</v>
      </c>
      <c r="I69" s="6">
        <v>2022.2</v>
      </c>
      <c r="J69" s="6" t="s">
        <v>31</v>
      </c>
      <c r="K69" s="7" t="str">
        <f>Tbl_BudgetSummary[[#This Row],[Session]]&amp;" - "&amp;Tbl_BudgetSummary[[#This Row],[Chapter of Origin]]</f>
        <v>2022 Spec Sess I - Ch 2</v>
      </c>
      <c r="L69" s="6">
        <v>65</v>
      </c>
      <c r="M69" s="7" t="s">
        <v>32</v>
      </c>
      <c r="N69" s="4" t="s">
        <v>33</v>
      </c>
      <c r="O69" s="4" t="s">
        <v>34</v>
      </c>
      <c r="P69" s="8">
        <v>14117831</v>
      </c>
      <c r="Q69" s="8">
        <v>14117831</v>
      </c>
      <c r="R69" s="8">
        <v>0</v>
      </c>
      <c r="S69" s="8">
        <v>0</v>
      </c>
      <c r="T69" s="9">
        <v>121</v>
      </c>
      <c r="U69" s="9">
        <v>121</v>
      </c>
      <c r="V69" s="9">
        <v>0</v>
      </c>
      <c r="W69" s="9">
        <v>0</v>
      </c>
      <c r="X69" s="9">
        <v>121</v>
      </c>
      <c r="Y69" s="9">
        <v>121</v>
      </c>
    </row>
    <row r="70" spans="2:25" ht="90" x14ac:dyDescent="0.25">
      <c r="B70" s="4" t="s">
        <v>24</v>
      </c>
      <c r="C70" s="5" t="s">
        <v>114</v>
      </c>
      <c r="D70" s="5" t="s">
        <v>115</v>
      </c>
      <c r="E70" s="4" t="s">
        <v>116</v>
      </c>
      <c r="F70" s="5" t="s">
        <v>28</v>
      </c>
      <c r="G70" s="5" t="s">
        <v>29</v>
      </c>
      <c r="H70" s="6" t="s">
        <v>30</v>
      </c>
      <c r="I70" s="6">
        <v>2022.2</v>
      </c>
      <c r="J70" s="6" t="s">
        <v>31</v>
      </c>
      <c r="K70" s="7" t="str">
        <f>Tbl_BudgetSummary[[#This Row],[Session]]&amp;" - "&amp;Tbl_BudgetSummary[[#This Row],[Chapter of Origin]]</f>
        <v>2022 Spec Sess I - Ch 2</v>
      </c>
      <c r="L70" s="6">
        <v>66</v>
      </c>
      <c r="M70" s="7" t="s">
        <v>35</v>
      </c>
      <c r="N70" s="4" t="s">
        <v>36</v>
      </c>
      <c r="O70" s="4" t="s">
        <v>97</v>
      </c>
      <c r="P70" s="8">
        <v>-263</v>
      </c>
      <c r="Q70" s="8">
        <v>-263</v>
      </c>
      <c r="R70" s="8">
        <v>0</v>
      </c>
      <c r="S70" s="8">
        <v>0</v>
      </c>
      <c r="T70" s="9">
        <v>0</v>
      </c>
      <c r="U70" s="9">
        <v>0</v>
      </c>
      <c r="V70" s="9">
        <v>0</v>
      </c>
      <c r="W70" s="9">
        <v>0</v>
      </c>
      <c r="X70" s="9">
        <v>0</v>
      </c>
      <c r="Y70" s="9">
        <v>0</v>
      </c>
    </row>
    <row r="71" spans="2:25" ht="105" x14ac:dyDescent="0.25">
      <c r="B71" s="4" t="s">
        <v>24</v>
      </c>
      <c r="C71" s="5" t="s">
        <v>114</v>
      </c>
      <c r="D71" s="5" t="s">
        <v>115</v>
      </c>
      <c r="E71" s="4" t="s">
        <v>116</v>
      </c>
      <c r="F71" s="5" t="s">
        <v>28</v>
      </c>
      <c r="G71" s="5" t="s">
        <v>29</v>
      </c>
      <c r="H71" s="6" t="s">
        <v>30</v>
      </c>
      <c r="I71" s="6">
        <v>2022.2</v>
      </c>
      <c r="J71" s="6" t="s">
        <v>31</v>
      </c>
      <c r="K71" s="7" t="str">
        <f>Tbl_BudgetSummary[[#This Row],[Session]]&amp;" - "&amp;Tbl_BudgetSummary[[#This Row],[Chapter of Origin]]</f>
        <v>2022 Spec Sess I - Ch 2</v>
      </c>
      <c r="L71" s="6">
        <v>67</v>
      </c>
      <c r="M71" s="7" t="s">
        <v>35</v>
      </c>
      <c r="N71" s="4" t="s">
        <v>38</v>
      </c>
      <c r="O71" s="4" t="s">
        <v>98</v>
      </c>
      <c r="P71" s="8">
        <v>24104</v>
      </c>
      <c r="Q71" s="8">
        <v>24104</v>
      </c>
      <c r="R71" s="8">
        <v>0</v>
      </c>
      <c r="S71" s="8">
        <v>0</v>
      </c>
      <c r="T71" s="9">
        <v>0</v>
      </c>
      <c r="U71" s="9">
        <v>0</v>
      </c>
      <c r="V71" s="9">
        <v>0</v>
      </c>
      <c r="W71" s="9">
        <v>0</v>
      </c>
      <c r="X71" s="9">
        <v>0</v>
      </c>
      <c r="Y71" s="9">
        <v>0</v>
      </c>
    </row>
    <row r="72" spans="2:25" ht="90" x14ac:dyDescent="0.25">
      <c r="B72" s="4" t="s">
        <v>24</v>
      </c>
      <c r="C72" s="5" t="s">
        <v>114</v>
      </c>
      <c r="D72" s="5" t="s">
        <v>115</v>
      </c>
      <c r="E72" s="4" t="s">
        <v>116</v>
      </c>
      <c r="F72" s="5" t="s">
        <v>28</v>
      </c>
      <c r="G72" s="5" t="s">
        <v>29</v>
      </c>
      <c r="H72" s="6" t="s">
        <v>30</v>
      </c>
      <c r="I72" s="6">
        <v>2022.2</v>
      </c>
      <c r="J72" s="6" t="s">
        <v>31</v>
      </c>
      <c r="K72" s="7" t="str">
        <f>Tbl_BudgetSummary[[#This Row],[Session]]&amp;" - "&amp;Tbl_BudgetSummary[[#This Row],[Chapter of Origin]]</f>
        <v>2022 Spec Sess I - Ch 2</v>
      </c>
      <c r="L72" s="6">
        <v>68</v>
      </c>
      <c r="M72" s="7" t="s">
        <v>35</v>
      </c>
      <c r="N72" s="4" t="s">
        <v>117</v>
      </c>
      <c r="O72" s="4" t="s">
        <v>118</v>
      </c>
      <c r="P72" s="8">
        <v>3342</v>
      </c>
      <c r="Q72" s="8">
        <v>3342</v>
      </c>
      <c r="R72" s="8">
        <v>0</v>
      </c>
      <c r="S72" s="8">
        <v>0</v>
      </c>
      <c r="T72" s="9">
        <v>0</v>
      </c>
      <c r="U72" s="9">
        <v>0</v>
      </c>
      <c r="V72" s="9">
        <v>0</v>
      </c>
      <c r="W72" s="9">
        <v>0</v>
      </c>
      <c r="X72" s="9">
        <v>0</v>
      </c>
      <c r="Y72" s="9">
        <v>0</v>
      </c>
    </row>
    <row r="73" spans="2:25" ht="105" x14ac:dyDescent="0.25">
      <c r="B73" s="4" t="s">
        <v>24</v>
      </c>
      <c r="C73" s="5" t="s">
        <v>114</v>
      </c>
      <c r="D73" s="5" t="s">
        <v>115</v>
      </c>
      <c r="E73" s="4" t="s">
        <v>116</v>
      </c>
      <c r="F73" s="5" t="s">
        <v>28</v>
      </c>
      <c r="G73" s="5" t="s">
        <v>29</v>
      </c>
      <c r="H73" s="6" t="s">
        <v>30</v>
      </c>
      <c r="I73" s="6">
        <v>2022.2</v>
      </c>
      <c r="J73" s="6" t="s">
        <v>31</v>
      </c>
      <c r="K73" s="7" t="str">
        <f>Tbl_BudgetSummary[[#This Row],[Session]]&amp;" - "&amp;Tbl_BudgetSummary[[#This Row],[Chapter of Origin]]</f>
        <v>2022 Spec Sess I - Ch 2</v>
      </c>
      <c r="L73" s="6">
        <v>69</v>
      </c>
      <c r="M73" s="7" t="s">
        <v>35</v>
      </c>
      <c r="N73" s="4" t="s">
        <v>40</v>
      </c>
      <c r="O73" s="4" t="s">
        <v>99</v>
      </c>
      <c r="P73" s="8">
        <v>-66</v>
      </c>
      <c r="Q73" s="8">
        <v>-66</v>
      </c>
      <c r="R73" s="8">
        <v>0</v>
      </c>
      <c r="S73" s="8">
        <v>0</v>
      </c>
      <c r="T73" s="9">
        <v>0</v>
      </c>
      <c r="U73" s="9">
        <v>0</v>
      </c>
      <c r="V73" s="9">
        <v>0</v>
      </c>
      <c r="W73" s="9">
        <v>0</v>
      </c>
      <c r="X73" s="9">
        <v>0</v>
      </c>
      <c r="Y73" s="9">
        <v>0</v>
      </c>
    </row>
    <row r="74" spans="2:25" ht="90" x14ac:dyDescent="0.25">
      <c r="B74" s="4" t="s">
        <v>24</v>
      </c>
      <c r="C74" s="5" t="s">
        <v>114</v>
      </c>
      <c r="D74" s="5" t="s">
        <v>115</v>
      </c>
      <c r="E74" s="4" t="s">
        <v>116</v>
      </c>
      <c r="F74" s="5" t="s">
        <v>28</v>
      </c>
      <c r="G74" s="5" t="s">
        <v>29</v>
      </c>
      <c r="H74" s="6" t="s">
        <v>30</v>
      </c>
      <c r="I74" s="6">
        <v>2022.2</v>
      </c>
      <c r="J74" s="6" t="s">
        <v>31</v>
      </c>
      <c r="K74" s="7" t="str">
        <f>Tbl_BudgetSummary[[#This Row],[Session]]&amp;" - "&amp;Tbl_BudgetSummary[[#This Row],[Chapter of Origin]]</f>
        <v>2022 Spec Sess I - Ch 2</v>
      </c>
      <c r="L74" s="6">
        <v>70</v>
      </c>
      <c r="M74" s="7" t="s">
        <v>35</v>
      </c>
      <c r="N74" s="4" t="s">
        <v>42</v>
      </c>
      <c r="O74" s="4" t="s">
        <v>100</v>
      </c>
      <c r="P74" s="8">
        <v>29212</v>
      </c>
      <c r="Q74" s="8">
        <v>29212</v>
      </c>
      <c r="R74" s="8">
        <v>0</v>
      </c>
      <c r="S74" s="8">
        <v>0</v>
      </c>
      <c r="T74" s="9">
        <v>0</v>
      </c>
      <c r="U74" s="9">
        <v>0</v>
      </c>
      <c r="V74" s="9">
        <v>0</v>
      </c>
      <c r="W74" s="9">
        <v>0</v>
      </c>
      <c r="X74" s="9">
        <v>0</v>
      </c>
      <c r="Y74" s="9">
        <v>0</v>
      </c>
    </row>
    <row r="75" spans="2:25" ht="90" x14ac:dyDescent="0.25">
      <c r="B75" s="4" t="s">
        <v>24</v>
      </c>
      <c r="C75" s="5" t="s">
        <v>114</v>
      </c>
      <c r="D75" s="5" t="s">
        <v>115</v>
      </c>
      <c r="E75" s="4" t="s">
        <v>116</v>
      </c>
      <c r="F75" s="5" t="s">
        <v>28</v>
      </c>
      <c r="G75" s="5" t="s">
        <v>29</v>
      </c>
      <c r="H75" s="6" t="s">
        <v>30</v>
      </c>
      <c r="I75" s="6">
        <v>2022.2</v>
      </c>
      <c r="J75" s="6" t="s">
        <v>31</v>
      </c>
      <c r="K75" s="7" t="str">
        <f>Tbl_BudgetSummary[[#This Row],[Session]]&amp;" - "&amp;Tbl_BudgetSummary[[#This Row],[Chapter of Origin]]</f>
        <v>2022 Spec Sess I - Ch 2</v>
      </c>
      <c r="L75" s="6">
        <v>71</v>
      </c>
      <c r="M75" s="7" t="s">
        <v>35</v>
      </c>
      <c r="N75" s="4" t="s">
        <v>44</v>
      </c>
      <c r="O75" s="4" t="s">
        <v>101</v>
      </c>
      <c r="P75" s="8">
        <v>310533</v>
      </c>
      <c r="Q75" s="8">
        <v>310533</v>
      </c>
      <c r="R75" s="8">
        <v>0</v>
      </c>
      <c r="S75" s="8">
        <v>0</v>
      </c>
      <c r="T75" s="9">
        <v>0</v>
      </c>
      <c r="U75" s="9">
        <v>0</v>
      </c>
      <c r="V75" s="9">
        <v>0</v>
      </c>
      <c r="W75" s="9">
        <v>0</v>
      </c>
      <c r="X75" s="9">
        <v>0</v>
      </c>
      <c r="Y75" s="9">
        <v>0</v>
      </c>
    </row>
    <row r="76" spans="2:25" ht="105" x14ac:dyDescent="0.25">
      <c r="B76" s="4" t="s">
        <v>24</v>
      </c>
      <c r="C76" s="5" t="s">
        <v>114</v>
      </c>
      <c r="D76" s="5" t="s">
        <v>115</v>
      </c>
      <c r="E76" s="4" t="s">
        <v>116</v>
      </c>
      <c r="F76" s="5" t="s">
        <v>28</v>
      </c>
      <c r="G76" s="5" t="s">
        <v>29</v>
      </c>
      <c r="H76" s="6" t="s">
        <v>30</v>
      </c>
      <c r="I76" s="6">
        <v>2022.2</v>
      </c>
      <c r="J76" s="6" t="s">
        <v>31</v>
      </c>
      <c r="K76" s="7" t="str">
        <f>Tbl_BudgetSummary[[#This Row],[Session]]&amp;" - "&amp;Tbl_BudgetSummary[[#This Row],[Chapter of Origin]]</f>
        <v>2022 Spec Sess I - Ch 2</v>
      </c>
      <c r="L76" s="6">
        <v>72</v>
      </c>
      <c r="M76" s="7" t="s">
        <v>35</v>
      </c>
      <c r="N76" s="4" t="s">
        <v>46</v>
      </c>
      <c r="O76" s="4" t="s">
        <v>102</v>
      </c>
      <c r="P76" s="8">
        <v>2092</v>
      </c>
      <c r="Q76" s="8">
        <v>2092</v>
      </c>
      <c r="R76" s="8">
        <v>0</v>
      </c>
      <c r="S76" s="8">
        <v>0</v>
      </c>
      <c r="T76" s="9">
        <v>0</v>
      </c>
      <c r="U76" s="9">
        <v>0</v>
      </c>
      <c r="V76" s="9">
        <v>0</v>
      </c>
      <c r="W76" s="9">
        <v>0</v>
      </c>
      <c r="X76" s="9">
        <v>0</v>
      </c>
      <c r="Y76" s="9">
        <v>0</v>
      </c>
    </row>
    <row r="77" spans="2:25" ht="105" x14ac:dyDescent="0.25">
      <c r="B77" s="4" t="s">
        <v>24</v>
      </c>
      <c r="C77" s="5" t="s">
        <v>114</v>
      </c>
      <c r="D77" s="5" t="s">
        <v>115</v>
      </c>
      <c r="E77" s="4" t="s">
        <v>116</v>
      </c>
      <c r="F77" s="5" t="s">
        <v>28</v>
      </c>
      <c r="G77" s="5" t="s">
        <v>29</v>
      </c>
      <c r="H77" s="6" t="s">
        <v>30</v>
      </c>
      <c r="I77" s="6">
        <v>2022.2</v>
      </c>
      <c r="J77" s="6" t="s">
        <v>31</v>
      </c>
      <c r="K77" s="7" t="str">
        <f>Tbl_BudgetSummary[[#This Row],[Session]]&amp;" - "&amp;Tbl_BudgetSummary[[#This Row],[Chapter of Origin]]</f>
        <v>2022 Spec Sess I - Ch 2</v>
      </c>
      <c r="L77" s="6">
        <v>73</v>
      </c>
      <c r="M77" s="7" t="s">
        <v>35</v>
      </c>
      <c r="N77" s="4" t="s">
        <v>48</v>
      </c>
      <c r="O77" s="4" t="s">
        <v>103</v>
      </c>
      <c r="P77" s="8">
        <v>17510</v>
      </c>
      <c r="Q77" s="8">
        <v>17510</v>
      </c>
      <c r="R77" s="8">
        <v>0</v>
      </c>
      <c r="S77" s="8">
        <v>0</v>
      </c>
      <c r="T77" s="9">
        <v>0</v>
      </c>
      <c r="U77" s="9">
        <v>0</v>
      </c>
      <c r="V77" s="9">
        <v>0</v>
      </c>
      <c r="W77" s="9">
        <v>0</v>
      </c>
      <c r="X77" s="9">
        <v>0</v>
      </c>
      <c r="Y77" s="9">
        <v>0</v>
      </c>
    </row>
    <row r="78" spans="2:25" ht="105" x14ac:dyDescent="0.25">
      <c r="B78" s="4" t="s">
        <v>24</v>
      </c>
      <c r="C78" s="5" t="s">
        <v>114</v>
      </c>
      <c r="D78" s="5" t="s">
        <v>115</v>
      </c>
      <c r="E78" s="4" t="s">
        <v>116</v>
      </c>
      <c r="F78" s="5" t="s">
        <v>28</v>
      </c>
      <c r="G78" s="5" t="s">
        <v>29</v>
      </c>
      <c r="H78" s="6" t="s">
        <v>30</v>
      </c>
      <c r="I78" s="6">
        <v>2022.2</v>
      </c>
      <c r="J78" s="6" t="s">
        <v>31</v>
      </c>
      <c r="K78" s="7" t="str">
        <f>Tbl_BudgetSummary[[#This Row],[Session]]&amp;" - "&amp;Tbl_BudgetSummary[[#This Row],[Chapter of Origin]]</f>
        <v>2022 Spec Sess I - Ch 2</v>
      </c>
      <c r="L78" s="6">
        <v>74</v>
      </c>
      <c r="M78" s="7" t="s">
        <v>35</v>
      </c>
      <c r="N78" s="4" t="s">
        <v>50</v>
      </c>
      <c r="O78" s="4" t="s">
        <v>104</v>
      </c>
      <c r="P78" s="8">
        <v>474</v>
      </c>
      <c r="Q78" s="8">
        <v>474</v>
      </c>
      <c r="R78" s="8">
        <v>0</v>
      </c>
      <c r="S78" s="8">
        <v>0</v>
      </c>
      <c r="T78" s="9">
        <v>0</v>
      </c>
      <c r="U78" s="9">
        <v>0</v>
      </c>
      <c r="V78" s="9">
        <v>0</v>
      </c>
      <c r="W78" s="9">
        <v>0</v>
      </c>
      <c r="X78" s="9">
        <v>0</v>
      </c>
      <c r="Y78" s="9">
        <v>0</v>
      </c>
    </row>
    <row r="79" spans="2:25" ht="90" x14ac:dyDescent="0.25">
      <c r="B79" s="4" t="s">
        <v>24</v>
      </c>
      <c r="C79" s="5" t="s">
        <v>114</v>
      </c>
      <c r="D79" s="5" t="s">
        <v>115</v>
      </c>
      <c r="E79" s="4" t="s">
        <v>116</v>
      </c>
      <c r="F79" s="5" t="s">
        <v>28</v>
      </c>
      <c r="G79" s="5" t="s">
        <v>29</v>
      </c>
      <c r="H79" s="6" t="s">
        <v>30</v>
      </c>
      <c r="I79" s="6">
        <v>2022.2</v>
      </c>
      <c r="J79" s="6" t="s">
        <v>31</v>
      </c>
      <c r="K79" s="7" t="str">
        <f>Tbl_BudgetSummary[[#This Row],[Session]]&amp;" - "&amp;Tbl_BudgetSummary[[#This Row],[Chapter of Origin]]</f>
        <v>2022 Spec Sess I - Ch 2</v>
      </c>
      <c r="L79" s="6">
        <v>75</v>
      </c>
      <c r="M79" s="7" t="s">
        <v>35</v>
      </c>
      <c r="N79" s="4" t="s">
        <v>52</v>
      </c>
      <c r="O79" s="4" t="s">
        <v>105</v>
      </c>
      <c r="P79" s="8">
        <v>-33413</v>
      </c>
      <c r="Q79" s="8">
        <v>-33413</v>
      </c>
      <c r="R79" s="8">
        <v>0</v>
      </c>
      <c r="S79" s="8">
        <v>0</v>
      </c>
      <c r="T79" s="9">
        <v>0</v>
      </c>
      <c r="U79" s="9">
        <v>0</v>
      </c>
      <c r="V79" s="9">
        <v>0</v>
      </c>
      <c r="W79" s="9">
        <v>0</v>
      </c>
      <c r="X79" s="9">
        <v>0</v>
      </c>
      <c r="Y79" s="9">
        <v>0</v>
      </c>
    </row>
    <row r="80" spans="2:25" ht="75" x14ac:dyDescent="0.25">
      <c r="B80" s="4" t="s">
        <v>24</v>
      </c>
      <c r="C80" s="5" t="s">
        <v>114</v>
      </c>
      <c r="D80" s="5" t="s">
        <v>115</v>
      </c>
      <c r="E80" s="4" t="s">
        <v>116</v>
      </c>
      <c r="F80" s="5" t="s">
        <v>28</v>
      </c>
      <c r="G80" s="5" t="s">
        <v>29</v>
      </c>
      <c r="H80" s="6" t="s">
        <v>30</v>
      </c>
      <c r="I80" s="6">
        <v>2022.2</v>
      </c>
      <c r="J80" s="6" t="s">
        <v>31</v>
      </c>
      <c r="K80" s="7" t="str">
        <f>Tbl_BudgetSummary[[#This Row],[Session]]&amp;" - "&amp;Tbl_BudgetSummary[[#This Row],[Chapter of Origin]]</f>
        <v>2022 Spec Sess I - Ch 2</v>
      </c>
      <c r="L80" s="6">
        <v>76</v>
      </c>
      <c r="M80" s="7" t="s">
        <v>57</v>
      </c>
      <c r="N80" s="4" t="s">
        <v>119</v>
      </c>
      <c r="O80" s="4" t="s">
        <v>120</v>
      </c>
      <c r="P80" s="8">
        <v>967559</v>
      </c>
      <c r="Q80" s="8">
        <v>967559</v>
      </c>
      <c r="R80" s="8">
        <v>0</v>
      </c>
      <c r="S80" s="8">
        <v>0</v>
      </c>
      <c r="T80" s="9">
        <v>0</v>
      </c>
      <c r="U80" s="9">
        <v>0</v>
      </c>
      <c r="V80" s="9">
        <v>0</v>
      </c>
      <c r="W80" s="9">
        <v>0</v>
      </c>
      <c r="X80" s="9">
        <v>0</v>
      </c>
      <c r="Y80" s="9">
        <v>0</v>
      </c>
    </row>
    <row r="81" spans="2:25" ht="90" x14ac:dyDescent="0.25">
      <c r="B81" s="4" t="s">
        <v>24</v>
      </c>
      <c r="C81" s="5" t="s">
        <v>121</v>
      </c>
      <c r="D81" s="5" t="s">
        <v>122</v>
      </c>
      <c r="E81" s="4" t="s">
        <v>123</v>
      </c>
      <c r="F81" s="5" t="s">
        <v>28</v>
      </c>
      <c r="G81" s="5" t="s">
        <v>29</v>
      </c>
      <c r="H81" s="6" t="s">
        <v>30</v>
      </c>
      <c r="I81" s="6">
        <v>2022.2</v>
      </c>
      <c r="J81" s="6" t="s">
        <v>31</v>
      </c>
      <c r="K81" s="7" t="str">
        <f>Tbl_BudgetSummary[[#This Row],[Session]]&amp;" - "&amp;Tbl_BudgetSummary[[#This Row],[Chapter of Origin]]</f>
        <v>2022 Spec Sess I - Ch 2</v>
      </c>
      <c r="L81" s="6">
        <v>77</v>
      </c>
      <c r="M81" s="7" t="s">
        <v>32</v>
      </c>
      <c r="N81" s="4" t="s">
        <v>33</v>
      </c>
      <c r="O81" s="4" t="s">
        <v>34</v>
      </c>
      <c r="P81" s="8">
        <v>5628788</v>
      </c>
      <c r="Q81" s="8">
        <v>5628788</v>
      </c>
      <c r="R81" s="8">
        <v>287669</v>
      </c>
      <c r="S81" s="8">
        <v>287669</v>
      </c>
      <c r="T81" s="9">
        <v>19</v>
      </c>
      <c r="U81" s="9">
        <v>19</v>
      </c>
      <c r="V81" s="9">
        <v>0</v>
      </c>
      <c r="W81" s="9">
        <v>0</v>
      </c>
      <c r="X81" s="9">
        <v>19</v>
      </c>
      <c r="Y81" s="9">
        <v>19</v>
      </c>
    </row>
    <row r="82" spans="2:25" ht="90" x14ac:dyDescent="0.25">
      <c r="B82" s="4" t="s">
        <v>24</v>
      </c>
      <c r="C82" s="5" t="s">
        <v>121</v>
      </c>
      <c r="D82" s="5" t="s">
        <v>122</v>
      </c>
      <c r="E82" s="4" t="s">
        <v>123</v>
      </c>
      <c r="F82" s="5" t="s">
        <v>28</v>
      </c>
      <c r="G82" s="5" t="s">
        <v>29</v>
      </c>
      <c r="H82" s="6" t="s">
        <v>30</v>
      </c>
      <c r="I82" s="6">
        <v>2022.2</v>
      </c>
      <c r="J82" s="6" t="s">
        <v>31</v>
      </c>
      <c r="K82" s="7" t="str">
        <f>Tbl_BudgetSummary[[#This Row],[Session]]&amp;" - "&amp;Tbl_BudgetSummary[[#This Row],[Chapter of Origin]]</f>
        <v>2022 Spec Sess I - Ch 2</v>
      </c>
      <c r="L82" s="6">
        <v>78</v>
      </c>
      <c r="M82" s="7" t="s">
        <v>35</v>
      </c>
      <c r="N82" s="4" t="s">
        <v>95</v>
      </c>
      <c r="O82" s="4" t="s">
        <v>124</v>
      </c>
      <c r="P82" s="8">
        <v>3511</v>
      </c>
      <c r="Q82" s="8">
        <v>3511</v>
      </c>
      <c r="R82" s="8">
        <v>0</v>
      </c>
      <c r="S82" s="8">
        <v>0</v>
      </c>
      <c r="T82" s="9">
        <v>0</v>
      </c>
      <c r="U82" s="9">
        <v>0</v>
      </c>
      <c r="V82" s="9">
        <v>0</v>
      </c>
      <c r="W82" s="9">
        <v>0</v>
      </c>
      <c r="X82" s="9">
        <v>0</v>
      </c>
      <c r="Y82" s="9">
        <v>0</v>
      </c>
    </row>
    <row r="83" spans="2:25" ht="75" x14ac:dyDescent="0.25">
      <c r="B83" s="4" t="s">
        <v>24</v>
      </c>
      <c r="C83" s="5" t="s">
        <v>121</v>
      </c>
      <c r="D83" s="5" t="s">
        <v>122</v>
      </c>
      <c r="E83" s="4" t="s">
        <v>123</v>
      </c>
      <c r="F83" s="5" t="s">
        <v>28</v>
      </c>
      <c r="G83" s="5" t="s">
        <v>29</v>
      </c>
      <c r="H83" s="6" t="s">
        <v>30</v>
      </c>
      <c r="I83" s="6">
        <v>2022.2</v>
      </c>
      <c r="J83" s="6" t="s">
        <v>31</v>
      </c>
      <c r="K83" s="7" t="str">
        <f>Tbl_BudgetSummary[[#This Row],[Session]]&amp;" - "&amp;Tbl_BudgetSummary[[#This Row],[Chapter of Origin]]</f>
        <v>2022 Spec Sess I - Ch 2</v>
      </c>
      <c r="L83" s="6">
        <v>79</v>
      </c>
      <c r="M83" s="7" t="s">
        <v>35</v>
      </c>
      <c r="N83" s="4" t="s">
        <v>36</v>
      </c>
      <c r="O83" s="4" t="s">
        <v>37</v>
      </c>
      <c r="P83" s="8">
        <v>-347</v>
      </c>
      <c r="Q83" s="8">
        <v>-347</v>
      </c>
      <c r="R83" s="8">
        <v>-65</v>
      </c>
      <c r="S83" s="8">
        <v>-65</v>
      </c>
      <c r="T83" s="9">
        <v>0</v>
      </c>
      <c r="U83" s="9">
        <v>0</v>
      </c>
      <c r="V83" s="9">
        <v>0</v>
      </c>
      <c r="W83" s="9">
        <v>0</v>
      </c>
      <c r="X83" s="9">
        <v>0</v>
      </c>
      <c r="Y83" s="9">
        <v>0</v>
      </c>
    </row>
    <row r="84" spans="2:25" ht="90" x14ac:dyDescent="0.25">
      <c r="B84" s="4" t="s">
        <v>24</v>
      </c>
      <c r="C84" s="5" t="s">
        <v>121</v>
      </c>
      <c r="D84" s="5" t="s">
        <v>122</v>
      </c>
      <c r="E84" s="4" t="s">
        <v>123</v>
      </c>
      <c r="F84" s="5" t="s">
        <v>28</v>
      </c>
      <c r="G84" s="5" t="s">
        <v>29</v>
      </c>
      <c r="H84" s="6" t="s">
        <v>30</v>
      </c>
      <c r="I84" s="6">
        <v>2022.2</v>
      </c>
      <c r="J84" s="6" t="s">
        <v>31</v>
      </c>
      <c r="K84" s="7" t="str">
        <f>Tbl_BudgetSummary[[#This Row],[Session]]&amp;" - "&amp;Tbl_BudgetSummary[[#This Row],[Chapter of Origin]]</f>
        <v>2022 Spec Sess I - Ch 2</v>
      </c>
      <c r="L84" s="6">
        <v>80</v>
      </c>
      <c r="M84" s="7" t="s">
        <v>35</v>
      </c>
      <c r="N84" s="4" t="s">
        <v>38</v>
      </c>
      <c r="O84" s="4" t="s">
        <v>39</v>
      </c>
      <c r="P84" s="8">
        <v>3715</v>
      </c>
      <c r="Q84" s="8">
        <v>3715</v>
      </c>
      <c r="R84" s="8">
        <v>0</v>
      </c>
      <c r="S84" s="8">
        <v>0</v>
      </c>
      <c r="T84" s="9">
        <v>0</v>
      </c>
      <c r="U84" s="9">
        <v>0</v>
      </c>
      <c r="V84" s="9">
        <v>0</v>
      </c>
      <c r="W84" s="9">
        <v>0</v>
      </c>
      <c r="X84" s="9">
        <v>0</v>
      </c>
      <c r="Y84" s="9">
        <v>0</v>
      </c>
    </row>
    <row r="85" spans="2:25" ht="105" x14ac:dyDescent="0.25">
      <c r="B85" s="4" t="s">
        <v>24</v>
      </c>
      <c r="C85" s="5" t="s">
        <v>121</v>
      </c>
      <c r="D85" s="5" t="s">
        <v>122</v>
      </c>
      <c r="E85" s="4" t="s">
        <v>123</v>
      </c>
      <c r="F85" s="5" t="s">
        <v>28</v>
      </c>
      <c r="G85" s="5" t="s">
        <v>29</v>
      </c>
      <c r="H85" s="6" t="s">
        <v>30</v>
      </c>
      <c r="I85" s="6">
        <v>2022.2</v>
      </c>
      <c r="J85" s="6" t="s">
        <v>31</v>
      </c>
      <c r="K85" s="7" t="str">
        <f>Tbl_BudgetSummary[[#This Row],[Session]]&amp;" - "&amp;Tbl_BudgetSummary[[#This Row],[Chapter of Origin]]</f>
        <v>2022 Spec Sess I - Ch 2</v>
      </c>
      <c r="L85" s="6">
        <v>81</v>
      </c>
      <c r="M85" s="7" t="s">
        <v>35</v>
      </c>
      <c r="N85" s="4" t="s">
        <v>40</v>
      </c>
      <c r="O85" s="4" t="s">
        <v>41</v>
      </c>
      <c r="P85" s="8">
        <v>105</v>
      </c>
      <c r="Q85" s="8">
        <v>105</v>
      </c>
      <c r="R85" s="8">
        <v>-2</v>
      </c>
      <c r="S85" s="8">
        <v>-2</v>
      </c>
      <c r="T85" s="9">
        <v>0</v>
      </c>
      <c r="U85" s="9">
        <v>0</v>
      </c>
      <c r="V85" s="9">
        <v>0</v>
      </c>
      <c r="W85" s="9">
        <v>0</v>
      </c>
      <c r="X85" s="9">
        <v>0</v>
      </c>
      <c r="Y85" s="9">
        <v>0</v>
      </c>
    </row>
    <row r="86" spans="2:25" ht="75" x14ac:dyDescent="0.25">
      <c r="B86" s="4" t="s">
        <v>24</v>
      </c>
      <c r="C86" s="5" t="s">
        <v>121</v>
      </c>
      <c r="D86" s="5" t="s">
        <v>122</v>
      </c>
      <c r="E86" s="4" t="s">
        <v>123</v>
      </c>
      <c r="F86" s="5" t="s">
        <v>28</v>
      </c>
      <c r="G86" s="5" t="s">
        <v>29</v>
      </c>
      <c r="H86" s="6" t="s">
        <v>30</v>
      </c>
      <c r="I86" s="6">
        <v>2022.2</v>
      </c>
      <c r="J86" s="6" t="s">
        <v>31</v>
      </c>
      <c r="K86" s="7" t="str">
        <f>Tbl_BudgetSummary[[#This Row],[Session]]&amp;" - "&amp;Tbl_BudgetSummary[[#This Row],[Chapter of Origin]]</f>
        <v>2022 Spec Sess I - Ch 2</v>
      </c>
      <c r="L86" s="6">
        <v>82</v>
      </c>
      <c r="M86" s="7" t="s">
        <v>35</v>
      </c>
      <c r="N86" s="4" t="s">
        <v>42</v>
      </c>
      <c r="O86" s="4" t="s">
        <v>43</v>
      </c>
      <c r="P86" s="8">
        <v>9569</v>
      </c>
      <c r="Q86" s="8">
        <v>9569</v>
      </c>
      <c r="R86" s="8">
        <v>0</v>
      </c>
      <c r="S86" s="8">
        <v>0</v>
      </c>
      <c r="T86" s="9">
        <v>0</v>
      </c>
      <c r="U86" s="9">
        <v>0</v>
      </c>
      <c r="V86" s="9">
        <v>0</v>
      </c>
      <c r="W86" s="9">
        <v>0</v>
      </c>
      <c r="X86" s="9">
        <v>0</v>
      </c>
      <c r="Y86" s="9">
        <v>0</v>
      </c>
    </row>
    <row r="87" spans="2:25" ht="90" x14ac:dyDescent="0.25">
      <c r="B87" s="4" t="s">
        <v>24</v>
      </c>
      <c r="C87" s="5" t="s">
        <v>121</v>
      </c>
      <c r="D87" s="5" t="s">
        <v>122</v>
      </c>
      <c r="E87" s="4" t="s">
        <v>123</v>
      </c>
      <c r="F87" s="5" t="s">
        <v>28</v>
      </c>
      <c r="G87" s="5" t="s">
        <v>29</v>
      </c>
      <c r="H87" s="6" t="s">
        <v>30</v>
      </c>
      <c r="I87" s="6">
        <v>2022.2</v>
      </c>
      <c r="J87" s="6" t="s">
        <v>31</v>
      </c>
      <c r="K87" s="7" t="str">
        <f>Tbl_BudgetSummary[[#This Row],[Session]]&amp;" - "&amp;Tbl_BudgetSummary[[#This Row],[Chapter of Origin]]</f>
        <v>2022 Spec Sess I - Ch 2</v>
      </c>
      <c r="L87" s="6">
        <v>83</v>
      </c>
      <c r="M87" s="7" t="s">
        <v>35</v>
      </c>
      <c r="N87" s="4" t="s">
        <v>44</v>
      </c>
      <c r="O87" s="4" t="s">
        <v>45</v>
      </c>
      <c r="P87" s="8">
        <v>104851</v>
      </c>
      <c r="Q87" s="8">
        <v>104851</v>
      </c>
      <c r="R87" s="8">
        <v>0</v>
      </c>
      <c r="S87" s="8">
        <v>0</v>
      </c>
      <c r="T87" s="9">
        <v>0</v>
      </c>
      <c r="U87" s="9">
        <v>0</v>
      </c>
      <c r="V87" s="9">
        <v>0</v>
      </c>
      <c r="W87" s="9">
        <v>0</v>
      </c>
      <c r="X87" s="9">
        <v>0</v>
      </c>
      <c r="Y87" s="9">
        <v>0</v>
      </c>
    </row>
    <row r="88" spans="2:25" ht="90" x14ac:dyDescent="0.25">
      <c r="B88" s="4" t="s">
        <v>24</v>
      </c>
      <c r="C88" s="5" t="s">
        <v>121</v>
      </c>
      <c r="D88" s="5" t="s">
        <v>122</v>
      </c>
      <c r="E88" s="4" t="s">
        <v>123</v>
      </c>
      <c r="F88" s="5" t="s">
        <v>28</v>
      </c>
      <c r="G88" s="5" t="s">
        <v>29</v>
      </c>
      <c r="H88" s="6" t="s">
        <v>30</v>
      </c>
      <c r="I88" s="6">
        <v>2022.2</v>
      </c>
      <c r="J88" s="6" t="s">
        <v>31</v>
      </c>
      <c r="K88" s="7" t="str">
        <f>Tbl_BudgetSummary[[#This Row],[Session]]&amp;" - "&amp;Tbl_BudgetSummary[[#This Row],[Chapter of Origin]]</f>
        <v>2022 Spec Sess I - Ch 2</v>
      </c>
      <c r="L88" s="6">
        <v>84</v>
      </c>
      <c r="M88" s="7" t="s">
        <v>35</v>
      </c>
      <c r="N88" s="4" t="s">
        <v>46</v>
      </c>
      <c r="O88" s="4" t="s">
        <v>47</v>
      </c>
      <c r="P88" s="8">
        <v>1250</v>
      </c>
      <c r="Q88" s="8">
        <v>1250</v>
      </c>
      <c r="R88" s="8">
        <v>0</v>
      </c>
      <c r="S88" s="8">
        <v>0</v>
      </c>
      <c r="T88" s="9">
        <v>0</v>
      </c>
      <c r="U88" s="9">
        <v>0</v>
      </c>
      <c r="V88" s="9">
        <v>0</v>
      </c>
      <c r="W88" s="9">
        <v>0</v>
      </c>
      <c r="X88" s="9">
        <v>0</v>
      </c>
      <c r="Y88" s="9">
        <v>0</v>
      </c>
    </row>
    <row r="89" spans="2:25" ht="105" x14ac:dyDescent="0.25">
      <c r="B89" s="4" t="s">
        <v>24</v>
      </c>
      <c r="C89" s="5" t="s">
        <v>121</v>
      </c>
      <c r="D89" s="5" t="s">
        <v>122</v>
      </c>
      <c r="E89" s="4" t="s">
        <v>123</v>
      </c>
      <c r="F89" s="5" t="s">
        <v>28</v>
      </c>
      <c r="G89" s="5" t="s">
        <v>29</v>
      </c>
      <c r="H89" s="6" t="s">
        <v>30</v>
      </c>
      <c r="I89" s="6">
        <v>2022.2</v>
      </c>
      <c r="J89" s="6" t="s">
        <v>31</v>
      </c>
      <c r="K89" s="7" t="str">
        <f>Tbl_BudgetSummary[[#This Row],[Session]]&amp;" - "&amp;Tbl_BudgetSummary[[#This Row],[Chapter of Origin]]</f>
        <v>2022 Spec Sess I - Ch 2</v>
      </c>
      <c r="L89" s="6">
        <v>85</v>
      </c>
      <c r="M89" s="7" t="s">
        <v>35</v>
      </c>
      <c r="N89" s="4" t="s">
        <v>48</v>
      </c>
      <c r="O89" s="4" t="s">
        <v>49</v>
      </c>
      <c r="P89" s="8">
        <v>15754</v>
      </c>
      <c r="Q89" s="8">
        <v>15754</v>
      </c>
      <c r="R89" s="8">
        <v>0</v>
      </c>
      <c r="S89" s="8">
        <v>0</v>
      </c>
      <c r="T89" s="9">
        <v>0</v>
      </c>
      <c r="U89" s="9">
        <v>0</v>
      </c>
      <c r="V89" s="9">
        <v>0</v>
      </c>
      <c r="W89" s="9">
        <v>0</v>
      </c>
      <c r="X89" s="9">
        <v>0</v>
      </c>
      <c r="Y89" s="9">
        <v>0</v>
      </c>
    </row>
    <row r="90" spans="2:25" ht="90" x14ac:dyDescent="0.25">
      <c r="B90" s="4" t="s">
        <v>24</v>
      </c>
      <c r="C90" s="5" t="s">
        <v>121</v>
      </c>
      <c r="D90" s="5" t="s">
        <v>122</v>
      </c>
      <c r="E90" s="4" t="s">
        <v>123</v>
      </c>
      <c r="F90" s="5" t="s">
        <v>28</v>
      </c>
      <c r="G90" s="5" t="s">
        <v>29</v>
      </c>
      <c r="H90" s="6" t="s">
        <v>30</v>
      </c>
      <c r="I90" s="6">
        <v>2022.2</v>
      </c>
      <c r="J90" s="6" t="s">
        <v>31</v>
      </c>
      <c r="K90" s="7" t="str">
        <f>Tbl_BudgetSummary[[#This Row],[Session]]&amp;" - "&amp;Tbl_BudgetSummary[[#This Row],[Chapter of Origin]]</f>
        <v>2022 Spec Sess I - Ch 2</v>
      </c>
      <c r="L90" s="6">
        <v>86</v>
      </c>
      <c r="M90" s="7" t="s">
        <v>35</v>
      </c>
      <c r="N90" s="4" t="s">
        <v>50</v>
      </c>
      <c r="O90" s="4" t="s">
        <v>51</v>
      </c>
      <c r="P90" s="8">
        <v>168</v>
      </c>
      <c r="Q90" s="8">
        <v>168</v>
      </c>
      <c r="R90" s="8">
        <v>0</v>
      </c>
      <c r="S90" s="8">
        <v>0</v>
      </c>
      <c r="T90" s="9">
        <v>0</v>
      </c>
      <c r="U90" s="9">
        <v>0</v>
      </c>
      <c r="V90" s="9">
        <v>0</v>
      </c>
      <c r="W90" s="9">
        <v>0</v>
      </c>
      <c r="X90" s="9">
        <v>0</v>
      </c>
      <c r="Y90" s="9">
        <v>0</v>
      </c>
    </row>
    <row r="91" spans="2:25" ht="75" x14ac:dyDescent="0.25">
      <c r="B91" s="4" t="s">
        <v>24</v>
      </c>
      <c r="C91" s="5" t="s">
        <v>121</v>
      </c>
      <c r="D91" s="5" t="s">
        <v>122</v>
      </c>
      <c r="E91" s="4" t="s">
        <v>123</v>
      </c>
      <c r="F91" s="5" t="s">
        <v>28</v>
      </c>
      <c r="G91" s="5" t="s">
        <v>29</v>
      </c>
      <c r="H91" s="6" t="s">
        <v>30</v>
      </c>
      <c r="I91" s="6">
        <v>2022.2</v>
      </c>
      <c r="J91" s="6" t="s">
        <v>31</v>
      </c>
      <c r="K91" s="7" t="str">
        <f>Tbl_BudgetSummary[[#This Row],[Session]]&amp;" - "&amp;Tbl_BudgetSummary[[#This Row],[Chapter of Origin]]</f>
        <v>2022 Spec Sess I - Ch 2</v>
      </c>
      <c r="L91" s="6">
        <v>87</v>
      </c>
      <c r="M91" s="7" t="s">
        <v>35</v>
      </c>
      <c r="N91" s="4" t="s">
        <v>52</v>
      </c>
      <c r="O91" s="4" t="s">
        <v>53</v>
      </c>
      <c r="P91" s="8">
        <v>31</v>
      </c>
      <c r="Q91" s="8">
        <v>31</v>
      </c>
      <c r="R91" s="8">
        <v>0</v>
      </c>
      <c r="S91" s="8">
        <v>0</v>
      </c>
      <c r="T91" s="9">
        <v>0</v>
      </c>
      <c r="U91" s="9">
        <v>0</v>
      </c>
      <c r="V91" s="9">
        <v>0</v>
      </c>
      <c r="W91" s="9">
        <v>0</v>
      </c>
      <c r="X91" s="9">
        <v>0</v>
      </c>
      <c r="Y91" s="9">
        <v>0</v>
      </c>
    </row>
    <row r="92" spans="2:25" ht="60" x14ac:dyDescent="0.25">
      <c r="B92" s="4" t="s">
        <v>24</v>
      </c>
      <c r="C92" s="5" t="s">
        <v>121</v>
      </c>
      <c r="D92" s="5" t="s">
        <v>122</v>
      </c>
      <c r="E92" s="4" t="s">
        <v>123</v>
      </c>
      <c r="F92" s="5" t="s">
        <v>28</v>
      </c>
      <c r="G92" s="5" t="s">
        <v>29</v>
      </c>
      <c r="H92" s="6" t="s">
        <v>30</v>
      </c>
      <c r="I92" s="6">
        <v>2022.2</v>
      </c>
      <c r="J92" s="6" t="s">
        <v>31</v>
      </c>
      <c r="K92" s="7" t="str">
        <f>Tbl_BudgetSummary[[#This Row],[Session]]&amp;" - "&amp;Tbl_BudgetSummary[[#This Row],[Chapter of Origin]]</f>
        <v>2022 Spec Sess I - Ch 2</v>
      </c>
      <c r="L92" s="6">
        <v>88</v>
      </c>
      <c r="M92" s="7" t="s">
        <v>57</v>
      </c>
      <c r="N92" s="4" t="s">
        <v>125</v>
      </c>
      <c r="O92" s="4" t="s">
        <v>126</v>
      </c>
      <c r="P92" s="8">
        <v>2273172</v>
      </c>
      <c r="Q92" s="8">
        <v>500700</v>
      </c>
      <c r="R92" s="8">
        <v>0</v>
      </c>
      <c r="S92" s="8">
        <v>0</v>
      </c>
      <c r="T92" s="9">
        <v>2</v>
      </c>
      <c r="U92" s="9">
        <v>2</v>
      </c>
      <c r="V92" s="9">
        <v>0</v>
      </c>
      <c r="W92" s="9">
        <v>0</v>
      </c>
      <c r="X92" s="9">
        <v>2</v>
      </c>
      <c r="Y92" s="9">
        <v>2</v>
      </c>
    </row>
    <row r="93" spans="2:25" ht="90" x14ac:dyDescent="0.25">
      <c r="B93" s="4" t="s">
        <v>24</v>
      </c>
      <c r="C93" s="5" t="s">
        <v>127</v>
      </c>
      <c r="D93" s="5" t="s">
        <v>128</v>
      </c>
      <c r="E93" s="4" t="s">
        <v>129</v>
      </c>
      <c r="F93" s="5" t="s">
        <v>28</v>
      </c>
      <c r="G93" s="5" t="s">
        <v>29</v>
      </c>
      <c r="H93" s="6" t="s">
        <v>30</v>
      </c>
      <c r="I93" s="6">
        <v>2022.2</v>
      </c>
      <c r="J93" s="6" t="s">
        <v>31</v>
      </c>
      <c r="K93" s="7" t="str">
        <f>Tbl_BudgetSummary[[#This Row],[Session]]&amp;" - "&amp;Tbl_BudgetSummary[[#This Row],[Chapter of Origin]]</f>
        <v>2022 Spec Sess I - Ch 2</v>
      </c>
      <c r="L93" s="6">
        <v>89</v>
      </c>
      <c r="M93" s="7" t="s">
        <v>32</v>
      </c>
      <c r="N93" s="4" t="s">
        <v>33</v>
      </c>
      <c r="O93" s="4" t="s">
        <v>34</v>
      </c>
      <c r="P93" s="8">
        <v>7921608</v>
      </c>
      <c r="Q93" s="8">
        <v>7921608</v>
      </c>
      <c r="R93" s="8">
        <v>20033</v>
      </c>
      <c r="S93" s="8">
        <v>20033</v>
      </c>
      <c r="T93" s="9">
        <v>61</v>
      </c>
      <c r="U93" s="9">
        <v>61</v>
      </c>
      <c r="V93" s="9">
        <v>0</v>
      </c>
      <c r="W93" s="9">
        <v>0</v>
      </c>
      <c r="X93" s="9">
        <v>61</v>
      </c>
      <c r="Y93" s="9">
        <v>61</v>
      </c>
    </row>
    <row r="94" spans="2:25" ht="75" x14ac:dyDescent="0.25">
      <c r="B94" s="4" t="s">
        <v>24</v>
      </c>
      <c r="C94" s="5" t="s">
        <v>127</v>
      </c>
      <c r="D94" s="5" t="s">
        <v>128</v>
      </c>
      <c r="E94" s="4" t="s">
        <v>129</v>
      </c>
      <c r="F94" s="5" t="s">
        <v>28</v>
      </c>
      <c r="G94" s="5" t="s">
        <v>29</v>
      </c>
      <c r="H94" s="6" t="s">
        <v>30</v>
      </c>
      <c r="I94" s="6">
        <v>2022.2</v>
      </c>
      <c r="J94" s="6" t="s">
        <v>31</v>
      </c>
      <c r="K94" s="7" t="str">
        <f>Tbl_BudgetSummary[[#This Row],[Session]]&amp;" - "&amp;Tbl_BudgetSummary[[#This Row],[Chapter of Origin]]</f>
        <v>2022 Spec Sess I - Ch 2</v>
      </c>
      <c r="L94" s="6">
        <v>90</v>
      </c>
      <c r="M94" s="7" t="s">
        <v>35</v>
      </c>
      <c r="N94" s="4" t="s">
        <v>36</v>
      </c>
      <c r="O94" s="4" t="s">
        <v>37</v>
      </c>
      <c r="P94" s="8">
        <v>-380</v>
      </c>
      <c r="Q94" s="8">
        <v>-380</v>
      </c>
      <c r="R94" s="8">
        <v>-1</v>
      </c>
      <c r="S94" s="8">
        <v>-1</v>
      </c>
      <c r="T94" s="9">
        <v>0</v>
      </c>
      <c r="U94" s="9">
        <v>0</v>
      </c>
      <c r="V94" s="9">
        <v>0</v>
      </c>
      <c r="W94" s="9">
        <v>0</v>
      </c>
      <c r="X94" s="9">
        <v>0</v>
      </c>
      <c r="Y94" s="9">
        <v>0</v>
      </c>
    </row>
    <row r="95" spans="2:25" ht="90" x14ac:dyDescent="0.25">
      <c r="B95" s="4" t="s">
        <v>24</v>
      </c>
      <c r="C95" s="5" t="s">
        <v>127</v>
      </c>
      <c r="D95" s="5" t="s">
        <v>128</v>
      </c>
      <c r="E95" s="4" t="s">
        <v>129</v>
      </c>
      <c r="F95" s="5" t="s">
        <v>28</v>
      </c>
      <c r="G95" s="5" t="s">
        <v>29</v>
      </c>
      <c r="H95" s="6" t="s">
        <v>30</v>
      </c>
      <c r="I95" s="6">
        <v>2022.2</v>
      </c>
      <c r="J95" s="6" t="s">
        <v>31</v>
      </c>
      <c r="K95" s="7" t="str">
        <f>Tbl_BudgetSummary[[#This Row],[Session]]&amp;" - "&amp;Tbl_BudgetSummary[[#This Row],[Chapter of Origin]]</f>
        <v>2022 Spec Sess I - Ch 2</v>
      </c>
      <c r="L95" s="6">
        <v>91</v>
      </c>
      <c r="M95" s="7" t="s">
        <v>35</v>
      </c>
      <c r="N95" s="4" t="s">
        <v>38</v>
      </c>
      <c r="O95" s="4" t="s">
        <v>39</v>
      </c>
      <c r="P95" s="8">
        <v>14039</v>
      </c>
      <c r="Q95" s="8">
        <v>14039</v>
      </c>
      <c r="R95" s="8">
        <v>0</v>
      </c>
      <c r="S95" s="8">
        <v>0</v>
      </c>
      <c r="T95" s="9">
        <v>0</v>
      </c>
      <c r="U95" s="9">
        <v>0</v>
      </c>
      <c r="V95" s="9">
        <v>0</v>
      </c>
      <c r="W95" s="9">
        <v>0</v>
      </c>
      <c r="X95" s="9">
        <v>0</v>
      </c>
      <c r="Y95" s="9">
        <v>0</v>
      </c>
    </row>
    <row r="96" spans="2:25" ht="105" x14ac:dyDescent="0.25">
      <c r="B96" s="4" t="s">
        <v>24</v>
      </c>
      <c r="C96" s="5" t="s">
        <v>127</v>
      </c>
      <c r="D96" s="5" t="s">
        <v>128</v>
      </c>
      <c r="E96" s="4" t="s">
        <v>129</v>
      </c>
      <c r="F96" s="5" t="s">
        <v>28</v>
      </c>
      <c r="G96" s="5" t="s">
        <v>29</v>
      </c>
      <c r="H96" s="6" t="s">
        <v>30</v>
      </c>
      <c r="I96" s="6">
        <v>2022.2</v>
      </c>
      <c r="J96" s="6" t="s">
        <v>31</v>
      </c>
      <c r="K96" s="7" t="str">
        <f>Tbl_BudgetSummary[[#This Row],[Session]]&amp;" - "&amp;Tbl_BudgetSummary[[#This Row],[Chapter of Origin]]</f>
        <v>2022 Spec Sess I - Ch 2</v>
      </c>
      <c r="L96" s="6">
        <v>92</v>
      </c>
      <c r="M96" s="7" t="s">
        <v>35</v>
      </c>
      <c r="N96" s="4" t="s">
        <v>40</v>
      </c>
      <c r="O96" s="4" t="s">
        <v>41</v>
      </c>
      <c r="P96" s="8">
        <v>-54</v>
      </c>
      <c r="Q96" s="8">
        <v>-54</v>
      </c>
      <c r="R96" s="8">
        <v>0</v>
      </c>
      <c r="S96" s="8">
        <v>0</v>
      </c>
      <c r="T96" s="9">
        <v>0</v>
      </c>
      <c r="U96" s="9">
        <v>0</v>
      </c>
      <c r="V96" s="9">
        <v>0</v>
      </c>
      <c r="W96" s="9">
        <v>0</v>
      </c>
      <c r="X96" s="9">
        <v>0</v>
      </c>
      <c r="Y96" s="9">
        <v>0</v>
      </c>
    </row>
    <row r="97" spans="2:25" ht="75" x14ac:dyDescent="0.25">
      <c r="B97" s="4" t="s">
        <v>24</v>
      </c>
      <c r="C97" s="5" t="s">
        <v>127</v>
      </c>
      <c r="D97" s="5" t="s">
        <v>128</v>
      </c>
      <c r="E97" s="4" t="s">
        <v>129</v>
      </c>
      <c r="F97" s="5" t="s">
        <v>28</v>
      </c>
      <c r="G97" s="5" t="s">
        <v>29</v>
      </c>
      <c r="H97" s="6" t="s">
        <v>30</v>
      </c>
      <c r="I97" s="6">
        <v>2022.2</v>
      </c>
      <c r="J97" s="6" t="s">
        <v>31</v>
      </c>
      <c r="K97" s="7" t="str">
        <f>Tbl_BudgetSummary[[#This Row],[Session]]&amp;" - "&amp;Tbl_BudgetSummary[[#This Row],[Chapter of Origin]]</f>
        <v>2022 Spec Sess I - Ch 2</v>
      </c>
      <c r="L97" s="6">
        <v>93</v>
      </c>
      <c r="M97" s="7" t="s">
        <v>35</v>
      </c>
      <c r="N97" s="4" t="s">
        <v>42</v>
      </c>
      <c r="O97" s="4" t="s">
        <v>43</v>
      </c>
      <c r="P97" s="8">
        <v>30821</v>
      </c>
      <c r="Q97" s="8">
        <v>30821</v>
      </c>
      <c r="R97" s="8">
        <v>0</v>
      </c>
      <c r="S97" s="8">
        <v>0</v>
      </c>
      <c r="T97" s="9">
        <v>0</v>
      </c>
      <c r="U97" s="9">
        <v>0</v>
      </c>
      <c r="V97" s="9">
        <v>0</v>
      </c>
      <c r="W97" s="9">
        <v>0</v>
      </c>
      <c r="X97" s="9">
        <v>0</v>
      </c>
      <c r="Y97" s="9">
        <v>0</v>
      </c>
    </row>
    <row r="98" spans="2:25" ht="90" x14ac:dyDescent="0.25">
      <c r="B98" s="4" t="s">
        <v>24</v>
      </c>
      <c r="C98" s="5" t="s">
        <v>127</v>
      </c>
      <c r="D98" s="5" t="s">
        <v>128</v>
      </c>
      <c r="E98" s="4" t="s">
        <v>129</v>
      </c>
      <c r="F98" s="5" t="s">
        <v>28</v>
      </c>
      <c r="G98" s="5" t="s">
        <v>29</v>
      </c>
      <c r="H98" s="6" t="s">
        <v>30</v>
      </c>
      <c r="I98" s="6">
        <v>2022.2</v>
      </c>
      <c r="J98" s="6" t="s">
        <v>31</v>
      </c>
      <c r="K98" s="7" t="str">
        <f>Tbl_BudgetSummary[[#This Row],[Session]]&amp;" - "&amp;Tbl_BudgetSummary[[#This Row],[Chapter of Origin]]</f>
        <v>2022 Spec Sess I - Ch 2</v>
      </c>
      <c r="L98" s="6">
        <v>94</v>
      </c>
      <c r="M98" s="7" t="s">
        <v>35</v>
      </c>
      <c r="N98" s="4" t="s">
        <v>44</v>
      </c>
      <c r="O98" s="4" t="s">
        <v>45</v>
      </c>
      <c r="P98" s="8">
        <v>234195</v>
      </c>
      <c r="Q98" s="8">
        <v>234195</v>
      </c>
      <c r="R98" s="8">
        <v>0</v>
      </c>
      <c r="S98" s="8">
        <v>0</v>
      </c>
      <c r="T98" s="9">
        <v>0</v>
      </c>
      <c r="U98" s="9">
        <v>0</v>
      </c>
      <c r="V98" s="9">
        <v>0</v>
      </c>
      <c r="W98" s="9">
        <v>0</v>
      </c>
      <c r="X98" s="9">
        <v>0</v>
      </c>
      <c r="Y98" s="9">
        <v>0</v>
      </c>
    </row>
    <row r="99" spans="2:25" ht="90" x14ac:dyDescent="0.25">
      <c r="B99" s="4" t="s">
        <v>24</v>
      </c>
      <c r="C99" s="5" t="s">
        <v>127</v>
      </c>
      <c r="D99" s="5" t="s">
        <v>128</v>
      </c>
      <c r="E99" s="4" t="s">
        <v>129</v>
      </c>
      <c r="F99" s="5" t="s">
        <v>28</v>
      </c>
      <c r="G99" s="5" t="s">
        <v>29</v>
      </c>
      <c r="H99" s="6" t="s">
        <v>30</v>
      </c>
      <c r="I99" s="6">
        <v>2022.2</v>
      </c>
      <c r="J99" s="6" t="s">
        <v>31</v>
      </c>
      <c r="K99" s="7" t="str">
        <f>Tbl_BudgetSummary[[#This Row],[Session]]&amp;" - "&amp;Tbl_BudgetSummary[[#This Row],[Chapter of Origin]]</f>
        <v>2022 Spec Sess I - Ch 2</v>
      </c>
      <c r="L99" s="6">
        <v>95</v>
      </c>
      <c r="M99" s="7" t="s">
        <v>35</v>
      </c>
      <c r="N99" s="4" t="s">
        <v>46</v>
      </c>
      <c r="O99" s="4" t="s">
        <v>47</v>
      </c>
      <c r="P99" s="8">
        <v>1933</v>
      </c>
      <c r="Q99" s="8">
        <v>1933</v>
      </c>
      <c r="R99" s="8">
        <v>0</v>
      </c>
      <c r="S99" s="8">
        <v>0</v>
      </c>
      <c r="T99" s="9">
        <v>0</v>
      </c>
      <c r="U99" s="9">
        <v>0</v>
      </c>
      <c r="V99" s="9">
        <v>0</v>
      </c>
      <c r="W99" s="9">
        <v>0</v>
      </c>
      <c r="X99" s="9">
        <v>0</v>
      </c>
      <c r="Y99" s="9">
        <v>0</v>
      </c>
    </row>
    <row r="100" spans="2:25" ht="105" x14ac:dyDescent="0.25">
      <c r="B100" s="4" t="s">
        <v>24</v>
      </c>
      <c r="C100" s="5" t="s">
        <v>127</v>
      </c>
      <c r="D100" s="5" t="s">
        <v>128</v>
      </c>
      <c r="E100" s="4" t="s">
        <v>129</v>
      </c>
      <c r="F100" s="5" t="s">
        <v>28</v>
      </c>
      <c r="G100" s="5" t="s">
        <v>29</v>
      </c>
      <c r="H100" s="6" t="s">
        <v>30</v>
      </c>
      <c r="I100" s="6">
        <v>2022.2</v>
      </c>
      <c r="J100" s="6" t="s">
        <v>31</v>
      </c>
      <c r="K100" s="7" t="str">
        <f>Tbl_BudgetSummary[[#This Row],[Session]]&amp;" - "&amp;Tbl_BudgetSummary[[#This Row],[Chapter of Origin]]</f>
        <v>2022 Spec Sess I - Ch 2</v>
      </c>
      <c r="L100" s="6">
        <v>96</v>
      </c>
      <c r="M100" s="7" t="s">
        <v>35</v>
      </c>
      <c r="N100" s="4" t="s">
        <v>48</v>
      </c>
      <c r="O100" s="4" t="s">
        <v>49</v>
      </c>
      <c r="P100" s="8">
        <v>35187</v>
      </c>
      <c r="Q100" s="8">
        <v>35187</v>
      </c>
      <c r="R100" s="8">
        <v>0</v>
      </c>
      <c r="S100" s="8">
        <v>0</v>
      </c>
      <c r="T100" s="9">
        <v>0</v>
      </c>
      <c r="U100" s="9">
        <v>0</v>
      </c>
      <c r="V100" s="9">
        <v>0</v>
      </c>
      <c r="W100" s="9">
        <v>0</v>
      </c>
      <c r="X100" s="9">
        <v>0</v>
      </c>
      <c r="Y100" s="9">
        <v>0</v>
      </c>
    </row>
    <row r="101" spans="2:25" ht="90" x14ac:dyDescent="0.25">
      <c r="B101" s="4" t="s">
        <v>24</v>
      </c>
      <c r="C101" s="5" t="s">
        <v>127</v>
      </c>
      <c r="D101" s="5" t="s">
        <v>128</v>
      </c>
      <c r="E101" s="4" t="s">
        <v>129</v>
      </c>
      <c r="F101" s="5" t="s">
        <v>28</v>
      </c>
      <c r="G101" s="5" t="s">
        <v>29</v>
      </c>
      <c r="H101" s="6" t="s">
        <v>30</v>
      </c>
      <c r="I101" s="6">
        <v>2022.2</v>
      </c>
      <c r="J101" s="6" t="s">
        <v>31</v>
      </c>
      <c r="K101" s="7" t="str">
        <f>Tbl_BudgetSummary[[#This Row],[Session]]&amp;" - "&amp;Tbl_BudgetSummary[[#This Row],[Chapter of Origin]]</f>
        <v>2022 Spec Sess I - Ch 2</v>
      </c>
      <c r="L101" s="6">
        <v>97</v>
      </c>
      <c r="M101" s="7" t="s">
        <v>35</v>
      </c>
      <c r="N101" s="4" t="s">
        <v>50</v>
      </c>
      <c r="O101" s="4" t="s">
        <v>51</v>
      </c>
      <c r="P101" s="8">
        <v>374</v>
      </c>
      <c r="Q101" s="8">
        <v>374</v>
      </c>
      <c r="R101" s="8">
        <v>0</v>
      </c>
      <c r="S101" s="8">
        <v>0</v>
      </c>
      <c r="T101" s="9">
        <v>0</v>
      </c>
      <c r="U101" s="9">
        <v>0</v>
      </c>
      <c r="V101" s="9">
        <v>0</v>
      </c>
      <c r="W101" s="9">
        <v>0</v>
      </c>
      <c r="X101" s="9">
        <v>0</v>
      </c>
      <c r="Y101" s="9">
        <v>0</v>
      </c>
    </row>
    <row r="102" spans="2:25" ht="75" x14ac:dyDescent="0.25">
      <c r="B102" s="4" t="s">
        <v>24</v>
      </c>
      <c r="C102" s="5" t="s">
        <v>127</v>
      </c>
      <c r="D102" s="5" t="s">
        <v>128</v>
      </c>
      <c r="E102" s="4" t="s">
        <v>129</v>
      </c>
      <c r="F102" s="5" t="s">
        <v>28</v>
      </c>
      <c r="G102" s="5" t="s">
        <v>29</v>
      </c>
      <c r="H102" s="6" t="s">
        <v>30</v>
      </c>
      <c r="I102" s="6">
        <v>2022.2</v>
      </c>
      <c r="J102" s="6" t="s">
        <v>31</v>
      </c>
      <c r="K102" s="7" t="str">
        <f>Tbl_BudgetSummary[[#This Row],[Session]]&amp;" - "&amp;Tbl_BudgetSummary[[#This Row],[Chapter of Origin]]</f>
        <v>2022 Spec Sess I - Ch 2</v>
      </c>
      <c r="L102" s="6">
        <v>98</v>
      </c>
      <c r="M102" s="7" t="s">
        <v>35</v>
      </c>
      <c r="N102" s="4" t="s">
        <v>52</v>
      </c>
      <c r="O102" s="4" t="s">
        <v>53</v>
      </c>
      <c r="P102" s="8">
        <v>1223</v>
      </c>
      <c r="Q102" s="8">
        <v>1223</v>
      </c>
      <c r="R102" s="8">
        <v>0</v>
      </c>
      <c r="S102" s="8">
        <v>0</v>
      </c>
      <c r="T102" s="9">
        <v>0</v>
      </c>
      <c r="U102" s="9">
        <v>0</v>
      </c>
      <c r="V102" s="9">
        <v>0</v>
      </c>
      <c r="W102" s="9">
        <v>0</v>
      </c>
      <c r="X102" s="9">
        <v>0</v>
      </c>
      <c r="Y102" s="9">
        <v>0</v>
      </c>
    </row>
    <row r="103" spans="2:25" ht="90" x14ac:dyDescent="0.25">
      <c r="B103" s="4" t="s">
        <v>24</v>
      </c>
      <c r="C103" s="5" t="s">
        <v>127</v>
      </c>
      <c r="D103" s="5" t="s">
        <v>128</v>
      </c>
      <c r="E103" s="4" t="s">
        <v>129</v>
      </c>
      <c r="F103" s="5" t="s">
        <v>28</v>
      </c>
      <c r="G103" s="5" t="s">
        <v>54</v>
      </c>
      <c r="H103" s="6" t="s">
        <v>55</v>
      </c>
      <c r="I103" s="6">
        <v>2023.2</v>
      </c>
      <c r="J103" s="6" t="s">
        <v>56</v>
      </c>
      <c r="K103" s="7" t="str">
        <f>Tbl_BudgetSummary[[#This Row],[Session]]&amp;" - "&amp;Tbl_BudgetSummary[[#This Row],[Chapter of Origin]]</f>
        <v>2023 Spec Sess I - Ch 1</v>
      </c>
      <c r="L103" s="6">
        <v>99</v>
      </c>
      <c r="M103" s="7" t="s">
        <v>57</v>
      </c>
      <c r="N103" s="4" t="s">
        <v>130</v>
      </c>
      <c r="O103" s="4" t="s">
        <v>131</v>
      </c>
      <c r="P103" s="8">
        <v>0</v>
      </c>
      <c r="Q103" s="8">
        <v>0</v>
      </c>
      <c r="R103" s="8">
        <v>0</v>
      </c>
      <c r="S103" s="8">
        <v>327152</v>
      </c>
      <c r="T103" s="9">
        <v>0</v>
      </c>
      <c r="U103" s="9">
        <v>0</v>
      </c>
      <c r="V103" s="9">
        <v>0</v>
      </c>
      <c r="W103" s="9">
        <v>0</v>
      </c>
      <c r="X103" s="9">
        <v>0</v>
      </c>
      <c r="Y103" s="9">
        <v>0</v>
      </c>
    </row>
    <row r="104" spans="2:25" ht="120" x14ac:dyDescent="0.25">
      <c r="B104" s="4" t="s">
        <v>24</v>
      </c>
      <c r="C104" s="5" t="s">
        <v>127</v>
      </c>
      <c r="D104" s="5" t="s">
        <v>128</v>
      </c>
      <c r="E104" s="4" t="s">
        <v>129</v>
      </c>
      <c r="F104" s="5" t="s">
        <v>28</v>
      </c>
      <c r="G104" s="5" t="s">
        <v>54</v>
      </c>
      <c r="H104" s="6" t="s">
        <v>55</v>
      </c>
      <c r="I104" s="6">
        <v>2023.2</v>
      </c>
      <c r="J104" s="6" t="s">
        <v>56</v>
      </c>
      <c r="K104" s="7" t="str">
        <f>Tbl_BudgetSummary[[#This Row],[Session]]&amp;" - "&amp;Tbl_BudgetSummary[[#This Row],[Chapter of Origin]]</f>
        <v>2023 Spec Sess I - Ch 1</v>
      </c>
      <c r="L104" s="6">
        <v>100</v>
      </c>
      <c r="M104" s="7" t="s">
        <v>57</v>
      </c>
      <c r="N104" s="4" t="s">
        <v>132</v>
      </c>
      <c r="O104" s="4" t="s">
        <v>133</v>
      </c>
      <c r="P104" s="8">
        <v>0</v>
      </c>
      <c r="Q104" s="8">
        <v>0</v>
      </c>
      <c r="R104" s="8">
        <v>0</v>
      </c>
      <c r="S104" s="8">
        <v>0</v>
      </c>
      <c r="T104" s="9">
        <v>0</v>
      </c>
      <c r="U104" s="9">
        <v>0</v>
      </c>
      <c r="V104" s="9">
        <v>0</v>
      </c>
      <c r="W104" s="9">
        <v>0</v>
      </c>
      <c r="X104" s="9">
        <v>0</v>
      </c>
      <c r="Y104" s="9">
        <v>0</v>
      </c>
    </row>
    <row r="105" spans="2:25" ht="105" x14ac:dyDescent="0.25">
      <c r="B105" s="4" t="s">
        <v>24</v>
      </c>
      <c r="C105" s="5" t="s">
        <v>127</v>
      </c>
      <c r="D105" s="5" t="s">
        <v>128</v>
      </c>
      <c r="E105" s="4" t="s">
        <v>129</v>
      </c>
      <c r="F105" s="5" t="s">
        <v>28</v>
      </c>
      <c r="G105" s="5" t="s">
        <v>54</v>
      </c>
      <c r="H105" s="6" t="s">
        <v>55</v>
      </c>
      <c r="I105" s="6">
        <v>2023.2</v>
      </c>
      <c r="J105" s="6" t="s">
        <v>56</v>
      </c>
      <c r="K105" s="7" t="str">
        <f>Tbl_BudgetSummary[[#This Row],[Session]]&amp;" - "&amp;Tbl_BudgetSummary[[#This Row],[Chapter of Origin]]</f>
        <v>2023 Spec Sess I - Ch 1</v>
      </c>
      <c r="L105" s="6">
        <v>101</v>
      </c>
      <c r="M105" s="7" t="s">
        <v>57</v>
      </c>
      <c r="N105" s="4" t="s">
        <v>134</v>
      </c>
      <c r="O105" s="4" t="s">
        <v>135</v>
      </c>
      <c r="P105" s="8">
        <v>0</v>
      </c>
      <c r="Q105" s="8">
        <v>250000</v>
      </c>
      <c r="R105" s="8">
        <v>0</v>
      </c>
      <c r="S105" s="8">
        <v>0</v>
      </c>
      <c r="T105" s="9">
        <v>0</v>
      </c>
      <c r="U105" s="9">
        <v>0</v>
      </c>
      <c r="V105" s="9">
        <v>0</v>
      </c>
      <c r="W105" s="9">
        <v>0</v>
      </c>
      <c r="X105" s="9">
        <v>0</v>
      </c>
      <c r="Y105" s="9">
        <v>0</v>
      </c>
    </row>
    <row r="106" spans="2:25" ht="120" x14ac:dyDescent="0.25">
      <c r="B106" s="4" t="s">
        <v>24</v>
      </c>
      <c r="C106" s="5" t="s">
        <v>127</v>
      </c>
      <c r="D106" s="5" t="s">
        <v>128</v>
      </c>
      <c r="E106" s="4" t="s">
        <v>129</v>
      </c>
      <c r="F106" s="5" t="s">
        <v>28</v>
      </c>
      <c r="G106" s="5" t="s">
        <v>29</v>
      </c>
      <c r="H106" s="6" t="s">
        <v>30</v>
      </c>
      <c r="I106" s="6">
        <v>2022.2</v>
      </c>
      <c r="J106" s="6" t="s">
        <v>31</v>
      </c>
      <c r="K106" s="7" t="str">
        <f>Tbl_BudgetSummary[[#This Row],[Session]]&amp;" - "&amp;Tbl_BudgetSummary[[#This Row],[Chapter of Origin]]</f>
        <v>2022 Spec Sess I - Ch 2</v>
      </c>
      <c r="L106" s="6">
        <v>102</v>
      </c>
      <c r="M106" s="7" t="s">
        <v>57</v>
      </c>
      <c r="N106" s="4" t="s">
        <v>136</v>
      </c>
      <c r="O106" s="4" t="s">
        <v>137</v>
      </c>
      <c r="P106" s="8">
        <v>0</v>
      </c>
      <c r="Q106" s="8">
        <v>0</v>
      </c>
      <c r="R106" s="8">
        <v>0</v>
      </c>
      <c r="S106" s="8">
        <v>0</v>
      </c>
      <c r="T106" s="9">
        <v>0</v>
      </c>
      <c r="U106" s="9">
        <v>0</v>
      </c>
      <c r="V106" s="9">
        <v>0</v>
      </c>
      <c r="W106" s="9">
        <v>0</v>
      </c>
      <c r="X106" s="9">
        <v>0</v>
      </c>
      <c r="Y106" s="9">
        <v>0</v>
      </c>
    </row>
    <row r="107" spans="2:25" ht="90" x14ac:dyDescent="0.25">
      <c r="B107" s="4" t="s">
        <v>24</v>
      </c>
      <c r="C107" s="5" t="s">
        <v>127</v>
      </c>
      <c r="D107" s="5" t="s">
        <v>128</v>
      </c>
      <c r="E107" s="4" t="s">
        <v>129</v>
      </c>
      <c r="F107" s="5" t="s">
        <v>28</v>
      </c>
      <c r="G107" s="5" t="s">
        <v>29</v>
      </c>
      <c r="H107" s="6" t="s">
        <v>30</v>
      </c>
      <c r="I107" s="6">
        <v>2022.2</v>
      </c>
      <c r="J107" s="6" t="s">
        <v>31</v>
      </c>
      <c r="K107" s="7" t="str">
        <f>Tbl_BudgetSummary[[#This Row],[Session]]&amp;" - "&amp;Tbl_BudgetSummary[[#This Row],[Chapter of Origin]]</f>
        <v>2022 Spec Sess I - Ch 2</v>
      </c>
      <c r="L107" s="6">
        <v>103</v>
      </c>
      <c r="M107" s="7" t="s">
        <v>57</v>
      </c>
      <c r="N107" s="4" t="s">
        <v>138</v>
      </c>
      <c r="O107" s="4" t="s">
        <v>139</v>
      </c>
      <c r="P107" s="8">
        <v>316000</v>
      </c>
      <c r="Q107" s="8">
        <v>316000</v>
      </c>
      <c r="R107" s="8">
        <v>0</v>
      </c>
      <c r="S107" s="8">
        <v>0</v>
      </c>
      <c r="T107" s="9">
        <v>0</v>
      </c>
      <c r="U107" s="9">
        <v>0</v>
      </c>
      <c r="V107" s="9">
        <v>0</v>
      </c>
      <c r="W107" s="9">
        <v>0</v>
      </c>
      <c r="X107" s="9">
        <v>0</v>
      </c>
      <c r="Y107" s="9">
        <v>0</v>
      </c>
    </row>
    <row r="108" spans="2:25" ht="75" x14ac:dyDescent="0.25">
      <c r="B108" s="4" t="s">
        <v>24</v>
      </c>
      <c r="C108" s="5" t="s">
        <v>127</v>
      </c>
      <c r="D108" s="5" t="s">
        <v>128</v>
      </c>
      <c r="E108" s="4" t="s">
        <v>129</v>
      </c>
      <c r="F108" s="5" t="s">
        <v>28</v>
      </c>
      <c r="G108" s="5" t="s">
        <v>29</v>
      </c>
      <c r="H108" s="6" t="s">
        <v>30</v>
      </c>
      <c r="I108" s="6">
        <v>2022.2</v>
      </c>
      <c r="J108" s="6" t="s">
        <v>31</v>
      </c>
      <c r="K108" s="7" t="str">
        <f>Tbl_BudgetSummary[[#This Row],[Session]]&amp;" - "&amp;Tbl_BudgetSummary[[#This Row],[Chapter of Origin]]</f>
        <v>2022 Spec Sess I - Ch 2</v>
      </c>
      <c r="L108" s="6">
        <v>104</v>
      </c>
      <c r="M108" s="7" t="s">
        <v>57</v>
      </c>
      <c r="N108" s="4" t="s">
        <v>140</v>
      </c>
      <c r="O108" s="4" t="s">
        <v>141</v>
      </c>
      <c r="P108" s="8">
        <v>178400</v>
      </c>
      <c r="Q108" s="8">
        <v>178400</v>
      </c>
      <c r="R108" s="8">
        <v>0</v>
      </c>
      <c r="S108" s="8">
        <v>0</v>
      </c>
      <c r="T108" s="9">
        <v>0</v>
      </c>
      <c r="U108" s="9">
        <v>0</v>
      </c>
      <c r="V108" s="9">
        <v>0</v>
      </c>
      <c r="W108" s="9">
        <v>0</v>
      </c>
      <c r="X108" s="9">
        <v>0</v>
      </c>
      <c r="Y108" s="9">
        <v>0</v>
      </c>
    </row>
    <row r="109" spans="2:25" ht="270" x14ac:dyDescent="0.25">
      <c r="B109" s="4" t="s">
        <v>24</v>
      </c>
      <c r="C109" s="5" t="s">
        <v>127</v>
      </c>
      <c r="D109" s="5" t="s">
        <v>128</v>
      </c>
      <c r="E109" s="4" t="s">
        <v>129</v>
      </c>
      <c r="F109" s="5" t="s">
        <v>28</v>
      </c>
      <c r="G109" s="5" t="s">
        <v>29</v>
      </c>
      <c r="H109" s="6" t="s">
        <v>30</v>
      </c>
      <c r="I109" s="6">
        <v>2022.2</v>
      </c>
      <c r="J109" s="6" t="s">
        <v>31</v>
      </c>
      <c r="K109" s="7" t="str">
        <f>Tbl_BudgetSummary[[#This Row],[Session]]&amp;" - "&amp;Tbl_BudgetSummary[[#This Row],[Chapter of Origin]]</f>
        <v>2022 Spec Sess I - Ch 2</v>
      </c>
      <c r="L109" s="6">
        <v>105</v>
      </c>
      <c r="M109" s="7" t="s">
        <v>57</v>
      </c>
      <c r="N109" s="4" t="s">
        <v>142</v>
      </c>
      <c r="O109" s="4" t="s">
        <v>143</v>
      </c>
      <c r="P109" s="8">
        <v>-15000</v>
      </c>
      <c r="Q109" s="8">
        <v>-15000</v>
      </c>
      <c r="R109" s="8">
        <v>0</v>
      </c>
      <c r="S109" s="8">
        <v>0</v>
      </c>
      <c r="T109" s="9">
        <v>0</v>
      </c>
      <c r="U109" s="9">
        <v>0</v>
      </c>
      <c r="V109" s="9">
        <v>0</v>
      </c>
      <c r="W109" s="9">
        <v>0</v>
      </c>
      <c r="X109" s="9">
        <v>0</v>
      </c>
      <c r="Y109" s="9">
        <v>0</v>
      </c>
    </row>
    <row r="110" spans="2:25" ht="90" x14ac:dyDescent="0.25">
      <c r="B110" s="4" t="s">
        <v>24</v>
      </c>
      <c r="C110" s="5" t="s">
        <v>144</v>
      </c>
      <c r="D110" s="5" t="s">
        <v>145</v>
      </c>
      <c r="E110" s="4" t="s">
        <v>146</v>
      </c>
      <c r="F110" s="5" t="s">
        <v>28</v>
      </c>
      <c r="G110" s="5" t="s">
        <v>29</v>
      </c>
      <c r="H110" s="6" t="s">
        <v>30</v>
      </c>
      <c r="I110" s="6">
        <v>2022.2</v>
      </c>
      <c r="J110" s="6" t="s">
        <v>31</v>
      </c>
      <c r="K110" s="7" t="str">
        <f>Tbl_BudgetSummary[[#This Row],[Session]]&amp;" - "&amp;Tbl_BudgetSummary[[#This Row],[Chapter of Origin]]</f>
        <v>2022 Spec Sess I - Ch 2</v>
      </c>
      <c r="L110" s="6">
        <v>106</v>
      </c>
      <c r="M110" s="7" t="s">
        <v>32</v>
      </c>
      <c r="N110" s="4" t="s">
        <v>33</v>
      </c>
      <c r="O110" s="4" t="s">
        <v>34</v>
      </c>
      <c r="P110" s="8">
        <v>217162</v>
      </c>
      <c r="Q110" s="8">
        <v>217162</v>
      </c>
      <c r="R110" s="8">
        <v>0</v>
      </c>
      <c r="S110" s="8">
        <v>0</v>
      </c>
      <c r="T110" s="9">
        <v>2</v>
      </c>
      <c r="U110" s="9">
        <v>2</v>
      </c>
      <c r="V110" s="9">
        <v>0</v>
      </c>
      <c r="W110" s="9">
        <v>0</v>
      </c>
      <c r="X110" s="9">
        <v>2</v>
      </c>
      <c r="Y110" s="9">
        <v>2</v>
      </c>
    </row>
    <row r="111" spans="2:25" ht="75" x14ac:dyDescent="0.25">
      <c r="B111" s="4" t="s">
        <v>24</v>
      </c>
      <c r="C111" s="5" t="s">
        <v>144</v>
      </c>
      <c r="D111" s="5" t="s">
        <v>145</v>
      </c>
      <c r="E111" s="4" t="s">
        <v>146</v>
      </c>
      <c r="F111" s="5" t="s">
        <v>28</v>
      </c>
      <c r="G111" s="5" t="s">
        <v>29</v>
      </c>
      <c r="H111" s="6" t="s">
        <v>30</v>
      </c>
      <c r="I111" s="6">
        <v>2022.2</v>
      </c>
      <c r="J111" s="6" t="s">
        <v>31</v>
      </c>
      <c r="K111" s="7" t="str">
        <f>Tbl_BudgetSummary[[#This Row],[Session]]&amp;" - "&amp;Tbl_BudgetSummary[[#This Row],[Chapter of Origin]]</f>
        <v>2022 Spec Sess I - Ch 2</v>
      </c>
      <c r="L111" s="6">
        <v>107</v>
      </c>
      <c r="M111" s="7" t="s">
        <v>35</v>
      </c>
      <c r="N111" s="4" t="s">
        <v>36</v>
      </c>
      <c r="O111" s="4" t="s">
        <v>37</v>
      </c>
      <c r="P111" s="8">
        <v>-294</v>
      </c>
      <c r="Q111" s="8">
        <v>-294</v>
      </c>
      <c r="R111" s="8">
        <v>0</v>
      </c>
      <c r="S111" s="8">
        <v>0</v>
      </c>
      <c r="T111" s="9">
        <v>0</v>
      </c>
      <c r="U111" s="9">
        <v>0</v>
      </c>
      <c r="V111" s="9">
        <v>0</v>
      </c>
      <c r="W111" s="9">
        <v>0</v>
      </c>
      <c r="X111" s="9">
        <v>0</v>
      </c>
      <c r="Y111" s="9">
        <v>0</v>
      </c>
    </row>
    <row r="112" spans="2:25" ht="90" x14ac:dyDescent="0.25">
      <c r="B112" s="4" t="s">
        <v>24</v>
      </c>
      <c r="C112" s="5" t="s">
        <v>144</v>
      </c>
      <c r="D112" s="5" t="s">
        <v>145</v>
      </c>
      <c r="E112" s="4" t="s">
        <v>146</v>
      </c>
      <c r="F112" s="5" t="s">
        <v>28</v>
      </c>
      <c r="G112" s="5" t="s">
        <v>29</v>
      </c>
      <c r="H112" s="6" t="s">
        <v>30</v>
      </c>
      <c r="I112" s="6">
        <v>2022.2</v>
      </c>
      <c r="J112" s="6" t="s">
        <v>31</v>
      </c>
      <c r="K112" s="7" t="str">
        <f>Tbl_BudgetSummary[[#This Row],[Session]]&amp;" - "&amp;Tbl_BudgetSummary[[#This Row],[Chapter of Origin]]</f>
        <v>2022 Spec Sess I - Ch 2</v>
      </c>
      <c r="L112" s="6">
        <v>108</v>
      </c>
      <c r="M112" s="7" t="s">
        <v>35</v>
      </c>
      <c r="N112" s="4" t="s">
        <v>38</v>
      </c>
      <c r="O112" s="4" t="s">
        <v>39</v>
      </c>
      <c r="P112" s="8">
        <v>103</v>
      </c>
      <c r="Q112" s="8">
        <v>103</v>
      </c>
      <c r="R112" s="8">
        <v>0</v>
      </c>
      <c r="S112" s="8">
        <v>0</v>
      </c>
      <c r="T112" s="9">
        <v>0</v>
      </c>
      <c r="U112" s="9">
        <v>0</v>
      </c>
      <c r="V112" s="9">
        <v>0</v>
      </c>
      <c r="W112" s="9">
        <v>0</v>
      </c>
      <c r="X112" s="9">
        <v>0</v>
      </c>
      <c r="Y112" s="9">
        <v>0</v>
      </c>
    </row>
    <row r="113" spans="2:25" ht="105" x14ac:dyDescent="0.25">
      <c r="B113" s="4" t="s">
        <v>24</v>
      </c>
      <c r="C113" s="5" t="s">
        <v>144</v>
      </c>
      <c r="D113" s="5" t="s">
        <v>145</v>
      </c>
      <c r="E113" s="4" t="s">
        <v>146</v>
      </c>
      <c r="F113" s="5" t="s">
        <v>28</v>
      </c>
      <c r="G113" s="5" t="s">
        <v>29</v>
      </c>
      <c r="H113" s="6" t="s">
        <v>30</v>
      </c>
      <c r="I113" s="6">
        <v>2022.2</v>
      </c>
      <c r="J113" s="6" t="s">
        <v>31</v>
      </c>
      <c r="K113" s="7" t="str">
        <f>Tbl_BudgetSummary[[#This Row],[Session]]&amp;" - "&amp;Tbl_BudgetSummary[[#This Row],[Chapter of Origin]]</f>
        <v>2022 Spec Sess I - Ch 2</v>
      </c>
      <c r="L113" s="6">
        <v>109</v>
      </c>
      <c r="M113" s="7" t="s">
        <v>35</v>
      </c>
      <c r="N113" s="4" t="s">
        <v>40</v>
      </c>
      <c r="O113" s="4" t="s">
        <v>41</v>
      </c>
      <c r="P113" s="8">
        <v>-3</v>
      </c>
      <c r="Q113" s="8">
        <v>-3</v>
      </c>
      <c r="R113" s="8">
        <v>0</v>
      </c>
      <c r="S113" s="8">
        <v>0</v>
      </c>
      <c r="T113" s="9">
        <v>0</v>
      </c>
      <c r="U113" s="9">
        <v>0</v>
      </c>
      <c r="V113" s="9">
        <v>0</v>
      </c>
      <c r="W113" s="9">
        <v>0</v>
      </c>
      <c r="X113" s="9">
        <v>0</v>
      </c>
      <c r="Y113" s="9">
        <v>0</v>
      </c>
    </row>
    <row r="114" spans="2:25" ht="90" x14ac:dyDescent="0.25">
      <c r="B114" s="4" t="s">
        <v>24</v>
      </c>
      <c r="C114" s="5" t="s">
        <v>144</v>
      </c>
      <c r="D114" s="5" t="s">
        <v>145</v>
      </c>
      <c r="E114" s="4" t="s">
        <v>146</v>
      </c>
      <c r="F114" s="5" t="s">
        <v>28</v>
      </c>
      <c r="G114" s="5" t="s">
        <v>29</v>
      </c>
      <c r="H114" s="6" t="s">
        <v>30</v>
      </c>
      <c r="I114" s="6">
        <v>2022.2</v>
      </c>
      <c r="J114" s="6" t="s">
        <v>31</v>
      </c>
      <c r="K114" s="7" t="str">
        <f>Tbl_BudgetSummary[[#This Row],[Session]]&amp;" - "&amp;Tbl_BudgetSummary[[#This Row],[Chapter of Origin]]</f>
        <v>2022 Spec Sess I - Ch 2</v>
      </c>
      <c r="L114" s="6">
        <v>110</v>
      </c>
      <c r="M114" s="7" t="s">
        <v>35</v>
      </c>
      <c r="N114" s="4" t="s">
        <v>44</v>
      </c>
      <c r="O114" s="4" t="s">
        <v>45</v>
      </c>
      <c r="P114" s="8">
        <v>6155</v>
      </c>
      <c r="Q114" s="8">
        <v>6155</v>
      </c>
      <c r="R114" s="8">
        <v>0</v>
      </c>
      <c r="S114" s="8">
        <v>0</v>
      </c>
      <c r="T114" s="9">
        <v>0</v>
      </c>
      <c r="U114" s="9">
        <v>0</v>
      </c>
      <c r="V114" s="9">
        <v>0</v>
      </c>
      <c r="W114" s="9">
        <v>0</v>
      </c>
      <c r="X114" s="9">
        <v>0</v>
      </c>
      <c r="Y114" s="9">
        <v>0</v>
      </c>
    </row>
    <row r="115" spans="2:25" ht="105" x14ac:dyDescent="0.25">
      <c r="B115" s="4" t="s">
        <v>24</v>
      </c>
      <c r="C115" s="5" t="s">
        <v>144</v>
      </c>
      <c r="D115" s="5" t="s">
        <v>145</v>
      </c>
      <c r="E115" s="4" t="s">
        <v>146</v>
      </c>
      <c r="F115" s="5" t="s">
        <v>28</v>
      </c>
      <c r="G115" s="5" t="s">
        <v>29</v>
      </c>
      <c r="H115" s="6" t="s">
        <v>30</v>
      </c>
      <c r="I115" s="6">
        <v>2022.2</v>
      </c>
      <c r="J115" s="6" t="s">
        <v>31</v>
      </c>
      <c r="K115" s="7" t="str">
        <f>Tbl_BudgetSummary[[#This Row],[Session]]&amp;" - "&amp;Tbl_BudgetSummary[[#This Row],[Chapter of Origin]]</f>
        <v>2022 Spec Sess I - Ch 2</v>
      </c>
      <c r="L115" s="6">
        <v>111</v>
      </c>
      <c r="M115" s="7" t="s">
        <v>35</v>
      </c>
      <c r="N115" s="4" t="s">
        <v>48</v>
      </c>
      <c r="O115" s="4" t="s">
        <v>49</v>
      </c>
      <c r="P115" s="8">
        <v>925</v>
      </c>
      <c r="Q115" s="8">
        <v>925</v>
      </c>
      <c r="R115" s="8">
        <v>0</v>
      </c>
      <c r="S115" s="8">
        <v>0</v>
      </c>
      <c r="T115" s="9">
        <v>0</v>
      </c>
      <c r="U115" s="9">
        <v>0</v>
      </c>
      <c r="V115" s="9">
        <v>0</v>
      </c>
      <c r="W115" s="9">
        <v>0</v>
      </c>
      <c r="X115" s="9">
        <v>0</v>
      </c>
      <c r="Y115" s="9">
        <v>0</v>
      </c>
    </row>
    <row r="116" spans="2:25" ht="90" x14ac:dyDescent="0.25">
      <c r="B116" s="4" t="s">
        <v>24</v>
      </c>
      <c r="C116" s="5" t="s">
        <v>144</v>
      </c>
      <c r="D116" s="5" t="s">
        <v>145</v>
      </c>
      <c r="E116" s="4" t="s">
        <v>146</v>
      </c>
      <c r="F116" s="5" t="s">
        <v>28</v>
      </c>
      <c r="G116" s="5" t="s">
        <v>29</v>
      </c>
      <c r="H116" s="6" t="s">
        <v>30</v>
      </c>
      <c r="I116" s="6">
        <v>2022.2</v>
      </c>
      <c r="J116" s="6" t="s">
        <v>31</v>
      </c>
      <c r="K116" s="7" t="str">
        <f>Tbl_BudgetSummary[[#This Row],[Session]]&amp;" - "&amp;Tbl_BudgetSummary[[#This Row],[Chapter of Origin]]</f>
        <v>2022 Spec Sess I - Ch 2</v>
      </c>
      <c r="L116" s="6">
        <v>112</v>
      </c>
      <c r="M116" s="7" t="s">
        <v>35</v>
      </c>
      <c r="N116" s="4" t="s">
        <v>50</v>
      </c>
      <c r="O116" s="4" t="s">
        <v>51</v>
      </c>
      <c r="P116" s="8">
        <v>11</v>
      </c>
      <c r="Q116" s="8">
        <v>11</v>
      </c>
      <c r="R116" s="8">
        <v>0</v>
      </c>
      <c r="S116" s="8">
        <v>0</v>
      </c>
      <c r="T116" s="9">
        <v>0</v>
      </c>
      <c r="U116" s="9">
        <v>0</v>
      </c>
      <c r="V116" s="9">
        <v>0</v>
      </c>
      <c r="W116" s="9">
        <v>0</v>
      </c>
      <c r="X116" s="9">
        <v>0</v>
      </c>
      <c r="Y116" s="9">
        <v>0</v>
      </c>
    </row>
    <row r="117" spans="2:25" ht="75" x14ac:dyDescent="0.25">
      <c r="B117" s="4" t="s">
        <v>24</v>
      </c>
      <c r="C117" s="5" t="s">
        <v>144</v>
      </c>
      <c r="D117" s="5" t="s">
        <v>145</v>
      </c>
      <c r="E117" s="4" t="s">
        <v>146</v>
      </c>
      <c r="F117" s="5" t="s">
        <v>28</v>
      </c>
      <c r="G117" s="5" t="s">
        <v>29</v>
      </c>
      <c r="H117" s="6" t="s">
        <v>30</v>
      </c>
      <c r="I117" s="6">
        <v>2022.2</v>
      </c>
      <c r="J117" s="6" t="s">
        <v>31</v>
      </c>
      <c r="K117" s="7" t="str">
        <f>Tbl_BudgetSummary[[#This Row],[Session]]&amp;" - "&amp;Tbl_BudgetSummary[[#This Row],[Chapter of Origin]]</f>
        <v>2022 Spec Sess I - Ch 2</v>
      </c>
      <c r="L117" s="6">
        <v>113</v>
      </c>
      <c r="M117" s="7" t="s">
        <v>35</v>
      </c>
      <c r="N117" s="4" t="s">
        <v>52</v>
      </c>
      <c r="O117" s="4" t="s">
        <v>53</v>
      </c>
      <c r="P117" s="8">
        <v>22</v>
      </c>
      <c r="Q117" s="8">
        <v>22</v>
      </c>
      <c r="R117" s="8">
        <v>0</v>
      </c>
      <c r="S117" s="8">
        <v>0</v>
      </c>
      <c r="T117" s="9">
        <v>0</v>
      </c>
      <c r="U117" s="9">
        <v>0</v>
      </c>
      <c r="V117" s="9">
        <v>0</v>
      </c>
      <c r="W117" s="9">
        <v>0</v>
      </c>
      <c r="X117" s="9">
        <v>0</v>
      </c>
      <c r="Y117" s="9">
        <v>0</v>
      </c>
    </row>
    <row r="118" spans="2:25" ht="90" x14ac:dyDescent="0.25">
      <c r="B118" s="4" t="s">
        <v>24</v>
      </c>
      <c r="C118" s="5" t="s">
        <v>147</v>
      </c>
      <c r="D118" s="5" t="s">
        <v>148</v>
      </c>
      <c r="E118" s="4" t="s">
        <v>149</v>
      </c>
      <c r="F118" s="5" t="s">
        <v>28</v>
      </c>
      <c r="G118" s="5" t="s">
        <v>29</v>
      </c>
      <c r="H118" s="6" t="s">
        <v>30</v>
      </c>
      <c r="I118" s="6">
        <v>2022.2</v>
      </c>
      <c r="J118" s="6" t="s">
        <v>31</v>
      </c>
      <c r="K118" s="7" t="str">
        <f>Tbl_BudgetSummary[[#This Row],[Session]]&amp;" - "&amp;Tbl_BudgetSummary[[#This Row],[Chapter of Origin]]</f>
        <v>2022 Spec Sess I - Ch 2</v>
      </c>
      <c r="L118" s="6">
        <v>114</v>
      </c>
      <c r="M118" s="7" t="s">
        <v>32</v>
      </c>
      <c r="N118" s="4" t="s">
        <v>33</v>
      </c>
      <c r="O118" s="4" t="s">
        <v>34</v>
      </c>
      <c r="P118" s="8">
        <v>25802</v>
      </c>
      <c r="Q118" s="8">
        <v>25802</v>
      </c>
      <c r="R118" s="8">
        <v>0</v>
      </c>
      <c r="S118" s="8">
        <v>0</v>
      </c>
      <c r="T118" s="9">
        <v>0</v>
      </c>
      <c r="U118" s="9">
        <v>0</v>
      </c>
      <c r="V118" s="9">
        <v>0</v>
      </c>
      <c r="W118" s="9">
        <v>0</v>
      </c>
      <c r="X118" s="9">
        <v>0</v>
      </c>
      <c r="Y118" s="9">
        <v>0</v>
      </c>
    </row>
    <row r="119" spans="2:25" ht="75" x14ac:dyDescent="0.25">
      <c r="B119" s="4" t="s">
        <v>24</v>
      </c>
      <c r="C119" s="5" t="s">
        <v>147</v>
      </c>
      <c r="D119" s="5" t="s">
        <v>148</v>
      </c>
      <c r="E119" s="4" t="s">
        <v>149</v>
      </c>
      <c r="F119" s="5" t="s">
        <v>28</v>
      </c>
      <c r="G119" s="5" t="s">
        <v>29</v>
      </c>
      <c r="H119" s="6" t="s">
        <v>30</v>
      </c>
      <c r="I119" s="6">
        <v>2022.2</v>
      </c>
      <c r="J119" s="6" t="s">
        <v>31</v>
      </c>
      <c r="K119" s="7" t="str">
        <f>Tbl_BudgetSummary[[#This Row],[Session]]&amp;" - "&amp;Tbl_BudgetSummary[[#This Row],[Chapter of Origin]]</f>
        <v>2022 Spec Sess I - Ch 2</v>
      </c>
      <c r="L119" s="6">
        <v>115</v>
      </c>
      <c r="M119" s="7" t="s">
        <v>35</v>
      </c>
      <c r="N119" s="4" t="s">
        <v>36</v>
      </c>
      <c r="O119" s="4" t="s">
        <v>37</v>
      </c>
      <c r="P119" s="8">
        <v>-194</v>
      </c>
      <c r="Q119" s="8">
        <v>-194</v>
      </c>
      <c r="R119" s="8">
        <v>0</v>
      </c>
      <c r="S119" s="8">
        <v>0</v>
      </c>
      <c r="T119" s="9">
        <v>0</v>
      </c>
      <c r="U119" s="9">
        <v>0</v>
      </c>
      <c r="V119" s="9">
        <v>0</v>
      </c>
      <c r="W119" s="9">
        <v>0</v>
      </c>
      <c r="X119" s="9">
        <v>0</v>
      </c>
      <c r="Y119" s="9">
        <v>0</v>
      </c>
    </row>
    <row r="120" spans="2:25" ht="270" x14ac:dyDescent="0.25">
      <c r="B120" s="4" t="s">
        <v>24</v>
      </c>
      <c r="C120" s="5" t="s">
        <v>147</v>
      </c>
      <c r="D120" s="5" t="s">
        <v>148</v>
      </c>
      <c r="E120" s="4" t="s">
        <v>149</v>
      </c>
      <c r="F120" s="5" t="s">
        <v>28</v>
      </c>
      <c r="G120" s="5" t="s">
        <v>29</v>
      </c>
      <c r="H120" s="6" t="s">
        <v>30</v>
      </c>
      <c r="I120" s="6">
        <v>2022.2</v>
      </c>
      <c r="J120" s="6" t="s">
        <v>31</v>
      </c>
      <c r="K120" s="7" t="str">
        <f>Tbl_BudgetSummary[[#This Row],[Session]]&amp;" - "&amp;Tbl_BudgetSummary[[#This Row],[Chapter of Origin]]</f>
        <v>2022 Spec Sess I - Ch 2</v>
      </c>
      <c r="L120" s="6">
        <v>116</v>
      </c>
      <c r="M120" s="7" t="s">
        <v>57</v>
      </c>
      <c r="N120" s="4" t="s">
        <v>142</v>
      </c>
      <c r="O120" s="4" t="s">
        <v>143</v>
      </c>
      <c r="P120" s="8">
        <v>-25608</v>
      </c>
      <c r="Q120" s="8">
        <v>-25608</v>
      </c>
      <c r="R120" s="8">
        <v>0</v>
      </c>
      <c r="S120" s="8">
        <v>0</v>
      </c>
      <c r="T120" s="9">
        <v>0</v>
      </c>
      <c r="U120" s="9">
        <v>0</v>
      </c>
      <c r="V120" s="9">
        <v>0</v>
      </c>
      <c r="W120" s="9">
        <v>0</v>
      </c>
      <c r="X120" s="9">
        <v>0</v>
      </c>
      <c r="Y120" s="9">
        <v>0</v>
      </c>
    </row>
    <row r="121" spans="2:25" ht="90" x14ac:dyDescent="0.25">
      <c r="B121" s="4" t="s">
        <v>24</v>
      </c>
      <c r="C121" s="5" t="s">
        <v>150</v>
      </c>
      <c r="D121" s="5" t="s">
        <v>151</v>
      </c>
      <c r="E121" s="4" t="s">
        <v>152</v>
      </c>
      <c r="F121" s="5" t="s">
        <v>28</v>
      </c>
      <c r="G121" s="5" t="s">
        <v>29</v>
      </c>
      <c r="H121" s="6" t="s">
        <v>30</v>
      </c>
      <c r="I121" s="6">
        <v>2022.2</v>
      </c>
      <c r="J121" s="6" t="s">
        <v>31</v>
      </c>
      <c r="K121" s="7" t="str">
        <f>Tbl_BudgetSummary[[#This Row],[Session]]&amp;" - "&amp;Tbl_BudgetSummary[[#This Row],[Chapter of Origin]]</f>
        <v>2022 Spec Sess I - Ch 2</v>
      </c>
      <c r="L121" s="6">
        <v>117</v>
      </c>
      <c r="M121" s="7" t="s">
        <v>32</v>
      </c>
      <c r="N121" s="4" t="s">
        <v>33</v>
      </c>
      <c r="O121" s="4" t="s">
        <v>34</v>
      </c>
      <c r="P121" s="8">
        <v>100643</v>
      </c>
      <c r="Q121" s="8">
        <v>100643</v>
      </c>
      <c r="R121" s="8">
        <v>0</v>
      </c>
      <c r="S121" s="8">
        <v>0</v>
      </c>
      <c r="T121" s="9">
        <v>0</v>
      </c>
      <c r="U121" s="9">
        <v>0</v>
      </c>
      <c r="V121" s="9">
        <v>0</v>
      </c>
      <c r="W121" s="9">
        <v>0</v>
      </c>
      <c r="X121" s="9">
        <v>0</v>
      </c>
      <c r="Y121" s="9">
        <v>0</v>
      </c>
    </row>
    <row r="122" spans="2:25" ht="75" x14ac:dyDescent="0.25">
      <c r="B122" s="4" t="s">
        <v>24</v>
      </c>
      <c r="C122" s="5" t="s">
        <v>150</v>
      </c>
      <c r="D122" s="5" t="s">
        <v>151</v>
      </c>
      <c r="E122" s="4" t="s">
        <v>152</v>
      </c>
      <c r="F122" s="5" t="s">
        <v>28</v>
      </c>
      <c r="G122" s="5" t="s">
        <v>29</v>
      </c>
      <c r="H122" s="6" t="s">
        <v>30</v>
      </c>
      <c r="I122" s="6">
        <v>2022.2</v>
      </c>
      <c r="J122" s="6" t="s">
        <v>31</v>
      </c>
      <c r="K122" s="7" t="str">
        <f>Tbl_BudgetSummary[[#This Row],[Session]]&amp;" - "&amp;Tbl_BudgetSummary[[#This Row],[Chapter of Origin]]</f>
        <v>2022 Spec Sess I - Ch 2</v>
      </c>
      <c r="L122" s="6">
        <v>118</v>
      </c>
      <c r="M122" s="7" t="s">
        <v>35</v>
      </c>
      <c r="N122" s="4" t="s">
        <v>36</v>
      </c>
      <c r="O122" s="4" t="s">
        <v>37</v>
      </c>
      <c r="P122" s="8">
        <v>17</v>
      </c>
      <c r="Q122" s="8">
        <v>17</v>
      </c>
      <c r="R122" s="8">
        <v>0</v>
      </c>
      <c r="S122" s="8">
        <v>0</v>
      </c>
      <c r="T122" s="9">
        <v>0</v>
      </c>
      <c r="U122" s="9">
        <v>0</v>
      </c>
      <c r="V122" s="9">
        <v>0</v>
      </c>
      <c r="W122" s="9">
        <v>0</v>
      </c>
      <c r="X122" s="9">
        <v>0</v>
      </c>
      <c r="Y122" s="9">
        <v>0</v>
      </c>
    </row>
    <row r="123" spans="2:25" ht="105" x14ac:dyDescent="0.25">
      <c r="B123" s="4" t="s">
        <v>24</v>
      </c>
      <c r="C123" s="5" t="s">
        <v>150</v>
      </c>
      <c r="D123" s="5" t="s">
        <v>151</v>
      </c>
      <c r="E123" s="4" t="s">
        <v>152</v>
      </c>
      <c r="F123" s="5" t="s">
        <v>28</v>
      </c>
      <c r="G123" s="5" t="s">
        <v>29</v>
      </c>
      <c r="H123" s="6" t="s">
        <v>30</v>
      </c>
      <c r="I123" s="6">
        <v>2022.2</v>
      </c>
      <c r="J123" s="6" t="s">
        <v>31</v>
      </c>
      <c r="K123" s="7" t="str">
        <f>Tbl_BudgetSummary[[#This Row],[Session]]&amp;" - "&amp;Tbl_BudgetSummary[[#This Row],[Chapter of Origin]]</f>
        <v>2022 Spec Sess I - Ch 2</v>
      </c>
      <c r="L123" s="6">
        <v>119</v>
      </c>
      <c r="M123" s="7" t="s">
        <v>35</v>
      </c>
      <c r="N123" s="4" t="s">
        <v>40</v>
      </c>
      <c r="O123" s="4" t="s">
        <v>41</v>
      </c>
      <c r="P123" s="8">
        <v>-1</v>
      </c>
      <c r="Q123" s="8">
        <v>-1</v>
      </c>
      <c r="R123" s="8">
        <v>0</v>
      </c>
      <c r="S123" s="8">
        <v>0</v>
      </c>
      <c r="T123" s="9">
        <v>0</v>
      </c>
      <c r="U123" s="9">
        <v>0</v>
      </c>
      <c r="V123" s="9">
        <v>0</v>
      </c>
      <c r="W123" s="9">
        <v>0</v>
      </c>
      <c r="X123" s="9">
        <v>0</v>
      </c>
      <c r="Y123" s="9">
        <v>0</v>
      </c>
    </row>
    <row r="124" spans="2:25" ht="90" x14ac:dyDescent="0.25">
      <c r="B124" s="4" t="s">
        <v>24</v>
      </c>
      <c r="C124" s="5" t="s">
        <v>153</v>
      </c>
      <c r="D124" s="5" t="s">
        <v>154</v>
      </c>
      <c r="E124" s="4" t="s">
        <v>155</v>
      </c>
      <c r="F124" s="5" t="s">
        <v>28</v>
      </c>
      <c r="G124" s="5" t="s">
        <v>29</v>
      </c>
      <c r="H124" s="6" t="s">
        <v>30</v>
      </c>
      <c r="I124" s="6">
        <v>2022.2</v>
      </c>
      <c r="J124" s="6" t="s">
        <v>31</v>
      </c>
      <c r="K124" s="7" t="str">
        <f>Tbl_BudgetSummary[[#This Row],[Session]]&amp;" - "&amp;Tbl_BudgetSummary[[#This Row],[Chapter of Origin]]</f>
        <v>2022 Spec Sess I - Ch 2</v>
      </c>
      <c r="L124" s="6">
        <v>120</v>
      </c>
      <c r="M124" s="7" t="s">
        <v>32</v>
      </c>
      <c r="N124" s="4" t="s">
        <v>33</v>
      </c>
      <c r="O124" s="4" t="s">
        <v>34</v>
      </c>
      <c r="P124" s="8">
        <v>227514</v>
      </c>
      <c r="Q124" s="8">
        <v>227514</v>
      </c>
      <c r="R124" s="8">
        <v>0</v>
      </c>
      <c r="S124" s="8">
        <v>0</v>
      </c>
      <c r="T124" s="9">
        <v>2</v>
      </c>
      <c r="U124" s="9">
        <v>2</v>
      </c>
      <c r="V124" s="9">
        <v>0</v>
      </c>
      <c r="W124" s="9">
        <v>0</v>
      </c>
      <c r="X124" s="9">
        <v>2</v>
      </c>
      <c r="Y124" s="9">
        <v>2</v>
      </c>
    </row>
    <row r="125" spans="2:25" ht="75" x14ac:dyDescent="0.25">
      <c r="B125" s="4" t="s">
        <v>24</v>
      </c>
      <c r="C125" s="5" t="s">
        <v>153</v>
      </c>
      <c r="D125" s="5" t="s">
        <v>154</v>
      </c>
      <c r="E125" s="4" t="s">
        <v>155</v>
      </c>
      <c r="F125" s="5" t="s">
        <v>28</v>
      </c>
      <c r="G125" s="5" t="s">
        <v>29</v>
      </c>
      <c r="H125" s="6" t="s">
        <v>30</v>
      </c>
      <c r="I125" s="6">
        <v>2022.2</v>
      </c>
      <c r="J125" s="6" t="s">
        <v>31</v>
      </c>
      <c r="K125" s="7" t="str">
        <f>Tbl_BudgetSummary[[#This Row],[Session]]&amp;" - "&amp;Tbl_BudgetSummary[[#This Row],[Chapter of Origin]]</f>
        <v>2022 Spec Sess I - Ch 2</v>
      </c>
      <c r="L125" s="6">
        <v>121</v>
      </c>
      <c r="M125" s="7" t="s">
        <v>35</v>
      </c>
      <c r="N125" s="4" t="s">
        <v>36</v>
      </c>
      <c r="O125" s="4" t="s">
        <v>37</v>
      </c>
      <c r="P125" s="8">
        <v>-149</v>
      </c>
      <c r="Q125" s="8">
        <v>-149</v>
      </c>
      <c r="R125" s="8">
        <v>0</v>
      </c>
      <c r="S125" s="8">
        <v>0</v>
      </c>
      <c r="T125" s="9">
        <v>0</v>
      </c>
      <c r="U125" s="9">
        <v>0</v>
      </c>
      <c r="V125" s="9">
        <v>0</v>
      </c>
      <c r="W125" s="9">
        <v>0</v>
      </c>
      <c r="X125" s="9">
        <v>0</v>
      </c>
      <c r="Y125" s="9">
        <v>0</v>
      </c>
    </row>
    <row r="126" spans="2:25" ht="90" x14ac:dyDescent="0.25">
      <c r="B126" s="4" t="s">
        <v>24</v>
      </c>
      <c r="C126" s="5" t="s">
        <v>153</v>
      </c>
      <c r="D126" s="5" t="s">
        <v>154</v>
      </c>
      <c r="E126" s="4" t="s">
        <v>155</v>
      </c>
      <c r="F126" s="5" t="s">
        <v>28</v>
      </c>
      <c r="G126" s="5" t="s">
        <v>29</v>
      </c>
      <c r="H126" s="6" t="s">
        <v>30</v>
      </c>
      <c r="I126" s="6">
        <v>2022.2</v>
      </c>
      <c r="J126" s="6" t="s">
        <v>31</v>
      </c>
      <c r="K126" s="7" t="str">
        <f>Tbl_BudgetSummary[[#This Row],[Session]]&amp;" - "&amp;Tbl_BudgetSummary[[#This Row],[Chapter of Origin]]</f>
        <v>2022 Spec Sess I - Ch 2</v>
      </c>
      <c r="L126" s="6">
        <v>122</v>
      </c>
      <c r="M126" s="7" t="s">
        <v>35</v>
      </c>
      <c r="N126" s="4" t="s">
        <v>38</v>
      </c>
      <c r="O126" s="4" t="s">
        <v>39</v>
      </c>
      <c r="P126" s="8">
        <v>103</v>
      </c>
      <c r="Q126" s="8">
        <v>103</v>
      </c>
      <c r="R126" s="8">
        <v>0</v>
      </c>
      <c r="S126" s="8">
        <v>0</v>
      </c>
      <c r="T126" s="9">
        <v>0</v>
      </c>
      <c r="U126" s="9">
        <v>0</v>
      </c>
      <c r="V126" s="9">
        <v>0</v>
      </c>
      <c r="W126" s="9">
        <v>0</v>
      </c>
      <c r="X126" s="9">
        <v>0</v>
      </c>
      <c r="Y126" s="9">
        <v>0</v>
      </c>
    </row>
    <row r="127" spans="2:25" ht="105" x14ac:dyDescent="0.25">
      <c r="B127" s="4" t="s">
        <v>24</v>
      </c>
      <c r="C127" s="5" t="s">
        <v>153</v>
      </c>
      <c r="D127" s="5" t="s">
        <v>154</v>
      </c>
      <c r="E127" s="4" t="s">
        <v>155</v>
      </c>
      <c r="F127" s="5" t="s">
        <v>28</v>
      </c>
      <c r="G127" s="5" t="s">
        <v>29</v>
      </c>
      <c r="H127" s="6" t="s">
        <v>30</v>
      </c>
      <c r="I127" s="6">
        <v>2022.2</v>
      </c>
      <c r="J127" s="6" t="s">
        <v>31</v>
      </c>
      <c r="K127" s="7" t="str">
        <f>Tbl_BudgetSummary[[#This Row],[Session]]&amp;" - "&amp;Tbl_BudgetSummary[[#This Row],[Chapter of Origin]]</f>
        <v>2022 Spec Sess I - Ch 2</v>
      </c>
      <c r="L127" s="6">
        <v>123</v>
      </c>
      <c r="M127" s="7" t="s">
        <v>35</v>
      </c>
      <c r="N127" s="4" t="s">
        <v>40</v>
      </c>
      <c r="O127" s="4" t="s">
        <v>41</v>
      </c>
      <c r="P127" s="8">
        <v>-2</v>
      </c>
      <c r="Q127" s="8">
        <v>-2</v>
      </c>
      <c r="R127" s="8">
        <v>0</v>
      </c>
      <c r="S127" s="8">
        <v>0</v>
      </c>
      <c r="T127" s="9">
        <v>0</v>
      </c>
      <c r="U127" s="9">
        <v>0</v>
      </c>
      <c r="V127" s="9">
        <v>0</v>
      </c>
      <c r="W127" s="9">
        <v>0</v>
      </c>
      <c r="X127" s="9">
        <v>0</v>
      </c>
      <c r="Y127" s="9">
        <v>0</v>
      </c>
    </row>
    <row r="128" spans="2:25" ht="90" x14ac:dyDescent="0.25">
      <c r="B128" s="4" t="s">
        <v>24</v>
      </c>
      <c r="C128" s="5" t="s">
        <v>153</v>
      </c>
      <c r="D128" s="5" t="s">
        <v>154</v>
      </c>
      <c r="E128" s="4" t="s">
        <v>155</v>
      </c>
      <c r="F128" s="5" t="s">
        <v>28</v>
      </c>
      <c r="G128" s="5" t="s">
        <v>29</v>
      </c>
      <c r="H128" s="6" t="s">
        <v>30</v>
      </c>
      <c r="I128" s="6">
        <v>2022.2</v>
      </c>
      <c r="J128" s="6" t="s">
        <v>31</v>
      </c>
      <c r="K128" s="7" t="str">
        <f>Tbl_BudgetSummary[[#This Row],[Session]]&amp;" - "&amp;Tbl_BudgetSummary[[#This Row],[Chapter of Origin]]</f>
        <v>2022 Spec Sess I - Ch 2</v>
      </c>
      <c r="L128" s="6">
        <v>124</v>
      </c>
      <c r="M128" s="7" t="s">
        <v>35</v>
      </c>
      <c r="N128" s="4" t="s">
        <v>44</v>
      </c>
      <c r="O128" s="4" t="s">
        <v>45</v>
      </c>
      <c r="P128" s="8">
        <v>4682</v>
      </c>
      <c r="Q128" s="8">
        <v>4682</v>
      </c>
      <c r="R128" s="8">
        <v>0</v>
      </c>
      <c r="S128" s="8">
        <v>0</v>
      </c>
      <c r="T128" s="9">
        <v>0</v>
      </c>
      <c r="U128" s="9">
        <v>0</v>
      </c>
      <c r="V128" s="9">
        <v>0</v>
      </c>
      <c r="W128" s="9">
        <v>0</v>
      </c>
      <c r="X128" s="9">
        <v>0</v>
      </c>
      <c r="Y128" s="9">
        <v>0</v>
      </c>
    </row>
    <row r="129" spans="2:25" ht="105" x14ac:dyDescent="0.25">
      <c r="B129" s="4" t="s">
        <v>24</v>
      </c>
      <c r="C129" s="5" t="s">
        <v>153</v>
      </c>
      <c r="D129" s="5" t="s">
        <v>154</v>
      </c>
      <c r="E129" s="4" t="s">
        <v>155</v>
      </c>
      <c r="F129" s="5" t="s">
        <v>28</v>
      </c>
      <c r="G129" s="5" t="s">
        <v>29</v>
      </c>
      <c r="H129" s="6" t="s">
        <v>30</v>
      </c>
      <c r="I129" s="6">
        <v>2022.2</v>
      </c>
      <c r="J129" s="6" t="s">
        <v>31</v>
      </c>
      <c r="K129" s="7" t="str">
        <f>Tbl_BudgetSummary[[#This Row],[Session]]&amp;" - "&amp;Tbl_BudgetSummary[[#This Row],[Chapter of Origin]]</f>
        <v>2022 Spec Sess I - Ch 2</v>
      </c>
      <c r="L129" s="6">
        <v>125</v>
      </c>
      <c r="M129" s="7" t="s">
        <v>35</v>
      </c>
      <c r="N129" s="4" t="s">
        <v>48</v>
      </c>
      <c r="O129" s="4" t="s">
        <v>49</v>
      </c>
      <c r="P129" s="8">
        <v>704</v>
      </c>
      <c r="Q129" s="8">
        <v>704</v>
      </c>
      <c r="R129" s="8">
        <v>0</v>
      </c>
      <c r="S129" s="8">
        <v>0</v>
      </c>
      <c r="T129" s="9">
        <v>0</v>
      </c>
      <c r="U129" s="9">
        <v>0</v>
      </c>
      <c r="V129" s="9">
        <v>0</v>
      </c>
      <c r="W129" s="9">
        <v>0</v>
      </c>
      <c r="X129" s="9">
        <v>0</v>
      </c>
      <c r="Y129" s="9">
        <v>0</v>
      </c>
    </row>
    <row r="130" spans="2:25" ht="90" x14ac:dyDescent="0.25">
      <c r="B130" s="4" t="s">
        <v>24</v>
      </c>
      <c r="C130" s="5" t="s">
        <v>153</v>
      </c>
      <c r="D130" s="5" t="s">
        <v>154</v>
      </c>
      <c r="E130" s="4" t="s">
        <v>155</v>
      </c>
      <c r="F130" s="5" t="s">
        <v>28</v>
      </c>
      <c r="G130" s="5" t="s">
        <v>29</v>
      </c>
      <c r="H130" s="6" t="s">
        <v>30</v>
      </c>
      <c r="I130" s="6">
        <v>2022.2</v>
      </c>
      <c r="J130" s="6" t="s">
        <v>31</v>
      </c>
      <c r="K130" s="7" t="str">
        <f>Tbl_BudgetSummary[[#This Row],[Session]]&amp;" - "&amp;Tbl_BudgetSummary[[#This Row],[Chapter of Origin]]</f>
        <v>2022 Spec Sess I - Ch 2</v>
      </c>
      <c r="L130" s="6">
        <v>126</v>
      </c>
      <c r="M130" s="7" t="s">
        <v>35</v>
      </c>
      <c r="N130" s="4" t="s">
        <v>50</v>
      </c>
      <c r="O130" s="4" t="s">
        <v>51</v>
      </c>
      <c r="P130" s="8">
        <v>7</v>
      </c>
      <c r="Q130" s="8">
        <v>7</v>
      </c>
      <c r="R130" s="8">
        <v>0</v>
      </c>
      <c r="S130" s="8">
        <v>0</v>
      </c>
      <c r="T130" s="9">
        <v>0</v>
      </c>
      <c r="U130" s="9">
        <v>0</v>
      </c>
      <c r="V130" s="9">
        <v>0</v>
      </c>
      <c r="W130" s="9">
        <v>0</v>
      </c>
      <c r="X130" s="9">
        <v>0</v>
      </c>
      <c r="Y130" s="9">
        <v>0</v>
      </c>
    </row>
    <row r="131" spans="2:25" ht="75" x14ac:dyDescent="0.25">
      <c r="B131" s="4" t="s">
        <v>24</v>
      </c>
      <c r="C131" s="5" t="s">
        <v>153</v>
      </c>
      <c r="D131" s="5" t="s">
        <v>154</v>
      </c>
      <c r="E131" s="4" t="s">
        <v>155</v>
      </c>
      <c r="F131" s="5" t="s">
        <v>28</v>
      </c>
      <c r="G131" s="5" t="s">
        <v>29</v>
      </c>
      <c r="H131" s="6" t="s">
        <v>30</v>
      </c>
      <c r="I131" s="6">
        <v>2022.2</v>
      </c>
      <c r="J131" s="6" t="s">
        <v>31</v>
      </c>
      <c r="K131" s="7" t="str">
        <f>Tbl_BudgetSummary[[#This Row],[Session]]&amp;" - "&amp;Tbl_BudgetSummary[[#This Row],[Chapter of Origin]]</f>
        <v>2022 Spec Sess I - Ch 2</v>
      </c>
      <c r="L131" s="6">
        <v>127</v>
      </c>
      <c r="M131" s="7" t="s">
        <v>35</v>
      </c>
      <c r="N131" s="4" t="s">
        <v>52</v>
      </c>
      <c r="O131" s="4" t="s">
        <v>53</v>
      </c>
      <c r="P131" s="8">
        <v>28</v>
      </c>
      <c r="Q131" s="8">
        <v>28</v>
      </c>
      <c r="R131" s="8">
        <v>0</v>
      </c>
      <c r="S131" s="8">
        <v>0</v>
      </c>
      <c r="T131" s="9">
        <v>0</v>
      </c>
      <c r="U131" s="9">
        <v>0</v>
      </c>
      <c r="V131" s="9">
        <v>0</v>
      </c>
      <c r="W131" s="9">
        <v>0</v>
      </c>
      <c r="X131" s="9">
        <v>0</v>
      </c>
      <c r="Y131" s="9">
        <v>0</v>
      </c>
    </row>
    <row r="132" spans="2:25" ht="90" x14ac:dyDescent="0.25">
      <c r="B132" s="4" t="s">
        <v>24</v>
      </c>
      <c r="C132" s="5" t="s">
        <v>156</v>
      </c>
      <c r="D132" s="5" t="s">
        <v>157</v>
      </c>
      <c r="E132" s="4" t="s">
        <v>158</v>
      </c>
      <c r="F132" s="5" t="s">
        <v>28</v>
      </c>
      <c r="G132" s="5" t="s">
        <v>29</v>
      </c>
      <c r="H132" s="6" t="s">
        <v>30</v>
      </c>
      <c r="I132" s="6">
        <v>2022.2</v>
      </c>
      <c r="J132" s="6" t="s">
        <v>31</v>
      </c>
      <c r="K132" s="7" t="str">
        <f>Tbl_BudgetSummary[[#This Row],[Session]]&amp;" - "&amp;Tbl_BudgetSummary[[#This Row],[Chapter of Origin]]</f>
        <v>2022 Spec Sess I - Ch 2</v>
      </c>
      <c r="L132" s="6">
        <v>128</v>
      </c>
      <c r="M132" s="7" t="s">
        <v>32</v>
      </c>
      <c r="N132" s="4" t="s">
        <v>33</v>
      </c>
      <c r="O132" s="4" t="s">
        <v>34</v>
      </c>
      <c r="P132" s="8">
        <v>87566</v>
      </c>
      <c r="Q132" s="8">
        <v>87566</v>
      </c>
      <c r="R132" s="8">
        <v>0</v>
      </c>
      <c r="S132" s="8">
        <v>0</v>
      </c>
      <c r="T132" s="9">
        <v>0</v>
      </c>
      <c r="U132" s="9">
        <v>0</v>
      </c>
      <c r="V132" s="9">
        <v>0</v>
      </c>
      <c r="W132" s="9">
        <v>0</v>
      </c>
      <c r="X132" s="9">
        <v>0</v>
      </c>
      <c r="Y132" s="9">
        <v>0</v>
      </c>
    </row>
    <row r="133" spans="2:25" ht="75" x14ac:dyDescent="0.25">
      <c r="B133" s="4" t="s">
        <v>24</v>
      </c>
      <c r="C133" s="5" t="s">
        <v>156</v>
      </c>
      <c r="D133" s="5" t="s">
        <v>157</v>
      </c>
      <c r="E133" s="4" t="s">
        <v>158</v>
      </c>
      <c r="F133" s="5" t="s">
        <v>28</v>
      </c>
      <c r="G133" s="5" t="s">
        <v>29</v>
      </c>
      <c r="H133" s="6" t="s">
        <v>30</v>
      </c>
      <c r="I133" s="6">
        <v>2022.2</v>
      </c>
      <c r="J133" s="6" t="s">
        <v>31</v>
      </c>
      <c r="K133" s="7" t="str">
        <f>Tbl_BudgetSummary[[#This Row],[Session]]&amp;" - "&amp;Tbl_BudgetSummary[[#This Row],[Chapter of Origin]]</f>
        <v>2022 Spec Sess I - Ch 2</v>
      </c>
      <c r="L133" s="6">
        <v>129</v>
      </c>
      <c r="M133" s="7" t="s">
        <v>35</v>
      </c>
      <c r="N133" s="4" t="s">
        <v>36</v>
      </c>
      <c r="O133" s="4" t="s">
        <v>37</v>
      </c>
      <c r="P133" s="8">
        <v>-18</v>
      </c>
      <c r="Q133" s="8">
        <v>-18</v>
      </c>
      <c r="R133" s="8">
        <v>0</v>
      </c>
      <c r="S133" s="8">
        <v>0</v>
      </c>
      <c r="T133" s="9">
        <v>0</v>
      </c>
      <c r="U133" s="9">
        <v>0</v>
      </c>
      <c r="V133" s="9">
        <v>0</v>
      </c>
      <c r="W133" s="9">
        <v>0</v>
      </c>
      <c r="X133" s="9">
        <v>0</v>
      </c>
      <c r="Y133" s="9">
        <v>0</v>
      </c>
    </row>
    <row r="134" spans="2:25" ht="105" x14ac:dyDescent="0.25">
      <c r="B134" s="4" t="s">
        <v>24</v>
      </c>
      <c r="C134" s="5" t="s">
        <v>156</v>
      </c>
      <c r="D134" s="5" t="s">
        <v>157</v>
      </c>
      <c r="E134" s="4" t="s">
        <v>158</v>
      </c>
      <c r="F134" s="5" t="s">
        <v>28</v>
      </c>
      <c r="G134" s="5" t="s">
        <v>29</v>
      </c>
      <c r="H134" s="6" t="s">
        <v>30</v>
      </c>
      <c r="I134" s="6">
        <v>2022.2</v>
      </c>
      <c r="J134" s="6" t="s">
        <v>31</v>
      </c>
      <c r="K134" s="7" t="str">
        <f>Tbl_BudgetSummary[[#This Row],[Session]]&amp;" - "&amp;Tbl_BudgetSummary[[#This Row],[Chapter of Origin]]</f>
        <v>2022 Spec Sess I - Ch 2</v>
      </c>
      <c r="L134" s="6">
        <v>130</v>
      </c>
      <c r="M134" s="7" t="s">
        <v>35</v>
      </c>
      <c r="N134" s="4" t="s">
        <v>40</v>
      </c>
      <c r="O134" s="4" t="s">
        <v>41</v>
      </c>
      <c r="P134" s="8">
        <v>-1</v>
      </c>
      <c r="Q134" s="8">
        <v>-1</v>
      </c>
      <c r="R134" s="8">
        <v>0</v>
      </c>
      <c r="S134" s="8">
        <v>0</v>
      </c>
      <c r="T134" s="9">
        <v>0</v>
      </c>
      <c r="U134" s="9">
        <v>0</v>
      </c>
      <c r="V134" s="9">
        <v>0</v>
      </c>
      <c r="W134" s="9">
        <v>0</v>
      </c>
      <c r="X134" s="9">
        <v>0</v>
      </c>
      <c r="Y134" s="9">
        <v>0</v>
      </c>
    </row>
    <row r="135" spans="2:25" ht="90" x14ac:dyDescent="0.25">
      <c r="B135" s="4" t="s">
        <v>24</v>
      </c>
      <c r="C135" s="5" t="s">
        <v>159</v>
      </c>
      <c r="D135" s="5" t="s">
        <v>160</v>
      </c>
      <c r="E135" s="4" t="s">
        <v>161</v>
      </c>
      <c r="F135" s="5" t="s">
        <v>28</v>
      </c>
      <c r="G135" s="5" t="s">
        <v>29</v>
      </c>
      <c r="H135" s="6" t="s">
        <v>30</v>
      </c>
      <c r="I135" s="6">
        <v>2022.2</v>
      </c>
      <c r="J135" s="6" t="s">
        <v>31</v>
      </c>
      <c r="K135" s="7" t="str">
        <f>Tbl_BudgetSummary[[#This Row],[Session]]&amp;" - "&amp;Tbl_BudgetSummary[[#This Row],[Chapter of Origin]]</f>
        <v>2022 Spec Sess I - Ch 2</v>
      </c>
      <c r="L135" s="6">
        <v>131</v>
      </c>
      <c r="M135" s="7" t="s">
        <v>32</v>
      </c>
      <c r="N135" s="4" t="s">
        <v>33</v>
      </c>
      <c r="O135" s="4" t="s">
        <v>34</v>
      </c>
      <c r="P135" s="8">
        <v>10308</v>
      </c>
      <c r="Q135" s="8">
        <v>10308</v>
      </c>
      <c r="R135" s="8">
        <v>0</v>
      </c>
      <c r="S135" s="8">
        <v>0</v>
      </c>
      <c r="T135" s="9">
        <v>0</v>
      </c>
      <c r="U135" s="9">
        <v>0</v>
      </c>
      <c r="V135" s="9">
        <v>0</v>
      </c>
      <c r="W135" s="9">
        <v>0</v>
      </c>
      <c r="X135" s="9">
        <v>0</v>
      </c>
      <c r="Y135" s="9">
        <v>0</v>
      </c>
    </row>
    <row r="136" spans="2:25" ht="75" x14ac:dyDescent="0.25">
      <c r="B136" s="4" t="s">
        <v>24</v>
      </c>
      <c r="C136" s="5" t="s">
        <v>159</v>
      </c>
      <c r="D136" s="5" t="s">
        <v>160</v>
      </c>
      <c r="E136" s="4" t="s">
        <v>161</v>
      </c>
      <c r="F136" s="5" t="s">
        <v>28</v>
      </c>
      <c r="G136" s="5" t="s">
        <v>29</v>
      </c>
      <c r="H136" s="6" t="s">
        <v>30</v>
      </c>
      <c r="I136" s="6">
        <v>2022.2</v>
      </c>
      <c r="J136" s="6" t="s">
        <v>31</v>
      </c>
      <c r="K136" s="7" t="str">
        <f>Tbl_BudgetSummary[[#This Row],[Session]]&amp;" - "&amp;Tbl_BudgetSummary[[#This Row],[Chapter of Origin]]</f>
        <v>2022 Spec Sess I - Ch 2</v>
      </c>
      <c r="L136" s="6">
        <v>132</v>
      </c>
      <c r="M136" s="7" t="s">
        <v>35</v>
      </c>
      <c r="N136" s="4" t="s">
        <v>36</v>
      </c>
      <c r="O136" s="4" t="s">
        <v>37</v>
      </c>
      <c r="P136" s="8">
        <v>-86</v>
      </c>
      <c r="Q136" s="8">
        <v>-86</v>
      </c>
      <c r="R136" s="8">
        <v>0</v>
      </c>
      <c r="S136" s="8">
        <v>0</v>
      </c>
      <c r="T136" s="9">
        <v>0</v>
      </c>
      <c r="U136" s="9">
        <v>0</v>
      </c>
      <c r="V136" s="9">
        <v>0</v>
      </c>
      <c r="W136" s="9">
        <v>0</v>
      </c>
      <c r="X136" s="9">
        <v>0</v>
      </c>
      <c r="Y136" s="9">
        <v>0</v>
      </c>
    </row>
    <row r="137" spans="2:25" ht="270" x14ac:dyDescent="0.25">
      <c r="B137" s="4" t="s">
        <v>24</v>
      </c>
      <c r="C137" s="5" t="s">
        <v>159</v>
      </c>
      <c r="D137" s="5" t="s">
        <v>160</v>
      </c>
      <c r="E137" s="4" t="s">
        <v>161</v>
      </c>
      <c r="F137" s="5" t="s">
        <v>28</v>
      </c>
      <c r="G137" s="5" t="s">
        <v>29</v>
      </c>
      <c r="H137" s="6" t="s">
        <v>30</v>
      </c>
      <c r="I137" s="6">
        <v>2022.2</v>
      </c>
      <c r="J137" s="6" t="s">
        <v>31</v>
      </c>
      <c r="K137" s="7" t="str">
        <f>Tbl_BudgetSummary[[#This Row],[Session]]&amp;" - "&amp;Tbl_BudgetSummary[[#This Row],[Chapter of Origin]]</f>
        <v>2022 Spec Sess I - Ch 2</v>
      </c>
      <c r="L137" s="6">
        <v>133</v>
      </c>
      <c r="M137" s="7" t="s">
        <v>57</v>
      </c>
      <c r="N137" s="4" t="s">
        <v>142</v>
      </c>
      <c r="O137" s="4" t="s">
        <v>143</v>
      </c>
      <c r="P137" s="8">
        <v>-10222</v>
      </c>
      <c r="Q137" s="8">
        <v>-10222</v>
      </c>
      <c r="R137" s="8">
        <v>0</v>
      </c>
      <c r="S137" s="8">
        <v>0</v>
      </c>
      <c r="T137" s="9">
        <v>0</v>
      </c>
      <c r="U137" s="9">
        <v>0</v>
      </c>
      <c r="V137" s="9">
        <v>0</v>
      </c>
      <c r="W137" s="9">
        <v>0</v>
      </c>
      <c r="X137" s="9">
        <v>0</v>
      </c>
      <c r="Y137" s="9">
        <v>0</v>
      </c>
    </row>
    <row r="138" spans="2:25" ht="90" x14ac:dyDescent="0.25">
      <c r="B138" s="4" t="s">
        <v>24</v>
      </c>
      <c r="C138" s="5" t="s">
        <v>162</v>
      </c>
      <c r="D138" s="5" t="s">
        <v>163</v>
      </c>
      <c r="E138" s="4" t="s">
        <v>164</v>
      </c>
      <c r="F138" s="5" t="s">
        <v>28</v>
      </c>
      <c r="G138" s="5" t="s">
        <v>29</v>
      </c>
      <c r="H138" s="6" t="s">
        <v>30</v>
      </c>
      <c r="I138" s="6">
        <v>2022.2</v>
      </c>
      <c r="J138" s="6" t="s">
        <v>31</v>
      </c>
      <c r="K138" s="7" t="str">
        <f>Tbl_BudgetSummary[[#This Row],[Session]]&amp;" - "&amp;Tbl_BudgetSummary[[#This Row],[Chapter of Origin]]</f>
        <v>2022 Spec Sess I - Ch 2</v>
      </c>
      <c r="L138" s="6">
        <v>134</v>
      </c>
      <c r="M138" s="7" t="s">
        <v>32</v>
      </c>
      <c r="N138" s="4" t="s">
        <v>33</v>
      </c>
      <c r="O138" s="4" t="s">
        <v>34</v>
      </c>
      <c r="P138" s="8">
        <v>21630</v>
      </c>
      <c r="Q138" s="8">
        <v>21630</v>
      </c>
      <c r="R138" s="8">
        <v>0</v>
      </c>
      <c r="S138" s="8">
        <v>0</v>
      </c>
      <c r="T138" s="9">
        <v>0</v>
      </c>
      <c r="U138" s="9">
        <v>0</v>
      </c>
      <c r="V138" s="9">
        <v>0</v>
      </c>
      <c r="W138" s="9">
        <v>0</v>
      </c>
      <c r="X138" s="9">
        <v>0</v>
      </c>
      <c r="Y138" s="9">
        <v>0</v>
      </c>
    </row>
    <row r="139" spans="2:25" ht="75" x14ac:dyDescent="0.25">
      <c r="B139" s="4" t="s">
        <v>24</v>
      </c>
      <c r="C139" s="5" t="s">
        <v>162</v>
      </c>
      <c r="D139" s="5" t="s">
        <v>163</v>
      </c>
      <c r="E139" s="4" t="s">
        <v>164</v>
      </c>
      <c r="F139" s="5" t="s">
        <v>28</v>
      </c>
      <c r="G139" s="5" t="s">
        <v>29</v>
      </c>
      <c r="H139" s="6" t="s">
        <v>30</v>
      </c>
      <c r="I139" s="6">
        <v>2022.2</v>
      </c>
      <c r="J139" s="6" t="s">
        <v>31</v>
      </c>
      <c r="K139" s="7" t="str">
        <f>Tbl_BudgetSummary[[#This Row],[Session]]&amp;" - "&amp;Tbl_BudgetSummary[[#This Row],[Chapter of Origin]]</f>
        <v>2022 Spec Sess I - Ch 2</v>
      </c>
      <c r="L139" s="6">
        <v>135</v>
      </c>
      <c r="M139" s="7" t="s">
        <v>35</v>
      </c>
      <c r="N139" s="4" t="s">
        <v>36</v>
      </c>
      <c r="O139" s="4" t="s">
        <v>37</v>
      </c>
      <c r="P139" s="8">
        <v>-1</v>
      </c>
      <c r="Q139" s="8">
        <v>-1</v>
      </c>
      <c r="R139" s="8">
        <v>0</v>
      </c>
      <c r="S139" s="8">
        <v>0</v>
      </c>
      <c r="T139" s="9">
        <v>0</v>
      </c>
      <c r="U139" s="9">
        <v>0</v>
      </c>
      <c r="V139" s="9">
        <v>0</v>
      </c>
      <c r="W139" s="9">
        <v>0</v>
      </c>
      <c r="X139" s="9">
        <v>0</v>
      </c>
      <c r="Y139" s="9">
        <v>0</v>
      </c>
    </row>
    <row r="140" spans="2:25" ht="270" x14ac:dyDescent="0.25">
      <c r="B140" s="4" t="s">
        <v>24</v>
      </c>
      <c r="C140" s="5" t="s">
        <v>162</v>
      </c>
      <c r="D140" s="5" t="s">
        <v>163</v>
      </c>
      <c r="E140" s="4" t="s">
        <v>164</v>
      </c>
      <c r="F140" s="5" t="s">
        <v>28</v>
      </c>
      <c r="G140" s="5" t="s">
        <v>29</v>
      </c>
      <c r="H140" s="6" t="s">
        <v>30</v>
      </c>
      <c r="I140" s="6">
        <v>2022.2</v>
      </c>
      <c r="J140" s="6" t="s">
        <v>31</v>
      </c>
      <c r="K140" s="7" t="str">
        <f>Tbl_BudgetSummary[[#This Row],[Session]]&amp;" - "&amp;Tbl_BudgetSummary[[#This Row],[Chapter of Origin]]</f>
        <v>2022 Spec Sess I - Ch 2</v>
      </c>
      <c r="L140" s="6">
        <v>136</v>
      </c>
      <c r="M140" s="7" t="s">
        <v>57</v>
      </c>
      <c r="N140" s="4" t="s">
        <v>142</v>
      </c>
      <c r="O140" s="4" t="s">
        <v>143</v>
      </c>
      <c r="P140" s="8">
        <v>-21629</v>
      </c>
      <c r="Q140" s="8">
        <v>-21629</v>
      </c>
      <c r="R140" s="8">
        <v>0</v>
      </c>
      <c r="S140" s="8">
        <v>0</v>
      </c>
      <c r="T140" s="9">
        <v>0</v>
      </c>
      <c r="U140" s="9">
        <v>0</v>
      </c>
      <c r="V140" s="9">
        <v>0</v>
      </c>
      <c r="W140" s="9">
        <v>0</v>
      </c>
      <c r="X140" s="9">
        <v>0</v>
      </c>
      <c r="Y140" s="9">
        <v>0</v>
      </c>
    </row>
    <row r="141" spans="2:25" ht="90" x14ac:dyDescent="0.25">
      <c r="B141" s="4" t="s">
        <v>24</v>
      </c>
      <c r="C141" s="5" t="s">
        <v>165</v>
      </c>
      <c r="D141" s="5" t="s">
        <v>166</v>
      </c>
      <c r="E141" s="4" t="s">
        <v>167</v>
      </c>
      <c r="F141" s="5" t="s">
        <v>28</v>
      </c>
      <c r="G141" s="5" t="s">
        <v>29</v>
      </c>
      <c r="H141" s="6" t="s">
        <v>30</v>
      </c>
      <c r="I141" s="6">
        <v>2022.2</v>
      </c>
      <c r="J141" s="6" t="s">
        <v>31</v>
      </c>
      <c r="K141" s="7" t="str">
        <f>Tbl_BudgetSummary[[#This Row],[Session]]&amp;" - "&amp;Tbl_BudgetSummary[[#This Row],[Chapter of Origin]]</f>
        <v>2022 Spec Sess I - Ch 2</v>
      </c>
      <c r="L141" s="6">
        <v>137</v>
      </c>
      <c r="M141" s="7" t="s">
        <v>32</v>
      </c>
      <c r="N141" s="4" t="s">
        <v>33</v>
      </c>
      <c r="O141" s="4" t="s">
        <v>34</v>
      </c>
      <c r="P141" s="8">
        <v>69557</v>
      </c>
      <c r="Q141" s="8">
        <v>69557</v>
      </c>
      <c r="R141" s="8">
        <v>24086</v>
      </c>
      <c r="S141" s="8">
        <v>24086</v>
      </c>
      <c r="T141" s="9">
        <v>0</v>
      </c>
      <c r="U141" s="9">
        <v>0</v>
      </c>
      <c r="V141" s="9">
        <v>0</v>
      </c>
      <c r="W141" s="9">
        <v>0</v>
      </c>
      <c r="X141" s="9">
        <v>0</v>
      </c>
      <c r="Y141" s="9">
        <v>0</v>
      </c>
    </row>
    <row r="142" spans="2:25" ht="75" x14ac:dyDescent="0.25">
      <c r="B142" s="4" t="s">
        <v>24</v>
      </c>
      <c r="C142" s="5" t="s">
        <v>165</v>
      </c>
      <c r="D142" s="5" t="s">
        <v>166</v>
      </c>
      <c r="E142" s="4" t="s">
        <v>167</v>
      </c>
      <c r="F142" s="5" t="s">
        <v>28</v>
      </c>
      <c r="G142" s="5" t="s">
        <v>29</v>
      </c>
      <c r="H142" s="6" t="s">
        <v>30</v>
      </c>
      <c r="I142" s="6">
        <v>2022.2</v>
      </c>
      <c r="J142" s="6" t="s">
        <v>31</v>
      </c>
      <c r="K142" s="7" t="str">
        <f>Tbl_BudgetSummary[[#This Row],[Session]]&amp;" - "&amp;Tbl_BudgetSummary[[#This Row],[Chapter of Origin]]</f>
        <v>2022 Spec Sess I - Ch 2</v>
      </c>
      <c r="L142" s="6">
        <v>138</v>
      </c>
      <c r="M142" s="7" t="s">
        <v>35</v>
      </c>
      <c r="N142" s="4" t="s">
        <v>36</v>
      </c>
      <c r="O142" s="4" t="s">
        <v>37</v>
      </c>
      <c r="P142" s="8">
        <v>-156</v>
      </c>
      <c r="Q142" s="8">
        <v>-156</v>
      </c>
      <c r="R142" s="8">
        <v>-54</v>
      </c>
      <c r="S142" s="8">
        <v>-54</v>
      </c>
      <c r="T142" s="9">
        <v>0</v>
      </c>
      <c r="U142" s="9">
        <v>0</v>
      </c>
      <c r="V142" s="9">
        <v>0</v>
      </c>
      <c r="W142" s="9">
        <v>0</v>
      </c>
      <c r="X142" s="9">
        <v>0</v>
      </c>
      <c r="Y142" s="9">
        <v>0</v>
      </c>
    </row>
    <row r="143" spans="2:25" ht="105" x14ac:dyDescent="0.25">
      <c r="B143" s="4" t="s">
        <v>24</v>
      </c>
      <c r="C143" s="5" t="s">
        <v>165</v>
      </c>
      <c r="D143" s="5" t="s">
        <v>166</v>
      </c>
      <c r="E143" s="4" t="s">
        <v>167</v>
      </c>
      <c r="F143" s="5" t="s">
        <v>28</v>
      </c>
      <c r="G143" s="5" t="s">
        <v>29</v>
      </c>
      <c r="H143" s="6" t="s">
        <v>30</v>
      </c>
      <c r="I143" s="6">
        <v>2022.2</v>
      </c>
      <c r="J143" s="6" t="s">
        <v>31</v>
      </c>
      <c r="K143" s="7" t="str">
        <f>Tbl_BudgetSummary[[#This Row],[Session]]&amp;" - "&amp;Tbl_BudgetSummary[[#This Row],[Chapter of Origin]]</f>
        <v>2022 Spec Sess I - Ch 2</v>
      </c>
      <c r="L143" s="6">
        <v>139</v>
      </c>
      <c r="M143" s="7" t="s">
        <v>35</v>
      </c>
      <c r="N143" s="4" t="s">
        <v>40</v>
      </c>
      <c r="O143" s="4" t="s">
        <v>41</v>
      </c>
      <c r="P143" s="8">
        <v>-1</v>
      </c>
      <c r="Q143" s="8">
        <v>-1</v>
      </c>
      <c r="R143" s="8">
        <v>0</v>
      </c>
      <c r="S143" s="8">
        <v>0</v>
      </c>
      <c r="T143" s="9">
        <v>0</v>
      </c>
      <c r="U143" s="9">
        <v>0</v>
      </c>
      <c r="V143" s="9">
        <v>0</v>
      </c>
      <c r="W143" s="9">
        <v>0</v>
      </c>
      <c r="X143" s="9">
        <v>0</v>
      </c>
      <c r="Y143" s="9">
        <v>0</v>
      </c>
    </row>
    <row r="144" spans="2:25" ht="90" x14ac:dyDescent="0.25">
      <c r="B144" s="4" t="s">
        <v>24</v>
      </c>
      <c r="C144" s="5" t="s">
        <v>168</v>
      </c>
      <c r="D144" s="5" t="s">
        <v>169</v>
      </c>
      <c r="E144" s="4" t="s">
        <v>170</v>
      </c>
      <c r="F144" s="5" t="s">
        <v>28</v>
      </c>
      <c r="G144" s="5" t="s">
        <v>29</v>
      </c>
      <c r="H144" s="6" t="s">
        <v>30</v>
      </c>
      <c r="I144" s="6">
        <v>2022.2</v>
      </c>
      <c r="J144" s="6" t="s">
        <v>31</v>
      </c>
      <c r="K144" s="7" t="str">
        <f>Tbl_BudgetSummary[[#This Row],[Session]]&amp;" - "&amp;Tbl_BudgetSummary[[#This Row],[Chapter of Origin]]</f>
        <v>2022 Spec Sess I - Ch 2</v>
      </c>
      <c r="L144" s="6">
        <v>140</v>
      </c>
      <c r="M144" s="7" t="s">
        <v>32</v>
      </c>
      <c r="N144" s="4" t="s">
        <v>33</v>
      </c>
      <c r="O144" s="4" t="s">
        <v>34</v>
      </c>
      <c r="P144" s="8">
        <v>216456</v>
      </c>
      <c r="Q144" s="8">
        <v>216456</v>
      </c>
      <c r="R144" s="8">
        <v>0</v>
      </c>
      <c r="S144" s="8">
        <v>0</v>
      </c>
      <c r="T144" s="9">
        <v>1.5</v>
      </c>
      <c r="U144" s="9">
        <v>1.5</v>
      </c>
      <c r="V144" s="9">
        <v>0</v>
      </c>
      <c r="W144" s="9">
        <v>0</v>
      </c>
      <c r="X144" s="9">
        <v>1.5</v>
      </c>
      <c r="Y144" s="9">
        <v>1.5</v>
      </c>
    </row>
    <row r="145" spans="2:25" ht="75" x14ac:dyDescent="0.25">
      <c r="B145" s="4" t="s">
        <v>24</v>
      </c>
      <c r="C145" s="5" t="s">
        <v>168</v>
      </c>
      <c r="D145" s="5" t="s">
        <v>169</v>
      </c>
      <c r="E145" s="4" t="s">
        <v>170</v>
      </c>
      <c r="F145" s="5" t="s">
        <v>28</v>
      </c>
      <c r="G145" s="5" t="s">
        <v>29</v>
      </c>
      <c r="H145" s="6" t="s">
        <v>30</v>
      </c>
      <c r="I145" s="6">
        <v>2022.2</v>
      </c>
      <c r="J145" s="6" t="s">
        <v>31</v>
      </c>
      <c r="K145" s="7" t="str">
        <f>Tbl_BudgetSummary[[#This Row],[Session]]&amp;" - "&amp;Tbl_BudgetSummary[[#This Row],[Chapter of Origin]]</f>
        <v>2022 Spec Sess I - Ch 2</v>
      </c>
      <c r="L145" s="6">
        <v>141</v>
      </c>
      <c r="M145" s="7" t="s">
        <v>35</v>
      </c>
      <c r="N145" s="4" t="s">
        <v>36</v>
      </c>
      <c r="O145" s="4" t="s">
        <v>37</v>
      </c>
      <c r="P145" s="8">
        <v>-263</v>
      </c>
      <c r="Q145" s="8">
        <v>-263</v>
      </c>
      <c r="R145" s="8">
        <v>0</v>
      </c>
      <c r="S145" s="8">
        <v>0</v>
      </c>
      <c r="T145" s="9">
        <v>0</v>
      </c>
      <c r="U145" s="9">
        <v>0</v>
      </c>
      <c r="V145" s="9">
        <v>0</v>
      </c>
      <c r="W145" s="9">
        <v>0</v>
      </c>
      <c r="X145" s="9">
        <v>0</v>
      </c>
      <c r="Y145" s="9">
        <v>0</v>
      </c>
    </row>
    <row r="146" spans="2:25" ht="90" x14ac:dyDescent="0.25">
      <c r="B146" s="4" t="s">
        <v>24</v>
      </c>
      <c r="C146" s="5" t="s">
        <v>168</v>
      </c>
      <c r="D146" s="5" t="s">
        <v>169</v>
      </c>
      <c r="E146" s="4" t="s">
        <v>170</v>
      </c>
      <c r="F146" s="5" t="s">
        <v>28</v>
      </c>
      <c r="G146" s="5" t="s">
        <v>29</v>
      </c>
      <c r="H146" s="6" t="s">
        <v>30</v>
      </c>
      <c r="I146" s="6">
        <v>2022.2</v>
      </c>
      <c r="J146" s="6" t="s">
        <v>31</v>
      </c>
      <c r="K146" s="7" t="str">
        <f>Tbl_BudgetSummary[[#This Row],[Session]]&amp;" - "&amp;Tbl_BudgetSummary[[#This Row],[Chapter of Origin]]</f>
        <v>2022 Spec Sess I - Ch 2</v>
      </c>
      <c r="L146" s="6">
        <v>142</v>
      </c>
      <c r="M146" s="7" t="s">
        <v>35</v>
      </c>
      <c r="N146" s="4" t="s">
        <v>38</v>
      </c>
      <c r="O146" s="4" t="s">
        <v>39</v>
      </c>
      <c r="P146" s="8">
        <v>77</v>
      </c>
      <c r="Q146" s="8">
        <v>77</v>
      </c>
      <c r="R146" s="8">
        <v>0</v>
      </c>
      <c r="S146" s="8">
        <v>0</v>
      </c>
      <c r="T146" s="9">
        <v>0</v>
      </c>
      <c r="U146" s="9">
        <v>0</v>
      </c>
      <c r="V146" s="9">
        <v>0</v>
      </c>
      <c r="W146" s="9">
        <v>0</v>
      </c>
      <c r="X146" s="9">
        <v>0</v>
      </c>
      <c r="Y146" s="9">
        <v>0</v>
      </c>
    </row>
    <row r="147" spans="2:25" ht="105" x14ac:dyDescent="0.25">
      <c r="B147" s="4" t="s">
        <v>24</v>
      </c>
      <c r="C147" s="5" t="s">
        <v>168</v>
      </c>
      <c r="D147" s="5" t="s">
        <v>169</v>
      </c>
      <c r="E147" s="4" t="s">
        <v>170</v>
      </c>
      <c r="F147" s="5" t="s">
        <v>28</v>
      </c>
      <c r="G147" s="5" t="s">
        <v>29</v>
      </c>
      <c r="H147" s="6" t="s">
        <v>30</v>
      </c>
      <c r="I147" s="6">
        <v>2022.2</v>
      </c>
      <c r="J147" s="6" t="s">
        <v>31</v>
      </c>
      <c r="K147" s="7" t="str">
        <f>Tbl_BudgetSummary[[#This Row],[Session]]&amp;" - "&amp;Tbl_BudgetSummary[[#This Row],[Chapter of Origin]]</f>
        <v>2022 Spec Sess I - Ch 2</v>
      </c>
      <c r="L147" s="6">
        <v>143</v>
      </c>
      <c r="M147" s="7" t="s">
        <v>35</v>
      </c>
      <c r="N147" s="4" t="s">
        <v>40</v>
      </c>
      <c r="O147" s="4" t="s">
        <v>41</v>
      </c>
      <c r="P147" s="8">
        <v>-2</v>
      </c>
      <c r="Q147" s="8">
        <v>-2</v>
      </c>
      <c r="R147" s="8">
        <v>0</v>
      </c>
      <c r="S147" s="8">
        <v>0</v>
      </c>
      <c r="T147" s="9">
        <v>0</v>
      </c>
      <c r="U147" s="9">
        <v>0</v>
      </c>
      <c r="V147" s="9">
        <v>0</v>
      </c>
      <c r="W147" s="9">
        <v>0</v>
      </c>
      <c r="X147" s="9">
        <v>0</v>
      </c>
      <c r="Y147" s="9">
        <v>0</v>
      </c>
    </row>
    <row r="148" spans="2:25" ht="90" x14ac:dyDescent="0.25">
      <c r="B148" s="4" t="s">
        <v>24</v>
      </c>
      <c r="C148" s="5" t="s">
        <v>168</v>
      </c>
      <c r="D148" s="5" t="s">
        <v>169</v>
      </c>
      <c r="E148" s="4" t="s">
        <v>170</v>
      </c>
      <c r="F148" s="5" t="s">
        <v>28</v>
      </c>
      <c r="G148" s="5" t="s">
        <v>29</v>
      </c>
      <c r="H148" s="6" t="s">
        <v>30</v>
      </c>
      <c r="I148" s="6">
        <v>2022.2</v>
      </c>
      <c r="J148" s="6" t="s">
        <v>31</v>
      </c>
      <c r="K148" s="7" t="str">
        <f>Tbl_BudgetSummary[[#This Row],[Session]]&amp;" - "&amp;Tbl_BudgetSummary[[#This Row],[Chapter of Origin]]</f>
        <v>2022 Spec Sess I - Ch 2</v>
      </c>
      <c r="L148" s="6">
        <v>144</v>
      </c>
      <c r="M148" s="7" t="s">
        <v>35</v>
      </c>
      <c r="N148" s="4" t="s">
        <v>44</v>
      </c>
      <c r="O148" s="4" t="s">
        <v>45</v>
      </c>
      <c r="P148" s="8">
        <v>8272</v>
      </c>
      <c r="Q148" s="8">
        <v>8272</v>
      </c>
      <c r="R148" s="8">
        <v>0</v>
      </c>
      <c r="S148" s="8">
        <v>0</v>
      </c>
      <c r="T148" s="9">
        <v>0</v>
      </c>
      <c r="U148" s="9">
        <v>0</v>
      </c>
      <c r="V148" s="9">
        <v>0</v>
      </c>
      <c r="W148" s="9">
        <v>0</v>
      </c>
      <c r="X148" s="9">
        <v>0</v>
      </c>
      <c r="Y148" s="9">
        <v>0</v>
      </c>
    </row>
    <row r="149" spans="2:25" ht="105" x14ac:dyDescent="0.25">
      <c r="B149" s="4" t="s">
        <v>24</v>
      </c>
      <c r="C149" s="5" t="s">
        <v>168</v>
      </c>
      <c r="D149" s="5" t="s">
        <v>169</v>
      </c>
      <c r="E149" s="4" t="s">
        <v>170</v>
      </c>
      <c r="F149" s="5" t="s">
        <v>28</v>
      </c>
      <c r="G149" s="5" t="s">
        <v>29</v>
      </c>
      <c r="H149" s="6" t="s">
        <v>30</v>
      </c>
      <c r="I149" s="6">
        <v>2022.2</v>
      </c>
      <c r="J149" s="6" t="s">
        <v>31</v>
      </c>
      <c r="K149" s="7" t="str">
        <f>Tbl_BudgetSummary[[#This Row],[Session]]&amp;" - "&amp;Tbl_BudgetSummary[[#This Row],[Chapter of Origin]]</f>
        <v>2022 Spec Sess I - Ch 2</v>
      </c>
      <c r="L149" s="6">
        <v>145</v>
      </c>
      <c r="M149" s="7" t="s">
        <v>35</v>
      </c>
      <c r="N149" s="4" t="s">
        <v>48</v>
      </c>
      <c r="O149" s="4" t="s">
        <v>49</v>
      </c>
      <c r="P149" s="8">
        <v>1243</v>
      </c>
      <c r="Q149" s="8">
        <v>1243</v>
      </c>
      <c r="R149" s="8">
        <v>0</v>
      </c>
      <c r="S149" s="8">
        <v>0</v>
      </c>
      <c r="T149" s="9">
        <v>0</v>
      </c>
      <c r="U149" s="9">
        <v>0</v>
      </c>
      <c r="V149" s="9">
        <v>0</v>
      </c>
      <c r="W149" s="9">
        <v>0</v>
      </c>
      <c r="X149" s="9">
        <v>0</v>
      </c>
      <c r="Y149" s="9">
        <v>0</v>
      </c>
    </row>
    <row r="150" spans="2:25" ht="90" x14ac:dyDescent="0.25">
      <c r="B150" s="4" t="s">
        <v>24</v>
      </c>
      <c r="C150" s="5" t="s">
        <v>168</v>
      </c>
      <c r="D150" s="5" t="s">
        <v>169</v>
      </c>
      <c r="E150" s="4" t="s">
        <v>170</v>
      </c>
      <c r="F150" s="5" t="s">
        <v>28</v>
      </c>
      <c r="G150" s="5" t="s">
        <v>29</v>
      </c>
      <c r="H150" s="6" t="s">
        <v>30</v>
      </c>
      <c r="I150" s="6">
        <v>2022.2</v>
      </c>
      <c r="J150" s="6" t="s">
        <v>31</v>
      </c>
      <c r="K150" s="7" t="str">
        <f>Tbl_BudgetSummary[[#This Row],[Session]]&amp;" - "&amp;Tbl_BudgetSummary[[#This Row],[Chapter of Origin]]</f>
        <v>2022 Spec Sess I - Ch 2</v>
      </c>
      <c r="L150" s="6">
        <v>146</v>
      </c>
      <c r="M150" s="7" t="s">
        <v>35</v>
      </c>
      <c r="N150" s="4" t="s">
        <v>50</v>
      </c>
      <c r="O150" s="4" t="s">
        <v>51</v>
      </c>
      <c r="P150" s="8">
        <v>14</v>
      </c>
      <c r="Q150" s="8">
        <v>14</v>
      </c>
      <c r="R150" s="8">
        <v>0</v>
      </c>
      <c r="S150" s="8">
        <v>0</v>
      </c>
      <c r="T150" s="9">
        <v>0</v>
      </c>
      <c r="U150" s="9">
        <v>0</v>
      </c>
      <c r="V150" s="9">
        <v>0</v>
      </c>
      <c r="W150" s="9">
        <v>0</v>
      </c>
      <c r="X150" s="9">
        <v>0</v>
      </c>
      <c r="Y150" s="9">
        <v>0</v>
      </c>
    </row>
    <row r="151" spans="2:25" ht="75" x14ac:dyDescent="0.25">
      <c r="B151" s="4" t="s">
        <v>24</v>
      </c>
      <c r="C151" s="5" t="s">
        <v>168</v>
      </c>
      <c r="D151" s="5" t="s">
        <v>169</v>
      </c>
      <c r="E151" s="4" t="s">
        <v>170</v>
      </c>
      <c r="F151" s="5" t="s">
        <v>28</v>
      </c>
      <c r="G151" s="5" t="s">
        <v>29</v>
      </c>
      <c r="H151" s="6" t="s">
        <v>30</v>
      </c>
      <c r="I151" s="6">
        <v>2022.2</v>
      </c>
      <c r="J151" s="6" t="s">
        <v>31</v>
      </c>
      <c r="K151" s="7" t="str">
        <f>Tbl_BudgetSummary[[#This Row],[Session]]&amp;" - "&amp;Tbl_BudgetSummary[[#This Row],[Chapter of Origin]]</f>
        <v>2022 Spec Sess I - Ch 2</v>
      </c>
      <c r="L151" s="6">
        <v>147</v>
      </c>
      <c r="M151" s="7" t="s">
        <v>35</v>
      </c>
      <c r="N151" s="4" t="s">
        <v>52</v>
      </c>
      <c r="O151" s="4" t="s">
        <v>53</v>
      </c>
      <c r="P151" s="8">
        <v>6</v>
      </c>
      <c r="Q151" s="8">
        <v>6</v>
      </c>
      <c r="R151" s="8">
        <v>0</v>
      </c>
      <c r="S151" s="8">
        <v>0</v>
      </c>
      <c r="T151" s="9">
        <v>0</v>
      </c>
      <c r="U151" s="9">
        <v>0</v>
      </c>
      <c r="V151" s="9">
        <v>0</v>
      </c>
      <c r="W151" s="9">
        <v>0</v>
      </c>
      <c r="X151" s="9">
        <v>0</v>
      </c>
      <c r="Y151" s="9">
        <v>0</v>
      </c>
    </row>
    <row r="152" spans="2:25" ht="75" x14ac:dyDescent="0.25">
      <c r="B152" s="4" t="s">
        <v>24</v>
      </c>
      <c r="C152" s="5" t="s">
        <v>168</v>
      </c>
      <c r="D152" s="5" t="s">
        <v>169</v>
      </c>
      <c r="E152" s="4" t="s">
        <v>170</v>
      </c>
      <c r="F152" s="5" t="s">
        <v>28</v>
      </c>
      <c r="G152" s="5" t="s">
        <v>29</v>
      </c>
      <c r="H152" s="6" t="s">
        <v>30</v>
      </c>
      <c r="I152" s="6">
        <v>2022.2</v>
      </c>
      <c r="J152" s="6" t="s">
        <v>31</v>
      </c>
      <c r="K152" s="7" t="str">
        <f>Tbl_BudgetSummary[[#This Row],[Session]]&amp;" - "&amp;Tbl_BudgetSummary[[#This Row],[Chapter of Origin]]</f>
        <v>2022 Spec Sess I - Ch 2</v>
      </c>
      <c r="L152" s="6">
        <v>148</v>
      </c>
      <c r="M152" s="7" t="s">
        <v>57</v>
      </c>
      <c r="N152" s="4" t="s">
        <v>171</v>
      </c>
      <c r="O152" s="4" t="s">
        <v>172</v>
      </c>
      <c r="P152" s="8">
        <v>20000</v>
      </c>
      <c r="Q152" s="8">
        <v>20000</v>
      </c>
      <c r="R152" s="8">
        <v>0</v>
      </c>
      <c r="S152" s="8">
        <v>0</v>
      </c>
      <c r="T152" s="9">
        <v>0.5</v>
      </c>
      <c r="U152" s="9">
        <v>0.5</v>
      </c>
      <c r="V152" s="9">
        <v>0</v>
      </c>
      <c r="W152" s="9">
        <v>0</v>
      </c>
      <c r="X152" s="9">
        <v>0.5</v>
      </c>
      <c r="Y152" s="9">
        <v>0.5</v>
      </c>
    </row>
    <row r="153" spans="2:25" ht="90" x14ac:dyDescent="0.25">
      <c r="B153" s="4" t="s">
        <v>24</v>
      </c>
      <c r="C153" s="5" t="s">
        <v>173</v>
      </c>
      <c r="D153" s="5" t="s">
        <v>174</v>
      </c>
      <c r="E153" s="4" t="s">
        <v>175</v>
      </c>
      <c r="F153" s="5" t="s">
        <v>28</v>
      </c>
      <c r="G153" s="5" t="s">
        <v>29</v>
      </c>
      <c r="H153" s="6" t="s">
        <v>30</v>
      </c>
      <c r="I153" s="6">
        <v>2022.2</v>
      </c>
      <c r="J153" s="6" t="s">
        <v>31</v>
      </c>
      <c r="K153" s="7" t="str">
        <f>Tbl_BudgetSummary[[#This Row],[Session]]&amp;" - "&amp;Tbl_BudgetSummary[[#This Row],[Chapter of Origin]]</f>
        <v>2022 Spec Sess I - Ch 2</v>
      </c>
      <c r="L153" s="6">
        <v>149</v>
      </c>
      <c r="M153" s="7" t="s">
        <v>32</v>
      </c>
      <c r="N153" s="4" t="s">
        <v>33</v>
      </c>
      <c r="O153" s="4" t="s">
        <v>34</v>
      </c>
      <c r="P153" s="8">
        <v>21152</v>
      </c>
      <c r="Q153" s="8">
        <v>21152</v>
      </c>
      <c r="R153" s="8">
        <v>0</v>
      </c>
      <c r="S153" s="8">
        <v>0</v>
      </c>
      <c r="T153" s="9">
        <v>0</v>
      </c>
      <c r="U153" s="9">
        <v>0</v>
      </c>
      <c r="V153" s="9">
        <v>0</v>
      </c>
      <c r="W153" s="9">
        <v>0</v>
      </c>
      <c r="X153" s="9">
        <v>0</v>
      </c>
      <c r="Y153" s="9">
        <v>0</v>
      </c>
    </row>
    <row r="154" spans="2:25" ht="75" x14ac:dyDescent="0.25">
      <c r="B154" s="4" t="s">
        <v>24</v>
      </c>
      <c r="C154" s="5" t="s">
        <v>173</v>
      </c>
      <c r="D154" s="5" t="s">
        <v>174</v>
      </c>
      <c r="E154" s="4" t="s">
        <v>175</v>
      </c>
      <c r="F154" s="5" t="s">
        <v>28</v>
      </c>
      <c r="G154" s="5" t="s">
        <v>29</v>
      </c>
      <c r="H154" s="6" t="s">
        <v>30</v>
      </c>
      <c r="I154" s="6">
        <v>2022.2</v>
      </c>
      <c r="J154" s="6" t="s">
        <v>31</v>
      </c>
      <c r="K154" s="7" t="str">
        <f>Tbl_BudgetSummary[[#This Row],[Session]]&amp;" - "&amp;Tbl_BudgetSummary[[#This Row],[Chapter of Origin]]</f>
        <v>2022 Spec Sess I - Ch 2</v>
      </c>
      <c r="L154" s="6">
        <v>150</v>
      </c>
      <c r="M154" s="7" t="s">
        <v>35</v>
      </c>
      <c r="N154" s="4" t="s">
        <v>36</v>
      </c>
      <c r="O154" s="4" t="s">
        <v>37</v>
      </c>
      <c r="P154" s="8">
        <v>-49</v>
      </c>
      <c r="Q154" s="8">
        <v>-49</v>
      </c>
      <c r="R154" s="8">
        <v>0</v>
      </c>
      <c r="S154" s="8">
        <v>0</v>
      </c>
      <c r="T154" s="9">
        <v>0</v>
      </c>
      <c r="U154" s="9">
        <v>0</v>
      </c>
      <c r="V154" s="9">
        <v>0</v>
      </c>
      <c r="W154" s="9">
        <v>0</v>
      </c>
      <c r="X154" s="9">
        <v>0</v>
      </c>
      <c r="Y154" s="9">
        <v>0</v>
      </c>
    </row>
    <row r="155" spans="2:25" ht="90" x14ac:dyDescent="0.25">
      <c r="B155" s="4" t="s">
        <v>24</v>
      </c>
      <c r="C155" s="5" t="s">
        <v>173</v>
      </c>
      <c r="D155" s="5" t="s">
        <v>174</v>
      </c>
      <c r="E155" s="4" t="s">
        <v>175</v>
      </c>
      <c r="F155" s="5" t="s">
        <v>28</v>
      </c>
      <c r="G155" s="5" t="s">
        <v>29</v>
      </c>
      <c r="H155" s="6" t="s">
        <v>30</v>
      </c>
      <c r="I155" s="6">
        <v>2022.2</v>
      </c>
      <c r="J155" s="6" t="s">
        <v>31</v>
      </c>
      <c r="K155" s="7" t="str">
        <f>Tbl_BudgetSummary[[#This Row],[Session]]&amp;" - "&amp;Tbl_BudgetSummary[[#This Row],[Chapter of Origin]]</f>
        <v>2022 Spec Sess I - Ch 2</v>
      </c>
      <c r="L155" s="6">
        <v>151</v>
      </c>
      <c r="M155" s="7" t="s">
        <v>57</v>
      </c>
      <c r="N155" s="4" t="s">
        <v>176</v>
      </c>
      <c r="O155" s="4" t="s">
        <v>177</v>
      </c>
      <c r="P155" s="8">
        <v>396521</v>
      </c>
      <c r="Q155" s="8">
        <v>402771</v>
      </c>
      <c r="R155" s="8">
        <v>0</v>
      </c>
      <c r="S155" s="8">
        <v>0</v>
      </c>
      <c r="T155" s="9">
        <v>3</v>
      </c>
      <c r="U155" s="9">
        <v>3</v>
      </c>
      <c r="V155" s="9">
        <v>0</v>
      </c>
      <c r="W155" s="9">
        <v>0</v>
      </c>
      <c r="X155" s="9">
        <v>3</v>
      </c>
      <c r="Y155" s="9">
        <v>3</v>
      </c>
    </row>
    <row r="156" spans="2:25" ht="90" x14ac:dyDescent="0.25">
      <c r="B156" s="4" t="s">
        <v>24</v>
      </c>
      <c r="C156" s="5" t="s">
        <v>178</v>
      </c>
      <c r="D156" s="5" t="s">
        <v>179</v>
      </c>
      <c r="E156" s="4" t="s">
        <v>180</v>
      </c>
      <c r="F156" s="5" t="s">
        <v>28</v>
      </c>
      <c r="G156" s="5" t="s">
        <v>29</v>
      </c>
      <c r="H156" s="6" t="s">
        <v>30</v>
      </c>
      <c r="I156" s="6">
        <v>2022.2</v>
      </c>
      <c r="J156" s="6" t="s">
        <v>31</v>
      </c>
      <c r="K156" s="7" t="str">
        <f>Tbl_BudgetSummary[[#This Row],[Session]]&amp;" - "&amp;Tbl_BudgetSummary[[#This Row],[Chapter of Origin]]</f>
        <v>2022 Spec Sess I - Ch 2</v>
      </c>
      <c r="L156" s="6">
        <v>152</v>
      </c>
      <c r="M156" s="7" t="s">
        <v>32</v>
      </c>
      <c r="N156" s="4" t="s">
        <v>33</v>
      </c>
      <c r="O156" s="4" t="s">
        <v>34</v>
      </c>
      <c r="P156" s="8">
        <v>25363</v>
      </c>
      <c r="Q156" s="8">
        <v>25363</v>
      </c>
      <c r="R156" s="8">
        <v>0</v>
      </c>
      <c r="S156" s="8">
        <v>0</v>
      </c>
      <c r="T156" s="9">
        <v>0</v>
      </c>
      <c r="U156" s="9">
        <v>0</v>
      </c>
      <c r="V156" s="9">
        <v>0</v>
      </c>
      <c r="W156" s="9">
        <v>0</v>
      </c>
      <c r="X156" s="9">
        <v>0</v>
      </c>
      <c r="Y156" s="9">
        <v>0</v>
      </c>
    </row>
    <row r="157" spans="2:25" ht="75" x14ac:dyDescent="0.25">
      <c r="B157" s="4" t="s">
        <v>24</v>
      </c>
      <c r="C157" s="5" t="s">
        <v>178</v>
      </c>
      <c r="D157" s="5" t="s">
        <v>179</v>
      </c>
      <c r="E157" s="4" t="s">
        <v>180</v>
      </c>
      <c r="F157" s="5" t="s">
        <v>28</v>
      </c>
      <c r="G157" s="5" t="s">
        <v>29</v>
      </c>
      <c r="H157" s="6" t="s">
        <v>30</v>
      </c>
      <c r="I157" s="6">
        <v>2022.2</v>
      </c>
      <c r="J157" s="6" t="s">
        <v>31</v>
      </c>
      <c r="K157" s="7" t="str">
        <f>Tbl_BudgetSummary[[#This Row],[Session]]&amp;" - "&amp;Tbl_BudgetSummary[[#This Row],[Chapter of Origin]]</f>
        <v>2022 Spec Sess I - Ch 2</v>
      </c>
      <c r="L157" s="6">
        <v>153</v>
      </c>
      <c r="M157" s="7" t="s">
        <v>35</v>
      </c>
      <c r="N157" s="4" t="s">
        <v>36</v>
      </c>
      <c r="O157" s="4" t="s">
        <v>37</v>
      </c>
      <c r="P157" s="8">
        <v>-5</v>
      </c>
      <c r="Q157" s="8">
        <v>-5</v>
      </c>
      <c r="R157" s="8">
        <v>0</v>
      </c>
      <c r="S157" s="8">
        <v>0</v>
      </c>
      <c r="T157" s="9">
        <v>0</v>
      </c>
      <c r="U157" s="9">
        <v>0</v>
      </c>
      <c r="V157" s="9">
        <v>0</v>
      </c>
      <c r="W157" s="9">
        <v>0</v>
      </c>
      <c r="X157" s="9">
        <v>0</v>
      </c>
      <c r="Y157" s="9">
        <v>0</v>
      </c>
    </row>
    <row r="158" spans="2:25" ht="90" x14ac:dyDescent="0.25">
      <c r="B158" s="4" t="s">
        <v>24</v>
      </c>
      <c r="C158" s="5" t="s">
        <v>181</v>
      </c>
      <c r="D158" s="5" t="s">
        <v>182</v>
      </c>
      <c r="E158" s="4" t="s">
        <v>183</v>
      </c>
      <c r="F158" s="5" t="s">
        <v>28</v>
      </c>
      <c r="G158" s="5" t="s">
        <v>29</v>
      </c>
      <c r="H158" s="6" t="s">
        <v>30</v>
      </c>
      <c r="I158" s="6">
        <v>2022.2</v>
      </c>
      <c r="J158" s="6" t="s">
        <v>31</v>
      </c>
      <c r="K158" s="7" t="str">
        <f>Tbl_BudgetSummary[[#This Row],[Session]]&amp;" - "&amp;Tbl_BudgetSummary[[#This Row],[Chapter of Origin]]</f>
        <v>2022 Spec Sess I - Ch 2</v>
      </c>
      <c r="L158" s="6">
        <v>154</v>
      </c>
      <c r="M158" s="7" t="s">
        <v>32</v>
      </c>
      <c r="N158" s="4" t="s">
        <v>33</v>
      </c>
      <c r="O158" s="4" t="s">
        <v>34</v>
      </c>
      <c r="P158" s="8">
        <v>6052</v>
      </c>
      <c r="Q158" s="8">
        <v>6052</v>
      </c>
      <c r="R158" s="8">
        <v>0</v>
      </c>
      <c r="S158" s="8">
        <v>0</v>
      </c>
      <c r="T158" s="9">
        <v>0</v>
      </c>
      <c r="U158" s="9">
        <v>0</v>
      </c>
      <c r="V158" s="9">
        <v>0</v>
      </c>
      <c r="W158" s="9">
        <v>0</v>
      </c>
      <c r="X158" s="9">
        <v>0</v>
      </c>
      <c r="Y158" s="9">
        <v>0</v>
      </c>
    </row>
    <row r="159" spans="2:25" ht="75" x14ac:dyDescent="0.25">
      <c r="B159" s="4" t="s">
        <v>24</v>
      </c>
      <c r="C159" s="5" t="s">
        <v>181</v>
      </c>
      <c r="D159" s="5" t="s">
        <v>182</v>
      </c>
      <c r="E159" s="4" t="s">
        <v>183</v>
      </c>
      <c r="F159" s="5" t="s">
        <v>28</v>
      </c>
      <c r="G159" s="5" t="s">
        <v>29</v>
      </c>
      <c r="H159" s="6" t="s">
        <v>30</v>
      </c>
      <c r="I159" s="6">
        <v>2022.2</v>
      </c>
      <c r="J159" s="6" t="s">
        <v>31</v>
      </c>
      <c r="K159" s="7" t="str">
        <f>Tbl_BudgetSummary[[#This Row],[Session]]&amp;" - "&amp;Tbl_BudgetSummary[[#This Row],[Chapter of Origin]]</f>
        <v>2022 Spec Sess I - Ch 2</v>
      </c>
      <c r="L159" s="6">
        <v>155</v>
      </c>
      <c r="M159" s="7" t="s">
        <v>35</v>
      </c>
      <c r="N159" s="4" t="s">
        <v>36</v>
      </c>
      <c r="O159" s="4" t="s">
        <v>37</v>
      </c>
      <c r="P159" s="8">
        <v>-32</v>
      </c>
      <c r="Q159" s="8">
        <v>-32</v>
      </c>
      <c r="R159" s="8">
        <v>0</v>
      </c>
      <c r="S159" s="8">
        <v>0</v>
      </c>
      <c r="T159" s="9">
        <v>0</v>
      </c>
      <c r="U159" s="9">
        <v>0</v>
      </c>
      <c r="V159" s="9">
        <v>0</v>
      </c>
      <c r="W159" s="9">
        <v>0</v>
      </c>
      <c r="X159" s="9">
        <v>0</v>
      </c>
      <c r="Y159" s="9">
        <v>0</v>
      </c>
    </row>
    <row r="160" spans="2:25" ht="105" x14ac:dyDescent="0.25">
      <c r="B160" s="4" t="s">
        <v>24</v>
      </c>
      <c r="C160" s="5" t="s">
        <v>181</v>
      </c>
      <c r="D160" s="5" t="s">
        <v>182</v>
      </c>
      <c r="E160" s="4" t="s">
        <v>183</v>
      </c>
      <c r="F160" s="5" t="s">
        <v>28</v>
      </c>
      <c r="G160" s="5" t="s">
        <v>29</v>
      </c>
      <c r="H160" s="6" t="s">
        <v>30</v>
      </c>
      <c r="I160" s="6">
        <v>2022.2</v>
      </c>
      <c r="J160" s="6" t="s">
        <v>31</v>
      </c>
      <c r="K160" s="7" t="str">
        <f>Tbl_BudgetSummary[[#This Row],[Session]]&amp;" - "&amp;Tbl_BudgetSummary[[#This Row],[Chapter of Origin]]</f>
        <v>2022 Spec Sess I - Ch 2</v>
      </c>
      <c r="L160" s="6">
        <v>156</v>
      </c>
      <c r="M160" s="7" t="s">
        <v>35</v>
      </c>
      <c r="N160" s="4" t="s">
        <v>40</v>
      </c>
      <c r="O160" s="4" t="s">
        <v>41</v>
      </c>
      <c r="P160" s="8">
        <v>-1</v>
      </c>
      <c r="Q160" s="8">
        <v>-1</v>
      </c>
      <c r="R160" s="8">
        <v>0</v>
      </c>
      <c r="S160" s="8">
        <v>0</v>
      </c>
      <c r="T160" s="9">
        <v>0</v>
      </c>
      <c r="U160" s="9">
        <v>0</v>
      </c>
      <c r="V160" s="9">
        <v>0</v>
      </c>
      <c r="W160" s="9">
        <v>0</v>
      </c>
      <c r="X160" s="9">
        <v>0</v>
      </c>
      <c r="Y160" s="9">
        <v>0</v>
      </c>
    </row>
    <row r="161" spans="2:25" ht="270" x14ac:dyDescent="0.25">
      <c r="B161" s="4" t="s">
        <v>24</v>
      </c>
      <c r="C161" s="5" t="s">
        <v>181</v>
      </c>
      <c r="D161" s="5" t="s">
        <v>182</v>
      </c>
      <c r="E161" s="4" t="s">
        <v>183</v>
      </c>
      <c r="F161" s="5" t="s">
        <v>28</v>
      </c>
      <c r="G161" s="5" t="s">
        <v>29</v>
      </c>
      <c r="H161" s="6" t="s">
        <v>30</v>
      </c>
      <c r="I161" s="6">
        <v>2022.2</v>
      </c>
      <c r="J161" s="6" t="s">
        <v>31</v>
      </c>
      <c r="K161" s="7" t="str">
        <f>Tbl_BudgetSummary[[#This Row],[Session]]&amp;" - "&amp;Tbl_BudgetSummary[[#This Row],[Chapter of Origin]]</f>
        <v>2022 Spec Sess I - Ch 2</v>
      </c>
      <c r="L161" s="6">
        <v>157</v>
      </c>
      <c r="M161" s="7" t="s">
        <v>57</v>
      </c>
      <c r="N161" s="4" t="s">
        <v>142</v>
      </c>
      <c r="O161" s="4" t="s">
        <v>143</v>
      </c>
      <c r="P161" s="8">
        <v>-6019</v>
      </c>
      <c r="Q161" s="8">
        <v>-6019</v>
      </c>
      <c r="R161" s="8">
        <v>0</v>
      </c>
      <c r="S161" s="8">
        <v>0</v>
      </c>
      <c r="T161" s="9">
        <v>0</v>
      </c>
      <c r="U161" s="9">
        <v>0</v>
      </c>
      <c r="V161" s="9">
        <v>0</v>
      </c>
      <c r="W161" s="9">
        <v>0</v>
      </c>
      <c r="X161" s="9">
        <v>0</v>
      </c>
      <c r="Y161" s="9">
        <v>0</v>
      </c>
    </row>
    <row r="162" spans="2:25" ht="90" x14ac:dyDescent="0.25">
      <c r="B162" s="4" t="s">
        <v>24</v>
      </c>
      <c r="C162" s="5" t="s">
        <v>184</v>
      </c>
      <c r="D162" s="5" t="s">
        <v>185</v>
      </c>
      <c r="E162" s="4" t="s">
        <v>186</v>
      </c>
      <c r="F162" s="5" t="s">
        <v>28</v>
      </c>
      <c r="G162" s="5" t="s">
        <v>29</v>
      </c>
      <c r="H162" s="6" t="s">
        <v>30</v>
      </c>
      <c r="I162" s="6">
        <v>2022.2</v>
      </c>
      <c r="J162" s="6" t="s">
        <v>31</v>
      </c>
      <c r="K162" s="7" t="str">
        <f>Tbl_BudgetSummary[[#This Row],[Session]]&amp;" - "&amp;Tbl_BudgetSummary[[#This Row],[Chapter of Origin]]</f>
        <v>2022 Spec Sess I - Ch 2</v>
      </c>
      <c r="L162" s="6">
        <v>158</v>
      </c>
      <c r="M162" s="7" t="s">
        <v>32</v>
      </c>
      <c r="N162" s="4" t="s">
        <v>33</v>
      </c>
      <c r="O162" s="4" t="s">
        <v>34</v>
      </c>
      <c r="P162" s="8">
        <v>15191</v>
      </c>
      <c r="Q162" s="8">
        <v>15191</v>
      </c>
      <c r="R162" s="8">
        <v>0</v>
      </c>
      <c r="S162" s="8">
        <v>0</v>
      </c>
      <c r="T162" s="9">
        <v>0</v>
      </c>
      <c r="U162" s="9">
        <v>0</v>
      </c>
      <c r="V162" s="9">
        <v>0</v>
      </c>
      <c r="W162" s="9">
        <v>0</v>
      </c>
      <c r="X162" s="9">
        <v>0</v>
      </c>
      <c r="Y162" s="9">
        <v>0</v>
      </c>
    </row>
    <row r="163" spans="2:25" ht="75" x14ac:dyDescent="0.25">
      <c r="B163" s="4" t="s">
        <v>24</v>
      </c>
      <c r="C163" s="5" t="s">
        <v>184</v>
      </c>
      <c r="D163" s="5" t="s">
        <v>185</v>
      </c>
      <c r="E163" s="4" t="s">
        <v>186</v>
      </c>
      <c r="F163" s="5" t="s">
        <v>28</v>
      </c>
      <c r="G163" s="5" t="s">
        <v>29</v>
      </c>
      <c r="H163" s="6" t="s">
        <v>30</v>
      </c>
      <c r="I163" s="6">
        <v>2022.2</v>
      </c>
      <c r="J163" s="6" t="s">
        <v>31</v>
      </c>
      <c r="K163" s="7" t="str">
        <f>Tbl_BudgetSummary[[#This Row],[Session]]&amp;" - "&amp;Tbl_BudgetSummary[[#This Row],[Chapter of Origin]]</f>
        <v>2022 Spec Sess I - Ch 2</v>
      </c>
      <c r="L163" s="6">
        <v>159</v>
      </c>
      <c r="M163" s="7" t="s">
        <v>35</v>
      </c>
      <c r="N163" s="4" t="s">
        <v>36</v>
      </c>
      <c r="O163" s="4" t="s">
        <v>37</v>
      </c>
      <c r="P163" s="8">
        <v>-60</v>
      </c>
      <c r="Q163" s="8">
        <v>-60</v>
      </c>
      <c r="R163" s="8">
        <v>0</v>
      </c>
      <c r="S163" s="8">
        <v>0</v>
      </c>
      <c r="T163" s="9">
        <v>0</v>
      </c>
      <c r="U163" s="9">
        <v>0</v>
      </c>
      <c r="V163" s="9">
        <v>0</v>
      </c>
      <c r="W163" s="9">
        <v>0</v>
      </c>
      <c r="X163" s="9">
        <v>0</v>
      </c>
      <c r="Y163" s="9">
        <v>0</v>
      </c>
    </row>
    <row r="164" spans="2:25" ht="270" x14ac:dyDescent="0.25">
      <c r="B164" s="4" t="s">
        <v>24</v>
      </c>
      <c r="C164" s="5" t="s">
        <v>184</v>
      </c>
      <c r="D164" s="5" t="s">
        <v>185</v>
      </c>
      <c r="E164" s="4" t="s">
        <v>186</v>
      </c>
      <c r="F164" s="5" t="s">
        <v>28</v>
      </c>
      <c r="G164" s="5" t="s">
        <v>29</v>
      </c>
      <c r="H164" s="6" t="s">
        <v>30</v>
      </c>
      <c r="I164" s="6">
        <v>2022.2</v>
      </c>
      <c r="J164" s="6" t="s">
        <v>31</v>
      </c>
      <c r="K164" s="7" t="str">
        <f>Tbl_BudgetSummary[[#This Row],[Session]]&amp;" - "&amp;Tbl_BudgetSummary[[#This Row],[Chapter of Origin]]</f>
        <v>2022 Spec Sess I - Ch 2</v>
      </c>
      <c r="L164" s="6">
        <v>160</v>
      </c>
      <c r="M164" s="7" t="s">
        <v>57</v>
      </c>
      <c r="N164" s="4" t="s">
        <v>142</v>
      </c>
      <c r="O164" s="4" t="s">
        <v>143</v>
      </c>
      <c r="P164" s="8">
        <v>-15131</v>
      </c>
      <c r="Q164" s="8">
        <v>-15131</v>
      </c>
      <c r="R164" s="8">
        <v>0</v>
      </c>
      <c r="S164" s="8">
        <v>0</v>
      </c>
      <c r="T164" s="9">
        <v>0</v>
      </c>
      <c r="U164" s="9">
        <v>0</v>
      </c>
      <c r="V164" s="9">
        <v>0</v>
      </c>
      <c r="W164" s="9">
        <v>0</v>
      </c>
      <c r="X164" s="9">
        <v>0</v>
      </c>
      <c r="Y164" s="9">
        <v>0</v>
      </c>
    </row>
    <row r="165" spans="2:25" ht="90" x14ac:dyDescent="0.25">
      <c r="B165" s="4" t="s">
        <v>24</v>
      </c>
      <c r="C165" s="5" t="s">
        <v>187</v>
      </c>
      <c r="D165" s="5" t="s">
        <v>188</v>
      </c>
      <c r="E165" s="4" t="s">
        <v>189</v>
      </c>
      <c r="F165" s="5" t="s">
        <v>28</v>
      </c>
      <c r="G165" s="5" t="s">
        <v>29</v>
      </c>
      <c r="H165" s="6" t="s">
        <v>30</v>
      </c>
      <c r="I165" s="6">
        <v>2022.2</v>
      </c>
      <c r="J165" s="6" t="s">
        <v>31</v>
      </c>
      <c r="K165" s="7" t="str">
        <f>Tbl_BudgetSummary[[#This Row],[Session]]&amp;" - "&amp;Tbl_BudgetSummary[[#This Row],[Chapter of Origin]]</f>
        <v>2022 Spec Sess I - Ch 2</v>
      </c>
      <c r="L165" s="6">
        <v>161</v>
      </c>
      <c r="M165" s="7" t="s">
        <v>32</v>
      </c>
      <c r="N165" s="4" t="s">
        <v>33</v>
      </c>
      <c r="O165" s="4" t="s">
        <v>34</v>
      </c>
      <c r="P165" s="8">
        <v>10013</v>
      </c>
      <c r="Q165" s="8">
        <v>10013</v>
      </c>
      <c r="R165" s="8">
        <v>0</v>
      </c>
      <c r="S165" s="8">
        <v>0</v>
      </c>
      <c r="T165" s="9">
        <v>0</v>
      </c>
      <c r="U165" s="9">
        <v>0</v>
      </c>
      <c r="V165" s="9">
        <v>0</v>
      </c>
      <c r="W165" s="9">
        <v>0</v>
      </c>
      <c r="X165" s="9">
        <v>0</v>
      </c>
      <c r="Y165" s="9">
        <v>0</v>
      </c>
    </row>
    <row r="166" spans="2:25" ht="75" x14ac:dyDescent="0.25">
      <c r="B166" s="4" t="s">
        <v>24</v>
      </c>
      <c r="C166" s="5" t="s">
        <v>187</v>
      </c>
      <c r="D166" s="5" t="s">
        <v>188</v>
      </c>
      <c r="E166" s="4" t="s">
        <v>189</v>
      </c>
      <c r="F166" s="5" t="s">
        <v>28</v>
      </c>
      <c r="G166" s="5" t="s">
        <v>29</v>
      </c>
      <c r="H166" s="6" t="s">
        <v>30</v>
      </c>
      <c r="I166" s="6">
        <v>2022.2</v>
      </c>
      <c r="J166" s="6" t="s">
        <v>31</v>
      </c>
      <c r="K166" s="7" t="str">
        <f>Tbl_BudgetSummary[[#This Row],[Session]]&amp;" - "&amp;Tbl_BudgetSummary[[#This Row],[Chapter of Origin]]</f>
        <v>2022 Spec Sess I - Ch 2</v>
      </c>
      <c r="L166" s="6">
        <v>162</v>
      </c>
      <c r="M166" s="7" t="s">
        <v>35</v>
      </c>
      <c r="N166" s="4" t="s">
        <v>36</v>
      </c>
      <c r="O166" s="4" t="s">
        <v>37</v>
      </c>
      <c r="P166" s="8">
        <v>-2</v>
      </c>
      <c r="Q166" s="8">
        <v>-2</v>
      </c>
      <c r="R166" s="8">
        <v>0</v>
      </c>
      <c r="S166" s="8">
        <v>0</v>
      </c>
      <c r="T166" s="9">
        <v>0</v>
      </c>
      <c r="U166" s="9">
        <v>0</v>
      </c>
      <c r="V166" s="9">
        <v>0</v>
      </c>
      <c r="W166" s="9">
        <v>0</v>
      </c>
      <c r="X166" s="9">
        <v>0</v>
      </c>
      <c r="Y166" s="9">
        <v>0</v>
      </c>
    </row>
    <row r="167" spans="2:25" ht="210" x14ac:dyDescent="0.25">
      <c r="B167" s="4" t="s">
        <v>24</v>
      </c>
      <c r="C167" s="5" t="s">
        <v>187</v>
      </c>
      <c r="D167" s="5" t="s">
        <v>188</v>
      </c>
      <c r="E167" s="4" t="s">
        <v>189</v>
      </c>
      <c r="F167" s="5" t="s">
        <v>28</v>
      </c>
      <c r="G167" s="5" t="s">
        <v>54</v>
      </c>
      <c r="H167" s="6" t="s">
        <v>55</v>
      </c>
      <c r="I167" s="6">
        <v>2023.2</v>
      </c>
      <c r="J167" s="6" t="s">
        <v>56</v>
      </c>
      <c r="K167" s="7" t="str">
        <f>Tbl_BudgetSummary[[#This Row],[Session]]&amp;" - "&amp;Tbl_BudgetSummary[[#This Row],[Chapter of Origin]]</f>
        <v>2023 Spec Sess I - Ch 1</v>
      </c>
      <c r="L167" s="6">
        <v>163</v>
      </c>
      <c r="M167" s="7" t="s">
        <v>57</v>
      </c>
      <c r="N167" s="4" t="s">
        <v>190</v>
      </c>
      <c r="O167" s="4" t="s">
        <v>191</v>
      </c>
      <c r="P167" s="8">
        <v>0</v>
      </c>
      <c r="Q167" s="8">
        <v>345525</v>
      </c>
      <c r="R167" s="8">
        <v>0</v>
      </c>
      <c r="S167" s="8">
        <v>0</v>
      </c>
      <c r="T167" s="9">
        <v>0</v>
      </c>
      <c r="U167" s="9">
        <v>6</v>
      </c>
      <c r="V167" s="9">
        <v>0</v>
      </c>
      <c r="W167" s="9">
        <v>0</v>
      </c>
      <c r="X167" s="9">
        <v>0</v>
      </c>
      <c r="Y167" s="9">
        <v>6</v>
      </c>
    </row>
    <row r="168" spans="2:25" ht="270" x14ac:dyDescent="0.25">
      <c r="B168" s="4" t="s">
        <v>24</v>
      </c>
      <c r="C168" s="5" t="s">
        <v>187</v>
      </c>
      <c r="D168" s="5" t="s">
        <v>188</v>
      </c>
      <c r="E168" s="4" t="s">
        <v>189</v>
      </c>
      <c r="F168" s="5" t="s">
        <v>28</v>
      </c>
      <c r="G168" s="5" t="s">
        <v>29</v>
      </c>
      <c r="H168" s="6" t="s">
        <v>30</v>
      </c>
      <c r="I168" s="6">
        <v>2022.2</v>
      </c>
      <c r="J168" s="6" t="s">
        <v>31</v>
      </c>
      <c r="K168" s="7" t="str">
        <f>Tbl_BudgetSummary[[#This Row],[Session]]&amp;" - "&amp;Tbl_BudgetSummary[[#This Row],[Chapter of Origin]]</f>
        <v>2022 Spec Sess I - Ch 2</v>
      </c>
      <c r="L168" s="6">
        <v>164</v>
      </c>
      <c r="M168" s="7" t="s">
        <v>57</v>
      </c>
      <c r="N168" s="4" t="s">
        <v>142</v>
      </c>
      <c r="O168" s="4" t="s">
        <v>143</v>
      </c>
      <c r="P168" s="8">
        <v>-10011</v>
      </c>
      <c r="Q168" s="8">
        <v>-10011</v>
      </c>
      <c r="R168" s="8">
        <v>0</v>
      </c>
      <c r="S168" s="8">
        <v>0</v>
      </c>
      <c r="T168" s="9">
        <v>0</v>
      </c>
      <c r="U168" s="9">
        <v>0</v>
      </c>
      <c r="V168" s="9">
        <v>0</v>
      </c>
      <c r="W168" s="9">
        <v>0</v>
      </c>
      <c r="X168" s="9">
        <v>0</v>
      </c>
      <c r="Y168" s="9">
        <v>0</v>
      </c>
    </row>
    <row r="169" spans="2:25" ht="90" x14ac:dyDescent="0.25">
      <c r="B169" s="4" t="s">
        <v>24</v>
      </c>
      <c r="C169" s="5" t="s">
        <v>192</v>
      </c>
      <c r="D169" s="5" t="s">
        <v>193</v>
      </c>
      <c r="E169" s="4" t="s">
        <v>194</v>
      </c>
      <c r="F169" s="5" t="s">
        <v>28</v>
      </c>
      <c r="G169" s="5" t="s">
        <v>29</v>
      </c>
      <c r="H169" s="6" t="s">
        <v>30</v>
      </c>
      <c r="I169" s="6">
        <v>2022.2</v>
      </c>
      <c r="J169" s="6" t="s">
        <v>31</v>
      </c>
      <c r="K169" s="7" t="str">
        <f>Tbl_BudgetSummary[[#This Row],[Session]]&amp;" - "&amp;Tbl_BudgetSummary[[#This Row],[Chapter of Origin]]</f>
        <v>2022 Spec Sess I - Ch 2</v>
      </c>
      <c r="L169" s="6">
        <v>165</v>
      </c>
      <c r="M169" s="7" t="s">
        <v>32</v>
      </c>
      <c r="N169" s="4" t="s">
        <v>33</v>
      </c>
      <c r="O169" s="4" t="s">
        <v>34</v>
      </c>
      <c r="P169" s="8">
        <v>12039</v>
      </c>
      <c r="Q169" s="8">
        <v>12039</v>
      </c>
      <c r="R169" s="8">
        <v>0</v>
      </c>
      <c r="S169" s="8">
        <v>0</v>
      </c>
      <c r="T169" s="9">
        <v>0</v>
      </c>
      <c r="U169" s="9">
        <v>0</v>
      </c>
      <c r="V169" s="9">
        <v>0</v>
      </c>
      <c r="W169" s="9">
        <v>0</v>
      </c>
      <c r="X169" s="9">
        <v>0</v>
      </c>
      <c r="Y169" s="9">
        <v>0</v>
      </c>
    </row>
    <row r="170" spans="2:25" ht="75" x14ac:dyDescent="0.25">
      <c r="B170" s="4" t="s">
        <v>24</v>
      </c>
      <c r="C170" s="5" t="s">
        <v>192</v>
      </c>
      <c r="D170" s="5" t="s">
        <v>193</v>
      </c>
      <c r="E170" s="4" t="s">
        <v>194</v>
      </c>
      <c r="F170" s="5" t="s">
        <v>28</v>
      </c>
      <c r="G170" s="5" t="s">
        <v>29</v>
      </c>
      <c r="H170" s="6" t="s">
        <v>30</v>
      </c>
      <c r="I170" s="6">
        <v>2022.2</v>
      </c>
      <c r="J170" s="6" t="s">
        <v>31</v>
      </c>
      <c r="K170" s="7" t="str">
        <f>Tbl_BudgetSummary[[#This Row],[Session]]&amp;" - "&amp;Tbl_BudgetSummary[[#This Row],[Chapter of Origin]]</f>
        <v>2022 Spec Sess I - Ch 2</v>
      </c>
      <c r="L170" s="6">
        <v>166</v>
      </c>
      <c r="M170" s="7" t="s">
        <v>35</v>
      </c>
      <c r="N170" s="4" t="s">
        <v>36</v>
      </c>
      <c r="O170" s="4" t="s">
        <v>37</v>
      </c>
      <c r="P170" s="8">
        <v>-19</v>
      </c>
      <c r="Q170" s="8">
        <v>-19</v>
      </c>
      <c r="R170" s="8">
        <v>0</v>
      </c>
      <c r="S170" s="8">
        <v>0</v>
      </c>
      <c r="T170" s="9">
        <v>0</v>
      </c>
      <c r="U170" s="9">
        <v>0</v>
      </c>
      <c r="V170" s="9">
        <v>0</v>
      </c>
      <c r="W170" s="9">
        <v>0</v>
      </c>
      <c r="X170" s="9">
        <v>0</v>
      </c>
      <c r="Y170" s="9">
        <v>0</v>
      </c>
    </row>
    <row r="171" spans="2:25" ht="270" x14ac:dyDescent="0.25">
      <c r="B171" s="4" t="s">
        <v>24</v>
      </c>
      <c r="C171" s="5" t="s">
        <v>192</v>
      </c>
      <c r="D171" s="5" t="s">
        <v>193</v>
      </c>
      <c r="E171" s="4" t="s">
        <v>194</v>
      </c>
      <c r="F171" s="5" t="s">
        <v>28</v>
      </c>
      <c r="G171" s="5" t="s">
        <v>29</v>
      </c>
      <c r="H171" s="6" t="s">
        <v>30</v>
      </c>
      <c r="I171" s="6">
        <v>2022.2</v>
      </c>
      <c r="J171" s="6" t="s">
        <v>31</v>
      </c>
      <c r="K171" s="7" t="str">
        <f>Tbl_BudgetSummary[[#This Row],[Session]]&amp;" - "&amp;Tbl_BudgetSummary[[#This Row],[Chapter of Origin]]</f>
        <v>2022 Spec Sess I - Ch 2</v>
      </c>
      <c r="L171" s="6">
        <v>167</v>
      </c>
      <c r="M171" s="7" t="s">
        <v>57</v>
      </c>
      <c r="N171" s="4" t="s">
        <v>142</v>
      </c>
      <c r="O171" s="4" t="s">
        <v>143</v>
      </c>
      <c r="P171" s="8">
        <v>-12020</v>
      </c>
      <c r="Q171" s="8">
        <v>-12020</v>
      </c>
      <c r="R171" s="8">
        <v>0</v>
      </c>
      <c r="S171" s="8">
        <v>0</v>
      </c>
      <c r="T171" s="9">
        <v>0</v>
      </c>
      <c r="U171" s="9">
        <v>0</v>
      </c>
      <c r="V171" s="9">
        <v>0</v>
      </c>
      <c r="W171" s="9">
        <v>0</v>
      </c>
      <c r="X171" s="9">
        <v>0</v>
      </c>
      <c r="Y171" s="9">
        <v>0</v>
      </c>
    </row>
    <row r="172" spans="2:25" ht="90" x14ac:dyDescent="0.25">
      <c r="B172" s="4" t="s">
        <v>24</v>
      </c>
      <c r="C172" s="5" t="s">
        <v>195</v>
      </c>
      <c r="D172" s="5" t="s">
        <v>196</v>
      </c>
      <c r="E172" s="4" t="s">
        <v>197</v>
      </c>
      <c r="F172" s="5" t="s">
        <v>28</v>
      </c>
      <c r="G172" s="5" t="s">
        <v>29</v>
      </c>
      <c r="H172" s="6" t="s">
        <v>30</v>
      </c>
      <c r="I172" s="6">
        <v>2022.2</v>
      </c>
      <c r="J172" s="6" t="s">
        <v>31</v>
      </c>
      <c r="K172" s="7" t="str">
        <f>Tbl_BudgetSummary[[#This Row],[Session]]&amp;" - "&amp;Tbl_BudgetSummary[[#This Row],[Chapter of Origin]]</f>
        <v>2022 Spec Sess I - Ch 2</v>
      </c>
      <c r="L172" s="6">
        <v>168</v>
      </c>
      <c r="M172" s="7" t="s">
        <v>32</v>
      </c>
      <c r="N172" s="4" t="s">
        <v>33</v>
      </c>
      <c r="O172" s="4" t="s">
        <v>34</v>
      </c>
      <c r="P172" s="8">
        <v>10090</v>
      </c>
      <c r="Q172" s="8">
        <v>10090</v>
      </c>
      <c r="R172" s="8">
        <v>0</v>
      </c>
      <c r="S172" s="8">
        <v>0</v>
      </c>
      <c r="T172" s="9">
        <v>0</v>
      </c>
      <c r="U172" s="9">
        <v>0</v>
      </c>
      <c r="V172" s="9">
        <v>0</v>
      </c>
      <c r="W172" s="9">
        <v>0</v>
      </c>
      <c r="X172" s="9">
        <v>0</v>
      </c>
      <c r="Y172" s="9">
        <v>0</v>
      </c>
    </row>
    <row r="173" spans="2:25" ht="75" x14ac:dyDescent="0.25">
      <c r="B173" s="4" t="s">
        <v>24</v>
      </c>
      <c r="C173" s="5" t="s">
        <v>195</v>
      </c>
      <c r="D173" s="5" t="s">
        <v>196</v>
      </c>
      <c r="E173" s="4" t="s">
        <v>197</v>
      </c>
      <c r="F173" s="5" t="s">
        <v>28</v>
      </c>
      <c r="G173" s="5" t="s">
        <v>29</v>
      </c>
      <c r="H173" s="6" t="s">
        <v>30</v>
      </c>
      <c r="I173" s="6">
        <v>2022.2</v>
      </c>
      <c r="J173" s="6" t="s">
        <v>31</v>
      </c>
      <c r="K173" s="7" t="str">
        <f>Tbl_BudgetSummary[[#This Row],[Session]]&amp;" - "&amp;Tbl_BudgetSummary[[#This Row],[Chapter of Origin]]</f>
        <v>2022 Spec Sess I - Ch 2</v>
      </c>
      <c r="L173" s="6">
        <v>169</v>
      </c>
      <c r="M173" s="7" t="s">
        <v>35</v>
      </c>
      <c r="N173" s="4" t="s">
        <v>36</v>
      </c>
      <c r="O173" s="4" t="s">
        <v>37</v>
      </c>
      <c r="P173" s="8">
        <v>-25</v>
      </c>
      <c r="Q173" s="8">
        <v>-25</v>
      </c>
      <c r="R173" s="8">
        <v>0</v>
      </c>
      <c r="S173" s="8">
        <v>0</v>
      </c>
      <c r="T173" s="9">
        <v>0</v>
      </c>
      <c r="U173" s="9">
        <v>0</v>
      </c>
      <c r="V173" s="9">
        <v>0</v>
      </c>
      <c r="W173" s="9">
        <v>0</v>
      </c>
      <c r="X173" s="9">
        <v>0</v>
      </c>
      <c r="Y173" s="9">
        <v>0</v>
      </c>
    </row>
    <row r="174" spans="2:25" ht="270" x14ac:dyDescent="0.25">
      <c r="B174" s="4" t="s">
        <v>24</v>
      </c>
      <c r="C174" s="5" t="s">
        <v>195</v>
      </c>
      <c r="D174" s="5" t="s">
        <v>196</v>
      </c>
      <c r="E174" s="4" t="s">
        <v>197</v>
      </c>
      <c r="F174" s="5" t="s">
        <v>28</v>
      </c>
      <c r="G174" s="5" t="s">
        <v>29</v>
      </c>
      <c r="H174" s="6" t="s">
        <v>30</v>
      </c>
      <c r="I174" s="6">
        <v>2022.2</v>
      </c>
      <c r="J174" s="6" t="s">
        <v>31</v>
      </c>
      <c r="K174" s="7" t="str">
        <f>Tbl_BudgetSummary[[#This Row],[Session]]&amp;" - "&amp;Tbl_BudgetSummary[[#This Row],[Chapter of Origin]]</f>
        <v>2022 Spec Sess I - Ch 2</v>
      </c>
      <c r="L174" s="6">
        <v>170</v>
      </c>
      <c r="M174" s="7" t="s">
        <v>57</v>
      </c>
      <c r="N174" s="4" t="s">
        <v>142</v>
      </c>
      <c r="O174" s="4" t="s">
        <v>143</v>
      </c>
      <c r="P174" s="8">
        <v>-10065</v>
      </c>
      <c r="Q174" s="8">
        <v>-10065</v>
      </c>
      <c r="R174" s="8">
        <v>0</v>
      </c>
      <c r="S174" s="8">
        <v>0</v>
      </c>
      <c r="T174" s="9">
        <v>0</v>
      </c>
      <c r="U174" s="9">
        <v>0</v>
      </c>
      <c r="V174" s="9">
        <v>0</v>
      </c>
      <c r="W174" s="9">
        <v>0</v>
      </c>
      <c r="X174" s="9">
        <v>0</v>
      </c>
      <c r="Y174" s="9">
        <v>0</v>
      </c>
    </row>
    <row r="175" spans="2:25" ht="90" x14ac:dyDescent="0.25">
      <c r="B175" s="4" t="s">
        <v>24</v>
      </c>
      <c r="C175" s="5" t="s">
        <v>198</v>
      </c>
      <c r="D175" s="5" t="s">
        <v>199</v>
      </c>
      <c r="E175" s="4" t="s">
        <v>200</v>
      </c>
      <c r="F175" s="5" t="s">
        <v>28</v>
      </c>
      <c r="G175" s="5" t="s">
        <v>29</v>
      </c>
      <c r="H175" s="6" t="s">
        <v>30</v>
      </c>
      <c r="I175" s="6">
        <v>2022.2</v>
      </c>
      <c r="J175" s="6" t="s">
        <v>31</v>
      </c>
      <c r="K175" s="7" t="str">
        <f>Tbl_BudgetSummary[[#This Row],[Session]]&amp;" - "&amp;Tbl_BudgetSummary[[#This Row],[Chapter of Origin]]</f>
        <v>2022 Spec Sess I - Ch 2</v>
      </c>
      <c r="L175" s="6">
        <v>171</v>
      </c>
      <c r="M175" s="7" t="s">
        <v>32</v>
      </c>
      <c r="N175" s="4" t="s">
        <v>33</v>
      </c>
      <c r="O175" s="4" t="s">
        <v>34</v>
      </c>
      <c r="P175" s="8">
        <v>6350</v>
      </c>
      <c r="Q175" s="8">
        <v>6350</v>
      </c>
      <c r="R175" s="8">
        <v>0</v>
      </c>
      <c r="S175" s="8">
        <v>0</v>
      </c>
      <c r="T175" s="9">
        <v>0</v>
      </c>
      <c r="U175" s="9">
        <v>0</v>
      </c>
      <c r="V175" s="9">
        <v>0</v>
      </c>
      <c r="W175" s="9">
        <v>0</v>
      </c>
      <c r="X175" s="9">
        <v>0</v>
      </c>
      <c r="Y175" s="9">
        <v>0</v>
      </c>
    </row>
    <row r="176" spans="2:25" ht="75" x14ac:dyDescent="0.25">
      <c r="B176" s="4" t="s">
        <v>24</v>
      </c>
      <c r="C176" s="5" t="s">
        <v>198</v>
      </c>
      <c r="D176" s="5" t="s">
        <v>199</v>
      </c>
      <c r="E176" s="4" t="s">
        <v>200</v>
      </c>
      <c r="F176" s="5" t="s">
        <v>28</v>
      </c>
      <c r="G176" s="5" t="s">
        <v>29</v>
      </c>
      <c r="H176" s="6" t="s">
        <v>30</v>
      </c>
      <c r="I176" s="6">
        <v>2022.2</v>
      </c>
      <c r="J176" s="6" t="s">
        <v>31</v>
      </c>
      <c r="K176" s="7" t="str">
        <f>Tbl_BudgetSummary[[#This Row],[Session]]&amp;" - "&amp;Tbl_BudgetSummary[[#This Row],[Chapter of Origin]]</f>
        <v>2022 Spec Sess I - Ch 2</v>
      </c>
      <c r="L176" s="6">
        <v>172</v>
      </c>
      <c r="M176" s="7" t="s">
        <v>35</v>
      </c>
      <c r="N176" s="4" t="s">
        <v>36</v>
      </c>
      <c r="O176" s="4" t="s">
        <v>37</v>
      </c>
      <c r="P176" s="8">
        <v>-20</v>
      </c>
      <c r="Q176" s="8">
        <v>-20</v>
      </c>
      <c r="R176" s="8">
        <v>0</v>
      </c>
      <c r="S176" s="8">
        <v>0</v>
      </c>
      <c r="T176" s="9">
        <v>0</v>
      </c>
      <c r="U176" s="9">
        <v>0</v>
      </c>
      <c r="V176" s="9">
        <v>0</v>
      </c>
      <c r="W176" s="9">
        <v>0</v>
      </c>
      <c r="X176" s="9">
        <v>0</v>
      </c>
      <c r="Y176" s="9">
        <v>0</v>
      </c>
    </row>
    <row r="177" spans="2:25" ht="270" x14ac:dyDescent="0.25">
      <c r="B177" s="4" t="s">
        <v>24</v>
      </c>
      <c r="C177" s="5" t="s">
        <v>198</v>
      </c>
      <c r="D177" s="5" t="s">
        <v>199</v>
      </c>
      <c r="E177" s="4" t="s">
        <v>200</v>
      </c>
      <c r="F177" s="5" t="s">
        <v>28</v>
      </c>
      <c r="G177" s="5" t="s">
        <v>29</v>
      </c>
      <c r="H177" s="6" t="s">
        <v>30</v>
      </c>
      <c r="I177" s="6">
        <v>2022.2</v>
      </c>
      <c r="J177" s="6" t="s">
        <v>31</v>
      </c>
      <c r="K177" s="7" t="str">
        <f>Tbl_BudgetSummary[[#This Row],[Session]]&amp;" - "&amp;Tbl_BudgetSummary[[#This Row],[Chapter of Origin]]</f>
        <v>2022 Spec Sess I - Ch 2</v>
      </c>
      <c r="L177" s="6">
        <v>173</v>
      </c>
      <c r="M177" s="7" t="s">
        <v>57</v>
      </c>
      <c r="N177" s="4" t="s">
        <v>201</v>
      </c>
      <c r="O177" s="4" t="s">
        <v>143</v>
      </c>
      <c r="P177" s="8">
        <v>-6330</v>
      </c>
      <c r="Q177" s="8">
        <v>-6330</v>
      </c>
      <c r="R177" s="8">
        <v>0</v>
      </c>
      <c r="S177" s="8">
        <v>0</v>
      </c>
      <c r="T177" s="9">
        <v>0</v>
      </c>
      <c r="U177" s="9">
        <v>0</v>
      </c>
      <c r="V177" s="9">
        <v>0</v>
      </c>
      <c r="W177" s="9">
        <v>0</v>
      </c>
      <c r="X177" s="9">
        <v>0</v>
      </c>
      <c r="Y177" s="9">
        <v>0</v>
      </c>
    </row>
    <row r="178" spans="2:25" ht="90" x14ac:dyDescent="0.25">
      <c r="B178" s="4" t="s">
        <v>24</v>
      </c>
      <c r="C178" s="5" t="s">
        <v>202</v>
      </c>
      <c r="D178" s="5" t="s">
        <v>203</v>
      </c>
      <c r="E178" s="4" t="s">
        <v>204</v>
      </c>
      <c r="F178" s="5" t="s">
        <v>28</v>
      </c>
      <c r="G178" s="5" t="s">
        <v>29</v>
      </c>
      <c r="H178" s="6" t="s">
        <v>30</v>
      </c>
      <c r="I178" s="6">
        <v>2022.2</v>
      </c>
      <c r="J178" s="6" t="s">
        <v>31</v>
      </c>
      <c r="K178" s="7" t="str">
        <f>Tbl_BudgetSummary[[#This Row],[Session]]&amp;" - "&amp;Tbl_BudgetSummary[[#This Row],[Chapter of Origin]]</f>
        <v>2022 Spec Sess I - Ch 2</v>
      </c>
      <c r="L178" s="6">
        <v>174</v>
      </c>
      <c r="M178" s="7" t="s">
        <v>32</v>
      </c>
      <c r="N178" s="4" t="s">
        <v>33</v>
      </c>
      <c r="O178" s="4" t="s">
        <v>34</v>
      </c>
      <c r="P178" s="8">
        <v>614724</v>
      </c>
      <c r="Q178" s="8">
        <v>614724</v>
      </c>
      <c r="R178" s="8">
        <v>0</v>
      </c>
      <c r="S178" s="8">
        <v>0</v>
      </c>
      <c r="T178" s="9">
        <v>5</v>
      </c>
      <c r="U178" s="9">
        <v>5</v>
      </c>
      <c r="V178" s="9">
        <v>0</v>
      </c>
      <c r="W178" s="9">
        <v>0</v>
      </c>
      <c r="X178" s="9">
        <v>5</v>
      </c>
      <c r="Y178" s="9">
        <v>5</v>
      </c>
    </row>
    <row r="179" spans="2:25" ht="75" x14ac:dyDescent="0.25">
      <c r="B179" s="4" t="s">
        <v>24</v>
      </c>
      <c r="C179" s="5" t="s">
        <v>202</v>
      </c>
      <c r="D179" s="5" t="s">
        <v>203</v>
      </c>
      <c r="E179" s="4" t="s">
        <v>204</v>
      </c>
      <c r="F179" s="5" t="s">
        <v>28</v>
      </c>
      <c r="G179" s="5" t="s">
        <v>29</v>
      </c>
      <c r="H179" s="6" t="s">
        <v>30</v>
      </c>
      <c r="I179" s="6">
        <v>2022.2</v>
      </c>
      <c r="J179" s="6" t="s">
        <v>31</v>
      </c>
      <c r="K179" s="7" t="str">
        <f>Tbl_BudgetSummary[[#This Row],[Session]]&amp;" - "&amp;Tbl_BudgetSummary[[#This Row],[Chapter of Origin]]</f>
        <v>2022 Spec Sess I - Ch 2</v>
      </c>
      <c r="L179" s="6">
        <v>175</v>
      </c>
      <c r="M179" s="7" t="s">
        <v>35</v>
      </c>
      <c r="N179" s="4" t="s">
        <v>36</v>
      </c>
      <c r="O179" s="4" t="s">
        <v>37</v>
      </c>
      <c r="P179" s="8">
        <v>-300</v>
      </c>
      <c r="Q179" s="8">
        <v>-300</v>
      </c>
      <c r="R179" s="8">
        <v>0</v>
      </c>
      <c r="S179" s="8">
        <v>0</v>
      </c>
      <c r="T179" s="9">
        <v>0</v>
      </c>
      <c r="U179" s="9">
        <v>0</v>
      </c>
      <c r="V179" s="9">
        <v>0</v>
      </c>
      <c r="W179" s="9">
        <v>0</v>
      </c>
      <c r="X179" s="9">
        <v>0</v>
      </c>
      <c r="Y179" s="9">
        <v>0</v>
      </c>
    </row>
    <row r="180" spans="2:25" ht="90" x14ac:dyDescent="0.25">
      <c r="B180" s="4" t="s">
        <v>24</v>
      </c>
      <c r="C180" s="5" t="s">
        <v>202</v>
      </c>
      <c r="D180" s="5" t="s">
        <v>203</v>
      </c>
      <c r="E180" s="4" t="s">
        <v>204</v>
      </c>
      <c r="F180" s="5" t="s">
        <v>28</v>
      </c>
      <c r="G180" s="5" t="s">
        <v>29</v>
      </c>
      <c r="H180" s="6" t="s">
        <v>30</v>
      </c>
      <c r="I180" s="6">
        <v>2022.2</v>
      </c>
      <c r="J180" s="6" t="s">
        <v>31</v>
      </c>
      <c r="K180" s="7" t="str">
        <f>Tbl_BudgetSummary[[#This Row],[Session]]&amp;" - "&amp;Tbl_BudgetSummary[[#This Row],[Chapter of Origin]]</f>
        <v>2022 Spec Sess I - Ch 2</v>
      </c>
      <c r="L180" s="6">
        <v>176</v>
      </c>
      <c r="M180" s="7" t="s">
        <v>35</v>
      </c>
      <c r="N180" s="4" t="s">
        <v>38</v>
      </c>
      <c r="O180" s="4" t="s">
        <v>39</v>
      </c>
      <c r="P180" s="8">
        <v>258</v>
      </c>
      <c r="Q180" s="8">
        <v>258</v>
      </c>
      <c r="R180" s="8">
        <v>0</v>
      </c>
      <c r="S180" s="8">
        <v>0</v>
      </c>
      <c r="T180" s="9">
        <v>0</v>
      </c>
      <c r="U180" s="9">
        <v>0</v>
      </c>
      <c r="V180" s="9">
        <v>0</v>
      </c>
      <c r="W180" s="9">
        <v>0</v>
      </c>
      <c r="X180" s="9">
        <v>0</v>
      </c>
      <c r="Y180" s="9">
        <v>0</v>
      </c>
    </row>
    <row r="181" spans="2:25" ht="105" x14ac:dyDescent="0.25">
      <c r="B181" s="4" t="s">
        <v>24</v>
      </c>
      <c r="C181" s="5" t="s">
        <v>202</v>
      </c>
      <c r="D181" s="5" t="s">
        <v>203</v>
      </c>
      <c r="E181" s="4" t="s">
        <v>204</v>
      </c>
      <c r="F181" s="5" t="s">
        <v>28</v>
      </c>
      <c r="G181" s="5" t="s">
        <v>29</v>
      </c>
      <c r="H181" s="6" t="s">
        <v>30</v>
      </c>
      <c r="I181" s="6">
        <v>2022.2</v>
      </c>
      <c r="J181" s="6" t="s">
        <v>31</v>
      </c>
      <c r="K181" s="7" t="str">
        <f>Tbl_BudgetSummary[[#This Row],[Session]]&amp;" - "&amp;Tbl_BudgetSummary[[#This Row],[Chapter of Origin]]</f>
        <v>2022 Spec Sess I - Ch 2</v>
      </c>
      <c r="L181" s="6">
        <v>177</v>
      </c>
      <c r="M181" s="7" t="s">
        <v>35</v>
      </c>
      <c r="N181" s="4" t="s">
        <v>40</v>
      </c>
      <c r="O181" s="4" t="s">
        <v>41</v>
      </c>
      <c r="P181" s="8">
        <v>-7</v>
      </c>
      <c r="Q181" s="8">
        <v>-7</v>
      </c>
      <c r="R181" s="8">
        <v>0</v>
      </c>
      <c r="S181" s="8">
        <v>0</v>
      </c>
      <c r="T181" s="9">
        <v>0</v>
      </c>
      <c r="U181" s="9">
        <v>0</v>
      </c>
      <c r="V181" s="9">
        <v>0</v>
      </c>
      <c r="W181" s="9">
        <v>0</v>
      </c>
      <c r="X181" s="9">
        <v>0</v>
      </c>
      <c r="Y181" s="9">
        <v>0</v>
      </c>
    </row>
    <row r="182" spans="2:25" ht="90" x14ac:dyDescent="0.25">
      <c r="B182" s="4" t="s">
        <v>24</v>
      </c>
      <c r="C182" s="5" t="s">
        <v>202</v>
      </c>
      <c r="D182" s="5" t="s">
        <v>203</v>
      </c>
      <c r="E182" s="4" t="s">
        <v>204</v>
      </c>
      <c r="F182" s="5" t="s">
        <v>28</v>
      </c>
      <c r="G182" s="5" t="s">
        <v>29</v>
      </c>
      <c r="H182" s="6" t="s">
        <v>30</v>
      </c>
      <c r="I182" s="6">
        <v>2022.2</v>
      </c>
      <c r="J182" s="6" t="s">
        <v>31</v>
      </c>
      <c r="K182" s="7" t="str">
        <f>Tbl_BudgetSummary[[#This Row],[Session]]&amp;" - "&amp;Tbl_BudgetSummary[[#This Row],[Chapter of Origin]]</f>
        <v>2022 Spec Sess I - Ch 2</v>
      </c>
      <c r="L182" s="6">
        <v>178</v>
      </c>
      <c r="M182" s="7" t="s">
        <v>35</v>
      </c>
      <c r="N182" s="4" t="s">
        <v>44</v>
      </c>
      <c r="O182" s="4" t="s">
        <v>45</v>
      </c>
      <c r="P182" s="8">
        <v>17758</v>
      </c>
      <c r="Q182" s="8">
        <v>17758</v>
      </c>
      <c r="R182" s="8">
        <v>0</v>
      </c>
      <c r="S182" s="8">
        <v>0</v>
      </c>
      <c r="T182" s="9">
        <v>0</v>
      </c>
      <c r="U182" s="9">
        <v>0</v>
      </c>
      <c r="V182" s="9">
        <v>0</v>
      </c>
      <c r="W182" s="9">
        <v>0</v>
      </c>
      <c r="X182" s="9">
        <v>0</v>
      </c>
      <c r="Y182" s="9">
        <v>0</v>
      </c>
    </row>
    <row r="183" spans="2:25" ht="105" x14ac:dyDescent="0.25">
      <c r="B183" s="4" t="s">
        <v>24</v>
      </c>
      <c r="C183" s="5" t="s">
        <v>202</v>
      </c>
      <c r="D183" s="5" t="s">
        <v>203</v>
      </c>
      <c r="E183" s="4" t="s">
        <v>204</v>
      </c>
      <c r="F183" s="5" t="s">
        <v>28</v>
      </c>
      <c r="G183" s="5" t="s">
        <v>29</v>
      </c>
      <c r="H183" s="6" t="s">
        <v>30</v>
      </c>
      <c r="I183" s="6">
        <v>2022.2</v>
      </c>
      <c r="J183" s="6" t="s">
        <v>31</v>
      </c>
      <c r="K183" s="7" t="str">
        <f>Tbl_BudgetSummary[[#This Row],[Session]]&amp;" - "&amp;Tbl_BudgetSummary[[#This Row],[Chapter of Origin]]</f>
        <v>2022 Spec Sess I - Ch 2</v>
      </c>
      <c r="L183" s="6">
        <v>179</v>
      </c>
      <c r="M183" s="7" t="s">
        <v>35</v>
      </c>
      <c r="N183" s="4" t="s">
        <v>48</v>
      </c>
      <c r="O183" s="4" t="s">
        <v>49</v>
      </c>
      <c r="P183" s="8">
        <v>2668</v>
      </c>
      <c r="Q183" s="8">
        <v>2668</v>
      </c>
      <c r="R183" s="8">
        <v>0</v>
      </c>
      <c r="S183" s="8">
        <v>0</v>
      </c>
      <c r="T183" s="9">
        <v>0</v>
      </c>
      <c r="U183" s="9">
        <v>0</v>
      </c>
      <c r="V183" s="9">
        <v>0</v>
      </c>
      <c r="W183" s="9">
        <v>0</v>
      </c>
      <c r="X183" s="9">
        <v>0</v>
      </c>
      <c r="Y183" s="9">
        <v>0</v>
      </c>
    </row>
    <row r="184" spans="2:25" ht="90" x14ac:dyDescent="0.25">
      <c r="B184" s="4" t="s">
        <v>24</v>
      </c>
      <c r="C184" s="5" t="s">
        <v>202</v>
      </c>
      <c r="D184" s="5" t="s">
        <v>203</v>
      </c>
      <c r="E184" s="4" t="s">
        <v>204</v>
      </c>
      <c r="F184" s="5" t="s">
        <v>28</v>
      </c>
      <c r="G184" s="5" t="s">
        <v>29</v>
      </c>
      <c r="H184" s="6" t="s">
        <v>30</v>
      </c>
      <c r="I184" s="6">
        <v>2022.2</v>
      </c>
      <c r="J184" s="6" t="s">
        <v>31</v>
      </c>
      <c r="K184" s="7" t="str">
        <f>Tbl_BudgetSummary[[#This Row],[Session]]&amp;" - "&amp;Tbl_BudgetSummary[[#This Row],[Chapter of Origin]]</f>
        <v>2022 Spec Sess I - Ch 2</v>
      </c>
      <c r="L184" s="6">
        <v>180</v>
      </c>
      <c r="M184" s="7" t="s">
        <v>35</v>
      </c>
      <c r="N184" s="4" t="s">
        <v>50</v>
      </c>
      <c r="O184" s="4" t="s">
        <v>51</v>
      </c>
      <c r="P184" s="8">
        <v>28</v>
      </c>
      <c r="Q184" s="8">
        <v>28</v>
      </c>
      <c r="R184" s="8">
        <v>0</v>
      </c>
      <c r="S184" s="8">
        <v>0</v>
      </c>
      <c r="T184" s="9">
        <v>0</v>
      </c>
      <c r="U184" s="9">
        <v>0</v>
      </c>
      <c r="V184" s="9">
        <v>0</v>
      </c>
      <c r="W184" s="9">
        <v>0</v>
      </c>
      <c r="X184" s="9">
        <v>0</v>
      </c>
      <c r="Y184" s="9">
        <v>0</v>
      </c>
    </row>
    <row r="185" spans="2:25" ht="75" x14ac:dyDescent="0.25">
      <c r="B185" s="4" t="s">
        <v>24</v>
      </c>
      <c r="C185" s="5" t="s">
        <v>202</v>
      </c>
      <c r="D185" s="5" t="s">
        <v>203</v>
      </c>
      <c r="E185" s="4" t="s">
        <v>204</v>
      </c>
      <c r="F185" s="5" t="s">
        <v>28</v>
      </c>
      <c r="G185" s="5" t="s">
        <v>29</v>
      </c>
      <c r="H185" s="6" t="s">
        <v>30</v>
      </c>
      <c r="I185" s="6">
        <v>2022.2</v>
      </c>
      <c r="J185" s="6" t="s">
        <v>31</v>
      </c>
      <c r="K185" s="7" t="str">
        <f>Tbl_BudgetSummary[[#This Row],[Session]]&amp;" - "&amp;Tbl_BudgetSummary[[#This Row],[Chapter of Origin]]</f>
        <v>2022 Spec Sess I - Ch 2</v>
      </c>
      <c r="L185" s="6">
        <v>181</v>
      </c>
      <c r="M185" s="7" t="s">
        <v>35</v>
      </c>
      <c r="N185" s="4" t="s">
        <v>52</v>
      </c>
      <c r="O185" s="4" t="s">
        <v>53</v>
      </c>
      <c r="P185" s="8">
        <v>14</v>
      </c>
      <c r="Q185" s="8">
        <v>14</v>
      </c>
      <c r="R185" s="8">
        <v>0</v>
      </c>
      <c r="S185" s="8">
        <v>0</v>
      </c>
      <c r="T185" s="9">
        <v>0</v>
      </c>
      <c r="U185" s="9">
        <v>0</v>
      </c>
      <c r="V185" s="9">
        <v>0</v>
      </c>
      <c r="W185" s="9">
        <v>0</v>
      </c>
      <c r="X185" s="9">
        <v>0</v>
      </c>
      <c r="Y185" s="9">
        <v>0</v>
      </c>
    </row>
    <row r="186" spans="2:25" ht="90" x14ac:dyDescent="0.25">
      <c r="B186" s="4" t="s">
        <v>24</v>
      </c>
      <c r="C186" s="5" t="s">
        <v>202</v>
      </c>
      <c r="D186" s="5" t="s">
        <v>203</v>
      </c>
      <c r="E186" s="4" t="s">
        <v>204</v>
      </c>
      <c r="F186" s="5" t="s">
        <v>28</v>
      </c>
      <c r="G186" s="5" t="s">
        <v>54</v>
      </c>
      <c r="H186" s="6" t="s">
        <v>55</v>
      </c>
      <c r="I186" s="6">
        <v>2023.2</v>
      </c>
      <c r="J186" s="6" t="s">
        <v>56</v>
      </c>
      <c r="K186" s="7" t="str">
        <f>Tbl_BudgetSummary[[#This Row],[Session]]&amp;" - "&amp;Tbl_BudgetSummary[[#This Row],[Chapter of Origin]]</f>
        <v>2023 Spec Sess I - Ch 1</v>
      </c>
      <c r="L186" s="6">
        <v>182</v>
      </c>
      <c r="M186" s="7" t="s">
        <v>57</v>
      </c>
      <c r="N186" s="4" t="s">
        <v>205</v>
      </c>
      <c r="O186" s="4" t="s">
        <v>206</v>
      </c>
      <c r="P186" s="8">
        <v>0</v>
      </c>
      <c r="Q186" s="8">
        <v>53602</v>
      </c>
      <c r="R186" s="8">
        <v>0</v>
      </c>
      <c r="S186" s="8">
        <v>0</v>
      </c>
      <c r="T186" s="9">
        <v>0</v>
      </c>
      <c r="U186" s="9">
        <v>1</v>
      </c>
      <c r="V186" s="9">
        <v>0</v>
      </c>
      <c r="W186" s="9">
        <v>0</v>
      </c>
      <c r="X186" s="9">
        <v>0</v>
      </c>
      <c r="Y186" s="9">
        <v>1</v>
      </c>
    </row>
    <row r="187" spans="2:25" ht="90" x14ac:dyDescent="0.25">
      <c r="B187" s="4" t="s">
        <v>24</v>
      </c>
      <c r="C187" s="5" t="s">
        <v>207</v>
      </c>
      <c r="D187" s="5" t="s">
        <v>208</v>
      </c>
      <c r="E187" s="4" t="s">
        <v>209</v>
      </c>
      <c r="F187" s="5" t="s">
        <v>28</v>
      </c>
      <c r="G187" s="5" t="s">
        <v>29</v>
      </c>
      <c r="H187" s="6" t="s">
        <v>30</v>
      </c>
      <c r="I187" s="6">
        <v>2022.2</v>
      </c>
      <c r="J187" s="6" t="s">
        <v>31</v>
      </c>
      <c r="K187" s="7" t="str">
        <f>Tbl_BudgetSummary[[#This Row],[Session]]&amp;" - "&amp;Tbl_BudgetSummary[[#This Row],[Chapter of Origin]]</f>
        <v>2022 Spec Sess I - Ch 2</v>
      </c>
      <c r="L187" s="6">
        <v>183</v>
      </c>
      <c r="M187" s="7" t="s">
        <v>32</v>
      </c>
      <c r="N187" s="4" t="s">
        <v>33</v>
      </c>
      <c r="O187" s="4" t="s">
        <v>34</v>
      </c>
      <c r="P187" s="8">
        <v>28267</v>
      </c>
      <c r="Q187" s="8">
        <v>28267</v>
      </c>
      <c r="R187" s="8">
        <v>0</v>
      </c>
      <c r="S187" s="8">
        <v>0</v>
      </c>
      <c r="T187" s="9">
        <v>0</v>
      </c>
      <c r="U187" s="9">
        <v>0</v>
      </c>
      <c r="V187" s="9">
        <v>0</v>
      </c>
      <c r="W187" s="9">
        <v>0</v>
      </c>
      <c r="X187" s="9">
        <v>0</v>
      </c>
      <c r="Y187" s="9">
        <v>0</v>
      </c>
    </row>
    <row r="188" spans="2:25" ht="75" x14ac:dyDescent="0.25">
      <c r="B188" s="4" t="s">
        <v>24</v>
      </c>
      <c r="C188" s="5" t="s">
        <v>207</v>
      </c>
      <c r="D188" s="5" t="s">
        <v>208</v>
      </c>
      <c r="E188" s="4" t="s">
        <v>209</v>
      </c>
      <c r="F188" s="5" t="s">
        <v>28</v>
      </c>
      <c r="G188" s="5" t="s">
        <v>29</v>
      </c>
      <c r="H188" s="6" t="s">
        <v>30</v>
      </c>
      <c r="I188" s="6">
        <v>2022.2</v>
      </c>
      <c r="J188" s="6" t="s">
        <v>31</v>
      </c>
      <c r="K188" s="7" t="str">
        <f>Tbl_BudgetSummary[[#This Row],[Session]]&amp;" - "&amp;Tbl_BudgetSummary[[#This Row],[Chapter of Origin]]</f>
        <v>2022 Spec Sess I - Ch 2</v>
      </c>
      <c r="L188" s="6">
        <v>184</v>
      </c>
      <c r="M188" s="7" t="s">
        <v>35</v>
      </c>
      <c r="N188" s="4" t="s">
        <v>36</v>
      </c>
      <c r="O188" s="4" t="s">
        <v>37</v>
      </c>
      <c r="P188" s="8">
        <v>36</v>
      </c>
      <c r="Q188" s="8">
        <v>36</v>
      </c>
      <c r="R188" s="8">
        <v>0</v>
      </c>
      <c r="S188" s="8">
        <v>0</v>
      </c>
      <c r="T188" s="9">
        <v>0</v>
      </c>
      <c r="U188" s="9">
        <v>0</v>
      </c>
      <c r="V188" s="9">
        <v>0</v>
      </c>
      <c r="W188" s="9">
        <v>0</v>
      </c>
      <c r="X188" s="9">
        <v>0</v>
      </c>
      <c r="Y188" s="9">
        <v>0</v>
      </c>
    </row>
    <row r="189" spans="2:25" ht="105" x14ac:dyDescent="0.25">
      <c r="B189" s="4" t="s">
        <v>24</v>
      </c>
      <c r="C189" s="5" t="s">
        <v>207</v>
      </c>
      <c r="D189" s="5" t="s">
        <v>208</v>
      </c>
      <c r="E189" s="4" t="s">
        <v>209</v>
      </c>
      <c r="F189" s="5" t="s">
        <v>28</v>
      </c>
      <c r="G189" s="5" t="s">
        <v>29</v>
      </c>
      <c r="H189" s="6" t="s">
        <v>30</v>
      </c>
      <c r="I189" s="6">
        <v>2022.2</v>
      </c>
      <c r="J189" s="6" t="s">
        <v>31</v>
      </c>
      <c r="K189" s="7" t="str">
        <f>Tbl_BudgetSummary[[#This Row],[Session]]&amp;" - "&amp;Tbl_BudgetSummary[[#This Row],[Chapter of Origin]]</f>
        <v>2022 Spec Sess I - Ch 2</v>
      </c>
      <c r="L189" s="6">
        <v>185</v>
      </c>
      <c r="M189" s="7" t="s">
        <v>35</v>
      </c>
      <c r="N189" s="4" t="s">
        <v>40</v>
      </c>
      <c r="O189" s="4" t="s">
        <v>41</v>
      </c>
      <c r="P189" s="8">
        <v>-1</v>
      </c>
      <c r="Q189" s="8">
        <v>-1</v>
      </c>
      <c r="R189" s="8">
        <v>0</v>
      </c>
      <c r="S189" s="8">
        <v>0</v>
      </c>
      <c r="T189" s="9">
        <v>0</v>
      </c>
      <c r="U189" s="9">
        <v>0</v>
      </c>
      <c r="V189" s="9">
        <v>0</v>
      </c>
      <c r="W189" s="9">
        <v>0</v>
      </c>
      <c r="X189" s="9">
        <v>0</v>
      </c>
      <c r="Y189" s="9">
        <v>0</v>
      </c>
    </row>
    <row r="190" spans="2:25" ht="270" x14ac:dyDescent="0.25">
      <c r="B190" s="4" t="s">
        <v>24</v>
      </c>
      <c r="C190" s="5" t="s">
        <v>207</v>
      </c>
      <c r="D190" s="5" t="s">
        <v>208</v>
      </c>
      <c r="E190" s="4" t="s">
        <v>209</v>
      </c>
      <c r="F190" s="5" t="s">
        <v>28</v>
      </c>
      <c r="G190" s="5" t="s">
        <v>29</v>
      </c>
      <c r="H190" s="6" t="s">
        <v>30</v>
      </c>
      <c r="I190" s="6">
        <v>2022.2</v>
      </c>
      <c r="J190" s="6" t="s">
        <v>31</v>
      </c>
      <c r="K190" s="7" t="str">
        <f>Tbl_BudgetSummary[[#This Row],[Session]]&amp;" - "&amp;Tbl_BudgetSummary[[#This Row],[Chapter of Origin]]</f>
        <v>2022 Spec Sess I - Ch 2</v>
      </c>
      <c r="L190" s="6">
        <v>186</v>
      </c>
      <c r="M190" s="7" t="s">
        <v>57</v>
      </c>
      <c r="N190" s="4" t="s">
        <v>142</v>
      </c>
      <c r="O190" s="4" t="s">
        <v>143</v>
      </c>
      <c r="P190" s="8">
        <v>-28302</v>
      </c>
      <c r="Q190" s="8">
        <v>-28302</v>
      </c>
      <c r="R190" s="8">
        <v>0</v>
      </c>
      <c r="S190" s="8">
        <v>0</v>
      </c>
      <c r="T190" s="9">
        <v>0</v>
      </c>
      <c r="U190" s="9">
        <v>0</v>
      </c>
      <c r="V190" s="9">
        <v>0</v>
      </c>
      <c r="W190" s="9">
        <v>0</v>
      </c>
      <c r="X190" s="9">
        <v>0</v>
      </c>
      <c r="Y190" s="9">
        <v>0</v>
      </c>
    </row>
    <row r="191" spans="2:25" ht="90" x14ac:dyDescent="0.25">
      <c r="B191" s="4" t="s">
        <v>24</v>
      </c>
      <c r="C191" s="5" t="s">
        <v>210</v>
      </c>
      <c r="D191" s="5" t="s">
        <v>211</v>
      </c>
      <c r="E191" s="4" t="s">
        <v>212</v>
      </c>
      <c r="F191" s="5" t="s">
        <v>28</v>
      </c>
      <c r="G191" s="5" t="s">
        <v>29</v>
      </c>
      <c r="H191" s="6" t="s">
        <v>30</v>
      </c>
      <c r="I191" s="6">
        <v>2022.2</v>
      </c>
      <c r="J191" s="6" t="s">
        <v>31</v>
      </c>
      <c r="K191" s="7" t="str">
        <f>Tbl_BudgetSummary[[#This Row],[Session]]&amp;" - "&amp;Tbl_BudgetSummary[[#This Row],[Chapter of Origin]]</f>
        <v>2022 Spec Sess I - Ch 2</v>
      </c>
      <c r="L191" s="6">
        <v>187</v>
      </c>
      <c r="M191" s="7" t="s">
        <v>32</v>
      </c>
      <c r="N191" s="4" t="s">
        <v>33</v>
      </c>
      <c r="O191" s="4" t="s">
        <v>34</v>
      </c>
      <c r="P191" s="8">
        <v>219002</v>
      </c>
      <c r="Q191" s="8">
        <v>219002</v>
      </c>
      <c r="R191" s="8">
        <v>0</v>
      </c>
      <c r="S191" s="8">
        <v>0</v>
      </c>
      <c r="T191" s="9">
        <v>1</v>
      </c>
      <c r="U191" s="9">
        <v>1</v>
      </c>
      <c r="V191" s="9">
        <v>0</v>
      </c>
      <c r="W191" s="9">
        <v>0</v>
      </c>
      <c r="X191" s="9">
        <v>1</v>
      </c>
      <c r="Y191" s="9">
        <v>1</v>
      </c>
    </row>
    <row r="192" spans="2:25" ht="75" x14ac:dyDescent="0.25">
      <c r="B192" s="4" t="s">
        <v>24</v>
      </c>
      <c r="C192" s="5" t="s">
        <v>210</v>
      </c>
      <c r="D192" s="5" t="s">
        <v>211</v>
      </c>
      <c r="E192" s="4" t="s">
        <v>212</v>
      </c>
      <c r="F192" s="5" t="s">
        <v>28</v>
      </c>
      <c r="G192" s="5" t="s">
        <v>29</v>
      </c>
      <c r="H192" s="6" t="s">
        <v>30</v>
      </c>
      <c r="I192" s="6">
        <v>2022.2</v>
      </c>
      <c r="J192" s="6" t="s">
        <v>31</v>
      </c>
      <c r="K192" s="7" t="str">
        <f>Tbl_BudgetSummary[[#This Row],[Session]]&amp;" - "&amp;Tbl_BudgetSummary[[#This Row],[Chapter of Origin]]</f>
        <v>2022 Spec Sess I - Ch 2</v>
      </c>
      <c r="L192" s="6">
        <v>188</v>
      </c>
      <c r="M192" s="7" t="s">
        <v>35</v>
      </c>
      <c r="N192" s="4" t="s">
        <v>36</v>
      </c>
      <c r="O192" s="4" t="s">
        <v>37</v>
      </c>
      <c r="P192" s="8">
        <v>713</v>
      </c>
      <c r="Q192" s="8">
        <v>713</v>
      </c>
      <c r="R192" s="8">
        <v>0</v>
      </c>
      <c r="S192" s="8">
        <v>0</v>
      </c>
      <c r="T192" s="9">
        <v>0</v>
      </c>
      <c r="U192" s="9">
        <v>0</v>
      </c>
      <c r="V192" s="9">
        <v>0</v>
      </c>
      <c r="W192" s="9">
        <v>0</v>
      </c>
      <c r="X192" s="9">
        <v>0</v>
      </c>
      <c r="Y192" s="9">
        <v>0</v>
      </c>
    </row>
    <row r="193" spans="2:25" ht="90" x14ac:dyDescent="0.25">
      <c r="B193" s="4" t="s">
        <v>24</v>
      </c>
      <c r="C193" s="5" t="s">
        <v>210</v>
      </c>
      <c r="D193" s="5" t="s">
        <v>211</v>
      </c>
      <c r="E193" s="4" t="s">
        <v>212</v>
      </c>
      <c r="F193" s="5" t="s">
        <v>28</v>
      </c>
      <c r="G193" s="5" t="s">
        <v>29</v>
      </c>
      <c r="H193" s="6" t="s">
        <v>30</v>
      </c>
      <c r="I193" s="6">
        <v>2022.2</v>
      </c>
      <c r="J193" s="6" t="s">
        <v>31</v>
      </c>
      <c r="K193" s="7" t="str">
        <f>Tbl_BudgetSummary[[#This Row],[Session]]&amp;" - "&amp;Tbl_BudgetSummary[[#This Row],[Chapter of Origin]]</f>
        <v>2022 Spec Sess I - Ch 2</v>
      </c>
      <c r="L193" s="6">
        <v>189</v>
      </c>
      <c r="M193" s="7" t="s">
        <v>35</v>
      </c>
      <c r="N193" s="4" t="s">
        <v>38</v>
      </c>
      <c r="O193" s="4" t="s">
        <v>39</v>
      </c>
      <c r="P193" s="8">
        <v>285</v>
      </c>
      <c r="Q193" s="8">
        <v>285</v>
      </c>
      <c r="R193" s="8">
        <v>0</v>
      </c>
      <c r="S193" s="8">
        <v>0</v>
      </c>
      <c r="T193" s="9">
        <v>0</v>
      </c>
      <c r="U193" s="9">
        <v>0</v>
      </c>
      <c r="V193" s="9">
        <v>0</v>
      </c>
      <c r="W193" s="9">
        <v>0</v>
      </c>
      <c r="X193" s="9">
        <v>0</v>
      </c>
      <c r="Y193" s="9">
        <v>0</v>
      </c>
    </row>
    <row r="194" spans="2:25" ht="105" x14ac:dyDescent="0.25">
      <c r="B194" s="4" t="s">
        <v>24</v>
      </c>
      <c r="C194" s="5" t="s">
        <v>210</v>
      </c>
      <c r="D194" s="5" t="s">
        <v>211</v>
      </c>
      <c r="E194" s="4" t="s">
        <v>212</v>
      </c>
      <c r="F194" s="5" t="s">
        <v>28</v>
      </c>
      <c r="G194" s="5" t="s">
        <v>29</v>
      </c>
      <c r="H194" s="6" t="s">
        <v>30</v>
      </c>
      <c r="I194" s="6">
        <v>2022.2</v>
      </c>
      <c r="J194" s="6" t="s">
        <v>31</v>
      </c>
      <c r="K194" s="7" t="str">
        <f>Tbl_BudgetSummary[[#This Row],[Session]]&amp;" - "&amp;Tbl_BudgetSummary[[#This Row],[Chapter of Origin]]</f>
        <v>2022 Spec Sess I - Ch 2</v>
      </c>
      <c r="L194" s="6">
        <v>190</v>
      </c>
      <c r="M194" s="7" t="s">
        <v>35</v>
      </c>
      <c r="N194" s="4" t="s">
        <v>40</v>
      </c>
      <c r="O194" s="4" t="s">
        <v>41</v>
      </c>
      <c r="P194" s="8">
        <v>17</v>
      </c>
      <c r="Q194" s="8">
        <v>17</v>
      </c>
      <c r="R194" s="8">
        <v>0</v>
      </c>
      <c r="S194" s="8">
        <v>0</v>
      </c>
      <c r="T194" s="9">
        <v>0</v>
      </c>
      <c r="U194" s="9">
        <v>0</v>
      </c>
      <c r="V194" s="9">
        <v>0</v>
      </c>
      <c r="W194" s="9">
        <v>0</v>
      </c>
      <c r="X194" s="9">
        <v>0</v>
      </c>
      <c r="Y194" s="9">
        <v>0</v>
      </c>
    </row>
    <row r="195" spans="2:25" ht="75" x14ac:dyDescent="0.25">
      <c r="B195" s="4" t="s">
        <v>24</v>
      </c>
      <c r="C195" s="5" t="s">
        <v>210</v>
      </c>
      <c r="D195" s="5" t="s">
        <v>211</v>
      </c>
      <c r="E195" s="4" t="s">
        <v>212</v>
      </c>
      <c r="F195" s="5" t="s">
        <v>28</v>
      </c>
      <c r="G195" s="5" t="s">
        <v>29</v>
      </c>
      <c r="H195" s="6" t="s">
        <v>30</v>
      </c>
      <c r="I195" s="6">
        <v>2022.2</v>
      </c>
      <c r="J195" s="6" t="s">
        <v>31</v>
      </c>
      <c r="K195" s="7" t="str">
        <f>Tbl_BudgetSummary[[#This Row],[Session]]&amp;" - "&amp;Tbl_BudgetSummary[[#This Row],[Chapter of Origin]]</f>
        <v>2022 Spec Sess I - Ch 2</v>
      </c>
      <c r="L195" s="6">
        <v>191</v>
      </c>
      <c r="M195" s="7" t="s">
        <v>35</v>
      </c>
      <c r="N195" s="4" t="s">
        <v>42</v>
      </c>
      <c r="O195" s="4" t="s">
        <v>43</v>
      </c>
      <c r="P195" s="8">
        <v>449</v>
      </c>
      <c r="Q195" s="8">
        <v>449</v>
      </c>
      <c r="R195" s="8">
        <v>0</v>
      </c>
      <c r="S195" s="8">
        <v>0</v>
      </c>
      <c r="T195" s="9">
        <v>0</v>
      </c>
      <c r="U195" s="9">
        <v>0</v>
      </c>
      <c r="V195" s="9">
        <v>0</v>
      </c>
      <c r="W195" s="9">
        <v>0</v>
      </c>
      <c r="X195" s="9">
        <v>0</v>
      </c>
      <c r="Y195" s="9">
        <v>0</v>
      </c>
    </row>
    <row r="196" spans="2:25" ht="90" x14ac:dyDescent="0.25">
      <c r="B196" s="4" t="s">
        <v>24</v>
      </c>
      <c r="C196" s="5" t="s">
        <v>210</v>
      </c>
      <c r="D196" s="5" t="s">
        <v>211</v>
      </c>
      <c r="E196" s="4" t="s">
        <v>212</v>
      </c>
      <c r="F196" s="5" t="s">
        <v>28</v>
      </c>
      <c r="G196" s="5" t="s">
        <v>29</v>
      </c>
      <c r="H196" s="6" t="s">
        <v>30</v>
      </c>
      <c r="I196" s="6">
        <v>2022.2</v>
      </c>
      <c r="J196" s="6" t="s">
        <v>31</v>
      </c>
      <c r="K196" s="7" t="str">
        <f>Tbl_BudgetSummary[[#This Row],[Session]]&amp;" - "&amp;Tbl_BudgetSummary[[#This Row],[Chapter of Origin]]</f>
        <v>2022 Spec Sess I - Ch 2</v>
      </c>
      <c r="L196" s="6">
        <v>192</v>
      </c>
      <c r="M196" s="7" t="s">
        <v>35</v>
      </c>
      <c r="N196" s="4" t="s">
        <v>44</v>
      </c>
      <c r="O196" s="4" t="s">
        <v>45</v>
      </c>
      <c r="P196" s="8">
        <v>6015</v>
      </c>
      <c r="Q196" s="8">
        <v>6015</v>
      </c>
      <c r="R196" s="8">
        <v>0</v>
      </c>
      <c r="S196" s="8">
        <v>0</v>
      </c>
      <c r="T196" s="9">
        <v>0</v>
      </c>
      <c r="U196" s="9">
        <v>0</v>
      </c>
      <c r="V196" s="9">
        <v>0</v>
      </c>
      <c r="W196" s="9">
        <v>0</v>
      </c>
      <c r="X196" s="9">
        <v>0</v>
      </c>
      <c r="Y196" s="9">
        <v>0</v>
      </c>
    </row>
    <row r="197" spans="2:25" ht="75" x14ac:dyDescent="0.25">
      <c r="B197" s="4" t="s">
        <v>24</v>
      </c>
      <c r="C197" s="5" t="s">
        <v>210</v>
      </c>
      <c r="D197" s="5" t="s">
        <v>211</v>
      </c>
      <c r="E197" s="4" t="s">
        <v>212</v>
      </c>
      <c r="F197" s="5" t="s">
        <v>28</v>
      </c>
      <c r="G197" s="5" t="s">
        <v>29</v>
      </c>
      <c r="H197" s="6" t="s">
        <v>30</v>
      </c>
      <c r="I197" s="6">
        <v>2022.2</v>
      </c>
      <c r="J197" s="6" t="s">
        <v>31</v>
      </c>
      <c r="K197" s="7" t="str">
        <f>Tbl_BudgetSummary[[#This Row],[Session]]&amp;" - "&amp;Tbl_BudgetSummary[[#This Row],[Chapter of Origin]]</f>
        <v>2022 Spec Sess I - Ch 2</v>
      </c>
      <c r="L197" s="6">
        <v>193</v>
      </c>
      <c r="M197" s="7" t="s">
        <v>35</v>
      </c>
      <c r="N197" s="4" t="s">
        <v>213</v>
      </c>
      <c r="O197" s="4" t="s">
        <v>214</v>
      </c>
      <c r="P197" s="8">
        <v>-9</v>
      </c>
      <c r="Q197" s="8">
        <v>-9</v>
      </c>
      <c r="R197" s="8">
        <v>0</v>
      </c>
      <c r="S197" s="8">
        <v>0</v>
      </c>
      <c r="T197" s="9">
        <v>0</v>
      </c>
      <c r="U197" s="9">
        <v>0</v>
      </c>
      <c r="V197" s="9">
        <v>0</v>
      </c>
      <c r="W197" s="9">
        <v>0</v>
      </c>
      <c r="X197" s="9">
        <v>0</v>
      </c>
      <c r="Y197" s="9">
        <v>0</v>
      </c>
    </row>
    <row r="198" spans="2:25" ht="105" x14ac:dyDescent="0.25">
      <c r="B198" s="4" t="s">
        <v>24</v>
      </c>
      <c r="C198" s="5" t="s">
        <v>210</v>
      </c>
      <c r="D198" s="5" t="s">
        <v>211</v>
      </c>
      <c r="E198" s="4" t="s">
        <v>212</v>
      </c>
      <c r="F198" s="5" t="s">
        <v>28</v>
      </c>
      <c r="G198" s="5" t="s">
        <v>29</v>
      </c>
      <c r="H198" s="6" t="s">
        <v>30</v>
      </c>
      <c r="I198" s="6">
        <v>2022.2</v>
      </c>
      <c r="J198" s="6" t="s">
        <v>31</v>
      </c>
      <c r="K198" s="7" t="str">
        <f>Tbl_BudgetSummary[[#This Row],[Session]]&amp;" - "&amp;Tbl_BudgetSummary[[#This Row],[Chapter of Origin]]</f>
        <v>2022 Spec Sess I - Ch 2</v>
      </c>
      <c r="L198" s="6">
        <v>194</v>
      </c>
      <c r="M198" s="7" t="s">
        <v>35</v>
      </c>
      <c r="N198" s="4" t="s">
        <v>48</v>
      </c>
      <c r="O198" s="4" t="s">
        <v>49</v>
      </c>
      <c r="P198" s="8">
        <v>904</v>
      </c>
      <c r="Q198" s="8">
        <v>904</v>
      </c>
      <c r="R198" s="8">
        <v>0</v>
      </c>
      <c r="S198" s="8">
        <v>0</v>
      </c>
      <c r="T198" s="9">
        <v>0</v>
      </c>
      <c r="U198" s="9">
        <v>0</v>
      </c>
      <c r="V198" s="9">
        <v>0</v>
      </c>
      <c r="W198" s="9">
        <v>0</v>
      </c>
      <c r="X198" s="9">
        <v>0</v>
      </c>
      <c r="Y198" s="9">
        <v>0</v>
      </c>
    </row>
    <row r="199" spans="2:25" ht="90" x14ac:dyDescent="0.25">
      <c r="B199" s="4" t="s">
        <v>24</v>
      </c>
      <c r="C199" s="5" t="s">
        <v>210</v>
      </c>
      <c r="D199" s="5" t="s">
        <v>211</v>
      </c>
      <c r="E199" s="4" t="s">
        <v>212</v>
      </c>
      <c r="F199" s="5" t="s">
        <v>28</v>
      </c>
      <c r="G199" s="5" t="s">
        <v>29</v>
      </c>
      <c r="H199" s="6" t="s">
        <v>30</v>
      </c>
      <c r="I199" s="6">
        <v>2022.2</v>
      </c>
      <c r="J199" s="6" t="s">
        <v>31</v>
      </c>
      <c r="K199" s="7" t="str">
        <f>Tbl_BudgetSummary[[#This Row],[Session]]&amp;" - "&amp;Tbl_BudgetSummary[[#This Row],[Chapter of Origin]]</f>
        <v>2022 Spec Sess I - Ch 2</v>
      </c>
      <c r="L199" s="6">
        <v>195</v>
      </c>
      <c r="M199" s="7" t="s">
        <v>35</v>
      </c>
      <c r="N199" s="4" t="s">
        <v>50</v>
      </c>
      <c r="O199" s="4" t="s">
        <v>51</v>
      </c>
      <c r="P199" s="8">
        <v>10</v>
      </c>
      <c r="Q199" s="8">
        <v>10</v>
      </c>
      <c r="R199" s="8">
        <v>0</v>
      </c>
      <c r="S199" s="8">
        <v>0</v>
      </c>
      <c r="T199" s="9">
        <v>0</v>
      </c>
      <c r="U199" s="9">
        <v>0</v>
      </c>
      <c r="V199" s="9">
        <v>0</v>
      </c>
      <c r="W199" s="9">
        <v>0</v>
      </c>
      <c r="X199" s="9">
        <v>0</v>
      </c>
      <c r="Y199" s="9">
        <v>0</v>
      </c>
    </row>
    <row r="200" spans="2:25" ht="75" x14ac:dyDescent="0.25">
      <c r="B200" s="4" t="s">
        <v>24</v>
      </c>
      <c r="C200" s="5" t="s">
        <v>210</v>
      </c>
      <c r="D200" s="5" t="s">
        <v>211</v>
      </c>
      <c r="E200" s="4" t="s">
        <v>212</v>
      </c>
      <c r="F200" s="5" t="s">
        <v>28</v>
      </c>
      <c r="G200" s="5" t="s">
        <v>29</v>
      </c>
      <c r="H200" s="6" t="s">
        <v>30</v>
      </c>
      <c r="I200" s="6">
        <v>2022.2</v>
      </c>
      <c r="J200" s="6" t="s">
        <v>31</v>
      </c>
      <c r="K200" s="7" t="str">
        <f>Tbl_BudgetSummary[[#This Row],[Session]]&amp;" - "&amp;Tbl_BudgetSummary[[#This Row],[Chapter of Origin]]</f>
        <v>2022 Spec Sess I - Ch 2</v>
      </c>
      <c r="L200" s="6">
        <v>196</v>
      </c>
      <c r="M200" s="7" t="s">
        <v>35</v>
      </c>
      <c r="N200" s="4" t="s">
        <v>52</v>
      </c>
      <c r="O200" s="4" t="s">
        <v>53</v>
      </c>
      <c r="P200" s="8">
        <v>39</v>
      </c>
      <c r="Q200" s="8">
        <v>39</v>
      </c>
      <c r="R200" s="8">
        <v>0</v>
      </c>
      <c r="S200" s="8">
        <v>0</v>
      </c>
      <c r="T200" s="9">
        <v>0</v>
      </c>
      <c r="U200" s="9">
        <v>0</v>
      </c>
      <c r="V200" s="9">
        <v>0</v>
      </c>
      <c r="W200" s="9">
        <v>0</v>
      </c>
      <c r="X200" s="9">
        <v>0</v>
      </c>
      <c r="Y200" s="9">
        <v>0</v>
      </c>
    </row>
    <row r="201" spans="2:25" ht="60" x14ac:dyDescent="0.25">
      <c r="B201" s="4" t="s">
        <v>24</v>
      </c>
      <c r="C201" s="5" t="s">
        <v>210</v>
      </c>
      <c r="D201" s="5" t="s">
        <v>211</v>
      </c>
      <c r="E201" s="4" t="s">
        <v>212</v>
      </c>
      <c r="F201" s="5" t="s">
        <v>28</v>
      </c>
      <c r="G201" s="5" t="s">
        <v>29</v>
      </c>
      <c r="H201" s="6" t="s">
        <v>30</v>
      </c>
      <c r="I201" s="6">
        <v>2022.2</v>
      </c>
      <c r="J201" s="6" t="s">
        <v>31</v>
      </c>
      <c r="K201" s="7" t="str">
        <f>Tbl_BudgetSummary[[#This Row],[Session]]&amp;" - "&amp;Tbl_BudgetSummary[[#This Row],[Chapter of Origin]]</f>
        <v>2022 Spec Sess I - Ch 2</v>
      </c>
      <c r="L201" s="6">
        <v>197</v>
      </c>
      <c r="M201" s="7" t="s">
        <v>57</v>
      </c>
      <c r="N201" s="4" t="s">
        <v>215</v>
      </c>
      <c r="O201" s="4" t="s">
        <v>216</v>
      </c>
      <c r="P201" s="8">
        <v>50000</v>
      </c>
      <c r="Q201" s="8">
        <v>0</v>
      </c>
      <c r="R201" s="8">
        <v>0</v>
      </c>
      <c r="S201" s="8">
        <v>0</v>
      </c>
      <c r="T201" s="9">
        <v>0</v>
      </c>
      <c r="U201" s="9">
        <v>0</v>
      </c>
      <c r="V201" s="9">
        <v>0</v>
      </c>
      <c r="W201" s="9">
        <v>0</v>
      </c>
      <c r="X201" s="9">
        <v>0</v>
      </c>
      <c r="Y201" s="9">
        <v>0</v>
      </c>
    </row>
    <row r="202" spans="2:25" ht="90" x14ac:dyDescent="0.25">
      <c r="B202" s="4" t="s">
        <v>24</v>
      </c>
      <c r="C202" s="5" t="s">
        <v>217</v>
      </c>
      <c r="D202" s="5" t="s">
        <v>218</v>
      </c>
      <c r="E202" s="4" t="s">
        <v>219</v>
      </c>
      <c r="F202" s="5" t="s">
        <v>28</v>
      </c>
      <c r="G202" s="5" t="s">
        <v>29</v>
      </c>
      <c r="H202" s="6" t="s">
        <v>30</v>
      </c>
      <c r="I202" s="6">
        <v>2022.2</v>
      </c>
      <c r="J202" s="6" t="s">
        <v>31</v>
      </c>
      <c r="K202" s="7" t="str">
        <f>Tbl_BudgetSummary[[#This Row],[Session]]&amp;" - "&amp;Tbl_BudgetSummary[[#This Row],[Chapter of Origin]]</f>
        <v>2022 Spec Sess I - Ch 2</v>
      </c>
      <c r="L202" s="6">
        <v>198</v>
      </c>
      <c r="M202" s="7" t="s">
        <v>32</v>
      </c>
      <c r="N202" s="4" t="s">
        <v>33</v>
      </c>
      <c r="O202" s="4" t="s">
        <v>34</v>
      </c>
      <c r="P202" s="8">
        <v>20000</v>
      </c>
      <c r="Q202" s="8">
        <v>20000</v>
      </c>
      <c r="R202" s="8">
        <v>0</v>
      </c>
      <c r="S202" s="8">
        <v>0</v>
      </c>
      <c r="T202" s="9">
        <v>0</v>
      </c>
      <c r="U202" s="9">
        <v>0</v>
      </c>
      <c r="V202" s="9">
        <v>0</v>
      </c>
      <c r="W202" s="9">
        <v>0</v>
      </c>
      <c r="X202" s="9">
        <v>0</v>
      </c>
      <c r="Y202" s="9">
        <v>0</v>
      </c>
    </row>
    <row r="203" spans="2:25" ht="270" x14ac:dyDescent="0.25">
      <c r="B203" s="4" t="s">
        <v>24</v>
      </c>
      <c r="C203" s="5" t="s">
        <v>217</v>
      </c>
      <c r="D203" s="5" t="s">
        <v>218</v>
      </c>
      <c r="E203" s="4" t="s">
        <v>219</v>
      </c>
      <c r="F203" s="5" t="s">
        <v>28</v>
      </c>
      <c r="G203" s="5" t="s">
        <v>29</v>
      </c>
      <c r="H203" s="6" t="s">
        <v>30</v>
      </c>
      <c r="I203" s="6">
        <v>2022.2</v>
      </c>
      <c r="J203" s="6" t="s">
        <v>31</v>
      </c>
      <c r="K203" s="7" t="str">
        <f>Tbl_BudgetSummary[[#This Row],[Session]]&amp;" - "&amp;Tbl_BudgetSummary[[#This Row],[Chapter of Origin]]</f>
        <v>2022 Spec Sess I - Ch 2</v>
      </c>
      <c r="L203" s="6">
        <v>199</v>
      </c>
      <c r="M203" s="7" t="s">
        <v>57</v>
      </c>
      <c r="N203" s="4" t="s">
        <v>142</v>
      </c>
      <c r="O203" s="4" t="s">
        <v>143</v>
      </c>
      <c r="P203" s="8">
        <v>-20000</v>
      </c>
      <c r="Q203" s="8">
        <v>-20000</v>
      </c>
      <c r="R203" s="8">
        <v>0</v>
      </c>
      <c r="S203" s="8">
        <v>0</v>
      </c>
      <c r="T203" s="9">
        <v>0</v>
      </c>
      <c r="U203" s="9">
        <v>0</v>
      </c>
      <c r="V203" s="9">
        <v>0</v>
      </c>
      <c r="W203" s="9">
        <v>0</v>
      </c>
      <c r="X203" s="9">
        <v>0</v>
      </c>
      <c r="Y203" s="9">
        <v>0</v>
      </c>
    </row>
    <row r="204" spans="2:25" ht="90" x14ac:dyDescent="0.25">
      <c r="B204" s="4" t="s">
        <v>24</v>
      </c>
      <c r="C204" s="5" t="s">
        <v>220</v>
      </c>
      <c r="D204" s="5" t="s">
        <v>221</v>
      </c>
      <c r="E204" s="4" t="s">
        <v>222</v>
      </c>
      <c r="F204" s="5" t="s">
        <v>28</v>
      </c>
      <c r="G204" s="5" t="s">
        <v>29</v>
      </c>
      <c r="H204" s="6" t="s">
        <v>30</v>
      </c>
      <c r="I204" s="6">
        <v>2022.2</v>
      </c>
      <c r="J204" s="6" t="s">
        <v>31</v>
      </c>
      <c r="K204" s="7" t="str">
        <f>Tbl_BudgetSummary[[#This Row],[Session]]&amp;" - "&amp;Tbl_BudgetSummary[[#This Row],[Chapter of Origin]]</f>
        <v>2022 Spec Sess I - Ch 2</v>
      </c>
      <c r="L204" s="6">
        <v>200</v>
      </c>
      <c r="M204" s="7" t="s">
        <v>32</v>
      </c>
      <c r="N204" s="4" t="s">
        <v>33</v>
      </c>
      <c r="O204" s="4" t="s">
        <v>34</v>
      </c>
      <c r="P204" s="8">
        <v>38504</v>
      </c>
      <c r="Q204" s="8">
        <v>38504</v>
      </c>
      <c r="R204" s="8">
        <v>0</v>
      </c>
      <c r="S204" s="8">
        <v>0</v>
      </c>
      <c r="T204" s="9">
        <v>0</v>
      </c>
      <c r="U204" s="9">
        <v>0</v>
      </c>
      <c r="V204" s="9">
        <v>0</v>
      </c>
      <c r="W204" s="9">
        <v>0</v>
      </c>
      <c r="X204" s="9">
        <v>0</v>
      </c>
      <c r="Y204" s="9">
        <v>0</v>
      </c>
    </row>
    <row r="205" spans="2:25" ht="120" x14ac:dyDescent="0.25">
      <c r="B205" s="4" t="s">
        <v>24</v>
      </c>
      <c r="C205" s="5" t="s">
        <v>220</v>
      </c>
      <c r="D205" s="5" t="s">
        <v>221</v>
      </c>
      <c r="E205" s="4" t="s">
        <v>222</v>
      </c>
      <c r="F205" s="5" t="s">
        <v>28</v>
      </c>
      <c r="G205" s="5" t="s">
        <v>29</v>
      </c>
      <c r="H205" s="6" t="s">
        <v>30</v>
      </c>
      <c r="I205" s="6">
        <v>2022.2</v>
      </c>
      <c r="J205" s="6" t="s">
        <v>31</v>
      </c>
      <c r="K205" s="7" t="str">
        <f>Tbl_BudgetSummary[[#This Row],[Session]]&amp;" - "&amp;Tbl_BudgetSummary[[#This Row],[Chapter of Origin]]</f>
        <v>2022 Spec Sess I - Ch 2</v>
      </c>
      <c r="L205" s="6">
        <v>201</v>
      </c>
      <c r="M205" s="7" t="s">
        <v>57</v>
      </c>
      <c r="N205" s="4" t="s">
        <v>223</v>
      </c>
      <c r="O205" s="4" t="s">
        <v>224</v>
      </c>
      <c r="P205" s="8">
        <v>0</v>
      </c>
      <c r="Q205" s="8">
        <v>0</v>
      </c>
      <c r="R205" s="8">
        <v>0</v>
      </c>
      <c r="S205" s="8">
        <v>0</v>
      </c>
      <c r="T205" s="9">
        <v>0</v>
      </c>
      <c r="U205" s="9">
        <v>0</v>
      </c>
      <c r="V205" s="9">
        <v>0</v>
      </c>
      <c r="W205" s="9">
        <v>0</v>
      </c>
      <c r="X205" s="9">
        <v>0</v>
      </c>
      <c r="Y205" s="9">
        <v>0</v>
      </c>
    </row>
    <row r="206" spans="2:25" ht="90" x14ac:dyDescent="0.25">
      <c r="B206" s="4" t="s">
        <v>24</v>
      </c>
      <c r="C206" s="5" t="s">
        <v>225</v>
      </c>
      <c r="D206" s="5" t="s">
        <v>226</v>
      </c>
      <c r="E206" s="4" t="s">
        <v>227</v>
      </c>
      <c r="F206" s="5" t="s">
        <v>28</v>
      </c>
      <c r="G206" s="5" t="s">
        <v>29</v>
      </c>
      <c r="H206" s="6" t="s">
        <v>30</v>
      </c>
      <c r="I206" s="6">
        <v>2022.2</v>
      </c>
      <c r="J206" s="6" t="s">
        <v>31</v>
      </c>
      <c r="K206" s="7" t="str">
        <f>Tbl_BudgetSummary[[#This Row],[Session]]&amp;" - "&amp;Tbl_BudgetSummary[[#This Row],[Chapter of Origin]]</f>
        <v>2022 Spec Sess I - Ch 2</v>
      </c>
      <c r="L206" s="6">
        <v>202</v>
      </c>
      <c r="M206" s="7" t="s">
        <v>32</v>
      </c>
      <c r="N206" s="4" t="s">
        <v>33</v>
      </c>
      <c r="O206" s="4" t="s">
        <v>34</v>
      </c>
      <c r="P206" s="8">
        <v>34340</v>
      </c>
      <c r="Q206" s="8">
        <v>34340</v>
      </c>
      <c r="R206" s="8">
        <v>0</v>
      </c>
      <c r="S206" s="8">
        <v>0</v>
      </c>
      <c r="T206" s="9">
        <v>0</v>
      </c>
      <c r="U206" s="9">
        <v>0</v>
      </c>
      <c r="V206" s="9">
        <v>0</v>
      </c>
      <c r="W206" s="9">
        <v>0</v>
      </c>
      <c r="X206" s="9">
        <v>0</v>
      </c>
      <c r="Y206" s="9">
        <v>0</v>
      </c>
    </row>
    <row r="207" spans="2:25" ht="270" x14ac:dyDescent="0.25">
      <c r="B207" s="4" t="s">
        <v>24</v>
      </c>
      <c r="C207" s="5" t="s">
        <v>225</v>
      </c>
      <c r="D207" s="5" t="s">
        <v>226</v>
      </c>
      <c r="E207" s="4" t="s">
        <v>227</v>
      </c>
      <c r="F207" s="5" t="s">
        <v>28</v>
      </c>
      <c r="G207" s="5" t="s">
        <v>29</v>
      </c>
      <c r="H207" s="6" t="s">
        <v>30</v>
      </c>
      <c r="I207" s="6">
        <v>2022.2</v>
      </c>
      <c r="J207" s="6" t="s">
        <v>31</v>
      </c>
      <c r="K207" s="7" t="str">
        <f>Tbl_BudgetSummary[[#This Row],[Session]]&amp;" - "&amp;Tbl_BudgetSummary[[#This Row],[Chapter of Origin]]</f>
        <v>2022 Spec Sess I - Ch 2</v>
      </c>
      <c r="L207" s="6">
        <v>203</v>
      </c>
      <c r="M207" s="7" t="s">
        <v>57</v>
      </c>
      <c r="N207" s="4" t="s">
        <v>142</v>
      </c>
      <c r="O207" s="4" t="s">
        <v>143</v>
      </c>
      <c r="P207" s="8">
        <v>-34340</v>
      </c>
      <c r="Q207" s="8">
        <v>-34340</v>
      </c>
      <c r="R207" s="8">
        <v>0</v>
      </c>
      <c r="S207" s="8">
        <v>0</v>
      </c>
      <c r="T207" s="9">
        <v>0</v>
      </c>
      <c r="U207" s="9">
        <v>0</v>
      </c>
      <c r="V207" s="9">
        <v>0</v>
      </c>
      <c r="W207" s="9">
        <v>0</v>
      </c>
      <c r="X207" s="9">
        <v>0</v>
      </c>
      <c r="Y207" s="9">
        <v>0</v>
      </c>
    </row>
    <row r="208" spans="2:25" ht="90" x14ac:dyDescent="0.25">
      <c r="B208" s="4" t="s">
        <v>24</v>
      </c>
      <c r="C208" s="5" t="s">
        <v>228</v>
      </c>
      <c r="D208" s="5" t="s">
        <v>229</v>
      </c>
      <c r="E208" s="4" t="s">
        <v>230</v>
      </c>
      <c r="F208" s="5" t="s">
        <v>28</v>
      </c>
      <c r="G208" s="5" t="s">
        <v>29</v>
      </c>
      <c r="H208" s="6" t="s">
        <v>30</v>
      </c>
      <c r="I208" s="6">
        <v>2022.2</v>
      </c>
      <c r="J208" s="6" t="s">
        <v>31</v>
      </c>
      <c r="K208" s="7" t="str">
        <f>Tbl_BudgetSummary[[#This Row],[Session]]&amp;" - "&amp;Tbl_BudgetSummary[[#This Row],[Chapter of Origin]]</f>
        <v>2022 Spec Sess I - Ch 2</v>
      </c>
      <c r="L208" s="6">
        <v>204</v>
      </c>
      <c r="M208" s="7" t="s">
        <v>32</v>
      </c>
      <c r="N208" s="4" t="s">
        <v>33</v>
      </c>
      <c r="O208" s="4" t="s">
        <v>34</v>
      </c>
      <c r="P208" s="8">
        <v>94164</v>
      </c>
      <c r="Q208" s="8">
        <v>94164</v>
      </c>
      <c r="R208" s="8">
        <v>0</v>
      </c>
      <c r="S208" s="8">
        <v>0</v>
      </c>
      <c r="T208" s="9">
        <v>0</v>
      </c>
      <c r="U208" s="9">
        <v>0</v>
      </c>
      <c r="V208" s="9">
        <v>0</v>
      </c>
      <c r="W208" s="9">
        <v>0</v>
      </c>
      <c r="X208" s="9">
        <v>0</v>
      </c>
      <c r="Y208" s="9">
        <v>0</v>
      </c>
    </row>
    <row r="209" spans="2:25" ht="90" x14ac:dyDescent="0.25">
      <c r="B209" s="4" t="s">
        <v>24</v>
      </c>
      <c r="C209" s="5" t="s">
        <v>231</v>
      </c>
      <c r="D209" s="5" t="s">
        <v>232</v>
      </c>
      <c r="E209" s="4" t="s">
        <v>233</v>
      </c>
      <c r="F209" s="5" t="s">
        <v>28</v>
      </c>
      <c r="G209" s="5" t="s">
        <v>29</v>
      </c>
      <c r="H209" s="6" t="s">
        <v>30</v>
      </c>
      <c r="I209" s="6">
        <v>2022.2</v>
      </c>
      <c r="J209" s="6" t="s">
        <v>31</v>
      </c>
      <c r="K209" s="7" t="str">
        <f>Tbl_BudgetSummary[[#This Row],[Session]]&amp;" - "&amp;Tbl_BudgetSummary[[#This Row],[Chapter of Origin]]</f>
        <v>2022 Spec Sess I - Ch 2</v>
      </c>
      <c r="L209" s="6">
        <v>205</v>
      </c>
      <c r="M209" s="7" t="s">
        <v>32</v>
      </c>
      <c r="N209" s="4" t="s">
        <v>33</v>
      </c>
      <c r="O209" s="4" t="s">
        <v>34</v>
      </c>
      <c r="P209" s="8">
        <v>337309</v>
      </c>
      <c r="Q209" s="8">
        <v>337309</v>
      </c>
      <c r="R209" s="8">
        <v>0</v>
      </c>
      <c r="S209" s="8">
        <v>0</v>
      </c>
      <c r="T209" s="9">
        <v>1</v>
      </c>
      <c r="U209" s="9">
        <v>1</v>
      </c>
      <c r="V209" s="9">
        <v>0</v>
      </c>
      <c r="W209" s="9">
        <v>0</v>
      </c>
      <c r="X209" s="9">
        <v>1</v>
      </c>
      <c r="Y209" s="9">
        <v>1</v>
      </c>
    </row>
    <row r="210" spans="2:25" ht="75" x14ac:dyDescent="0.25">
      <c r="B210" s="4" t="s">
        <v>24</v>
      </c>
      <c r="C210" s="5" t="s">
        <v>231</v>
      </c>
      <c r="D210" s="5" t="s">
        <v>232</v>
      </c>
      <c r="E210" s="4" t="s">
        <v>233</v>
      </c>
      <c r="F210" s="5" t="s">
        <v>28</v>
      </c>
      <c r="G210" s="5" t="s">
        <v>29</v>
      </c>
      <c r="H210" s="6" t="s">
        <v>30</v>
      </c>
      <c r="I210" s="6">
        <v>2022.2</v>
      </c>
      <c r="J210" s="6" t="s">
        <v>31</v>
      </c>
      <c r="K210" s="7" t="str">
        <f>Tbl_BudgetSummary[[#This Row],[Session]]&amp;" - "&amp;Tbl_BudgetSummary[[#This Row],[Chapter of Origin]]</f>
        <v>2022 Spec Sess I - Ch 2</v>
      </c>
      <c r="L210" s="6">
        <v>206</v>
      </c>
      <c r="M210" s="7" t="s">
        <v>35</v>
      </c>
      <c r="N210" s="4" t="s">
        <v>36</v>
      </c>
      <c r="O210" s="4" t="s">
        <v>37</v>
      </c>
      <c r="P210" s="8">
        <v>-147</v>
      </c>
      <c r="Q210" s="8">
        <v>-147</v>
      </c>
      <c r="R210" s="8">
        <v>0</v>
      </c>
      <c r="S210" s="8">
        <v>0</v>
      </c>
      <c r="T210" s="9">
        <v>0</v>
      </c>
      <c r="U210" s="9">
        <v>0</v>
      </c>
      <c r="V210" s="9">
        <v>0</v>
      </c>
      <c r="W210" s="9">
        <v>0</v>
      </c>
      <c r="X210" s="9">
        <v>0</v>
      </c>
      <c r="Y210" s="9">
        <v>0</v>
      </c>
    </row>
    <row r="211" spans="2:25" ht="90" x14ac:dyDescent="0.25">
      <c r="B211" s="4" t="s">
        <v>24</v>
      </c>
      <c r="C211" s="5" t="s">
        <v>231</v>
      </c>
      <c r="D211" s="5" t="s">
        <v>232</v>
      </c>
      <c r="E211" s="4" t="s">
        <v>233</v>
      </c>
      <c r="F211" s="5" t="s">
        <v>28</v>
      </c>
      <c r="G211" s="5" t="s">
        <v>29</v>
      </c>
      <c r="H211" s="6" t="s">
        <v>30</v>
      </c>
      <c r="I211" s="6">
        <v>2022.2</v>
      </c>
      <c r="J211" s="6" t="s">
        <v>31</v>
      </c>
      <c r="K211" s="7" t="str">
        <f>Tbl_BudgetSummary[[#This Row],[Session]]&amp;" - "&amp;Tbl_BudgetSummary[[#This Row],[Chapter of Origin]]</f>
        <v>2022 Spec Sess I - Ch 2</v>
      </c>
      <c r="L211" s="6">
        <v>207</v>
      </c>
      <c r="M211" s="7" t="s">
        <v>35</v>
      </c>
      <c r="N211" s="4" t="s">
        <v>38</v>
      </c>
      <c r="O211" s="4" t="s">
        <v>39</v>
      </c>
      <c r="P211" s="8">
        <v>52</v>
      </c>
      <c r="Q211" s="8">
        <v>52</v>
      </c>
      <c r="R211" s="8">
        <v>0</v>
      </c>
      <c r="S211" s="8">
        <v>0</v>
      </c>
      <c r="T211" s="9">
        <v>0</v>
      </c>
      <c r="U211" s="9">
        <v>0</v>
      </c>
      <c r="V211" s="9">
        <v>0</v>
      </c>
      <c r="W211" s="9">
        <v>0</v>
      </c>
      <c r="X211" s="9">
        <v>0</v>
      </c>
      <c r="Y211" s="9">
        <v>0</v>
      </c>
    </row>
    <row r="212" spans="2:25" ht="105" x14ac:dyDescent="0.25">
      <c r="B212" s="4" t="s">
        <v>24</v>
      </c>
      <c r="C212" s="5" t="s">
        <v>231</v>
      </c>
      <c r="D212" s="5" t="s">
        <v>232</v>
      </c>
      <c r="E212" s="4" t="s">
        <v>233</v>
      </c>
      <c r="F212" s="5" t="s">
        <v>28</v>
      </c>
      <c r="G212" s="5" t="s">
        <v>29</v>
      </c>
      <c r="H212" s="6" t="s">
        <v>30</v>
      </c>
      <c r="I212" s="6">
        <v>2022.2</v>
      </c>
      <c r="J212" s="6" t="s">
        <v>31</v>
      </c>
      <c r="K212" s="7" t="str">
        <f>Tbl_BudgetSummary[[#This Row],[Session]]&amp;" - "&amp;Tbl_BudgetSummary[[#This Row],[Chapter of Origin]]</f>
        <v>2022 Spec Sess I - Ch 2</v>
      </c>
      <c r="L212" s="6">
        <v>208</v>
      </c>
      <c r="M212" s="7" t="s">
        <v>35</v>
      </c>
      <c r="N212" s="4" t="s">
        <v>40</v>
      </c>
      <c r="O212" s="4" t="s">
        <v>41</v>
      </c>
      <c r="P212" s="8">
        <v>-4</v>
      </c>
      <c r="Q212" s="8">
        <v>-4</v>
      </c>
      <c r="R212" s="8">
        <v>0</v>
      </c>
      <c r="S212" s="8">
        <v>0</v>
      </c>
      <c r="T212" s="9">
        <v>0</v>
      </c>
      <c r="U212" s="9">
        <v>0</v>
      </c>
      <c r="V212" s="9">
        <v>0</v>
      </c>
      <c r="W212" s="9">
        <v>0</v>
      </c>
      <c r="X212" s="9">
        <v>0</v>
      </c>
      <c r="Y212" s="9">
        <v>0</v>
      </c>
    </row>
    <row r="213" spans="2:25" ht="90" x14ac:dyDescent="0.25">
      <c r="B213" s="4" t="s">
        <v>24</v>
      </c>
      <c r="C213" s="5" t="s">
        <v>231</v>
      </c>
      <c r="D213" s="5" t="s">
        <v>232</v>
      </c>
      <c r="E213" s="4" t="s">
        <v>233</v>
      </c>
      <c r="F213" s="5" t="s">
        <v>28</v>
      </c>
      <c r="G213" s="5" t="s">
        <v>29</v>
      </c>
      <c r="H213" s="6" t="s">
        <v>30</v>
      </c>
      <c r="I213" s="6">
        <v>2022.2</v>
      </c>
      <c r="J213" s="6" t="s">
        <v>31</v>
      </c>
      <c r="K213" s="7" t="str">
        <f>Tbl_BudgetSummary[[#This Row],[Session]]&amp;" - "&amp;Tbl_BudgetSummary[[#This Row],[Chapter of Origin]]</f>
        <v>2022 Spec Sess I - Ch 2</v>
      </c>
      <c r="L213" s="6">
        <v>209</v>
      </c>
      <c r="M213" s="7" t="s">
        <v>35</v>
      </c>
      <c r="N213" s="4" t="s">
        <v>44</v>
      </c>
      <c r="O213" s="4" t="s">
        <v>45</v>
      </c>
      <c r="P213" s="8">
        <v>5568</v>
      </c>
      <c r="Q213" s="8">
        <v>5568</v>
      </c>
      <c r="R213" s="8">
        <v>0</v>
      </c>
      <c r="S213" s="8">
        <v>0</v>
      </c>
      <c r="T213" s="9">
        <v>0</v>
      </c>
      <c r="U213" s="9">
        <v>0</v>
      </c>
      <c r="V213" s="9">
        <v>0</v>
      </c>
      <c r="W213" s="9">
        <v>0</v>
      </c>
      <c r="X213" s="9">
        <v>0</v>
      </c>
      <c r="Y213" s="9">
        <v>0</v>
      </c>
    </row>
    <row r="214" spans="2:25" ht="105" x14ac:dyDescent="0.25">
      <c r="B214" s="4" t="s">
        <v>24</v>
      </c>
      <c r="C214" s="5" t="s">
        <v>231</v>
      </c>
      <c r="D214" s="5" t="s">
        <v>232</v>
      </c>
      <c r="E214" s="4" t="s">
        <v>233</v>
      </c>
      <c r="F214" s="5" t="s">
        <v>28</v>
      </c>
      <c r="G214" s="5" t="s">
        <v>29</v>
      </c>
      <c r="H214" s="6" t="s">
        <v>30</v>
      </c>
      <c r="I214" s="6">
        <v>2022.2</v>
      </c>
      <c r="J214" s="6" t="s">
        <v>31</v>
      </c>
      <c r="K214" s="7" t="str">
        <f>Tbl_BudgetSummary[[#This Row],[Session]]&amp;" - "&amp;Tbl_BudgetSummary[[#This Row],[Chapter of Origin]]</f>
        <v>2022 Spec Sess I - Ch 2</v>
      </c>
      <c r="L214" s="6">
        <v>210</v>
      </c>
      <c r="M214" s="7" t="s">
        <v>35</v>
      </c>
      <c r="N214" s="4" t="s">
        <v>48</v>
      </c>
      <c r="O214" s="4" t="s">
        <v>49</v>
      </c>
      <c r="P214" s="8">
        <v>837</v>
      </c>
      <c r="Q214" s="8">
        <v>837</v>
      </c>
      <c r="R214" s="8">
        <v>0</v>
      </c>
      <c r="S214" s="8">
        <v>0</v>
      </c>
      <c r="T214" s="9">
        <v>0</v>
      </c>
      <c r="U214" s="9">
        <v>0</v>
      </c>
      <c r="V214" s="9">
        <v>0</v>
      </c>
      <c r="W214" s="9">
        <v>0</v>
      </c>
      <c r="X214" s="9">
        <v>0</v>
      </c>
      <c r="Y214" s="9">
        <v>0</v>
      </c>
    </row>
    <row r="215" spans="2:25" ht="90" x14ac:dyDescent="0.25">
      <c r="B215" s="4" t="s">
        <v>24</v>
      </c>
      <c r="C215" s="5" t="s">
        <v>231</v>
      </c>
      <c r="D215" s="5" t="s">
        <v>232</v>
      </c>
      <c r="E215" s="4" t="s">
        <v>233</v>
      </c>
      <c r="F215" s="5" t="s">
        <v>28</v>
      </c>
      <c r="G215" s="5" t="s">
        <v>29</v>
      </c>
      <c r="H215" s="6" t="s">
        <v>30</v>
      </c>
      <c r="I215" s="6">
        <v>2022.2</v>
      </c>
      <c r="J215" s="6" t="s">
        <v>31</v>
      </c>
      <c r="K215" s="7" t="str">
        <f>Tbl_BudgetSummary[[#This Row],[Session]]&amp;" - "&amp;Tbl_BudgetSummary[[#This Row],[Chapter of Origin]]</f>
        <v>2022 Spec Sess I - Ch 2</v>
      </c>
      <c r="L215" s="6">
        <v>211</v>
      </c>
      <c r="M215" s="7" t="s">
        <v>35</v>
      </c>
      <c r="N215" s="4" t="s">
        <v>50</v>
      </c>
      <c r="O215" s="4" t="s">
        <v>51</v>
      </c>
      <c r="P215" s="8">
        <v>10</v>
      </c>
      <c r="Q215" s="8">
        <v>10</v>
      </c>
      <c r="R215" s="8">
        <v>0</v>
      </c>
      <c r="S215" s="8">
        <v>0</v>
      </c>
      <c r="T215" s="9">
        <v>0</v>
      </c>
      <c r="U215" s="9">
        <v>0</v>
      </c>
      <c r="V215" s="9">
        <v>0</v>
      </c>
      <c r="W215" s="9">
        <v>0</v>
      </c>
      <c r="X215" s="9">
        <v>0</v>
      </c>
      <c r="Y215" s="9">
        <v>0</v>
      </c>
    </row>
    <row r="216" spans="2:25" ht="75" x14ac:dyDescent="0.25">
      <c r="B216" s="4" t="s">
        <v>24</v>
      </c>
      <c r="C216" s="5" t="s">
        <v>231</v>
      </c>
      <c r="D216" s="5" t="s">
        <v>232</v>
      </c>
      <c r="E216" s="4" t="s">
        <v>233</v>
      </c>
      <c r="F216" s="5" t="s">
        <v>28</v>
      </c>
      <c r="G216" s="5" t="s">
        <v>29</v>
      </c>
      <c r="H216" s="6" t="s">
        <v>30</v>
      </c>
      <c r="I216" s="6">
        <v>2022.2</v>
      </c>
      <c r="J216" s="6" t="s">
        <v>31</v>
      </c>
      <c r="K216" s="7" t="str">
        <f>Tbl_BudgetSummary[[#This Row],[Session]]&amp;" - "&amp;Tbl_BudgetSummary[[#This Row],[Chapter of Origin]]</f>
        <v>2022 Spec Sess I - Ch 2</v>
      </c>
      <c r="L216" s="6">
        <v>212</v>
      </c>
      <c r="M216" s="7" t="s">
        <v>35</v>
      </c>
      <c r="N216" s="4" t="s">
        <v>52</v>
      </c>
      <c r="O216" s="4" t="s">
        <v>53</v>
      </c>
      <c r="P216" s="8">
        <v>5</v>
      </c>
      <c r="Q216" s="8">
        <v>5</v>
      </c>
      <c r="R216" s="8">
        <v>0</v>
      </c>
      <c r="S216" s="8">
        <v>0</v>
      </c>
      <c r="T216" s="9">
        <v>0</v>
      </c>
      <c r="U216" s="9">
        <v>0</v>
      </c>
      <c r="V216" s="9">
        <v>0</v>
      </c>
      <c r="W216" s="9">
        <v>0</v>
      </c>
      <c r="X216" s="9">
        <v>0</v>
      </c>
      <c r="Y216" s="9">
        <v>0</v>
      </c>
    </row>
    <row r="217" spans="2:25" ht="90" x14ac:dyDescent="0.25">
      <c r="B217" s="4" t="s">
        <v>24</v>
      </c>
      <c r="C217" s="5" t="s">
        <v>234</v>
      </c>
      <c r="D217" s="5" t="s">
        <v>235</v>
      </c>
      <c r="E217" s="4" t="s">
        <v>236</v>
      </c>
      <c r="F217" s="5" t="s">
        <v>28</v>
      </c>
      <c r="G217" s="5" t="s">
        <v>29</v>
      </c>
      <c r="H217" s="6" t="s">
        <v>30</v>
      </c>
      <c r="I217" s="6">
        <v>2022.2</v>
      </c>
      <c r="J217" s="6" t="s">
        <v>31</v>
      </c>
      <c r="K217" s="7" t="str">
        <f>Tbl_BudgetSummary[[#This Row],[Session]]&amp;" - "&amp;Tbl_BudgetSummary[[#This Row],[Chapter of Origin]]</f>
        <v>2022 Spec Sess I - Ch 2</v>
      </c>
      <c r="L217" s="6">
        <v>213</v>
      </c>
      <c r="M217" s="7" t="s">
        <v>32</v>
      </c>
      <c r="N217" s="4" t="s">
        <v>33</v>
      </c>
      <c r="O217" s="4" t="s">
        <v>34</v>
      </c>
      <c r="P217" s="8">
        <v>795343</v>
      </c>
      <c r="Q217" s="8">
        <v>795343</v>
      </c>
      <c r="R217" s="8">
        <v>0</v>
      </c>
      <c r="S217" s="8">
        <v>0</v>
      </c>
      <c r="T217" s="9">
        <v>6</v>
      </c>
      <c r="U217" s="9">
        <v>6</v>
      </c>
      <c r="V217" s="9">
        <v>0</v>
      </c>
      <c r="W217" s="9">
        <v>0</v>
      </c>
      <c r="X217" s="9">
        <v>6</v>
      </c>
      <c r="Y217" s="9">
        <v>6</v>
      </c>
    </row>
    <row r="218" spans="2:25" ht="75" x14ac:dyDescent="0.25">
      <c r="B218" s="4" t="s">
        <v>24</v>
      </c>
      <c r="C218" s="5" t="s">
        <v>234</v>
      </c>
      <c r="D218" s="5" t="s">
        <v>235</v>
      </c>
      <c r="E218" s="4" t="s">
        <v>236</v>
      </c>
      <c r="F218" s="5" t="s">
        <v>28</v>
      </c>
      <c r="G218" s="5" t="s">
        <v>29</v>
      </c>
      <c r="H218" s="6" t="s">
        <v>30</v>
      </c>
      <c r="I218" s="6">
        <v>2022.2</v>
      </c>
      <c r="J218" s="6" t="s">
        <v>31</v>
      </c>
      <c r="K218" s="7" t="str">
        <f>Tbl_BudgetSummary[[#This Row],[Session]]&amp;" - "&amp;Tbl_BudgetSummary[[#This Row],[Chapter of Origin]]</f>
        <v>2022 Spec Sess I - Ch 2</v>
      </c>
      <c r="L218" s="6">
        <v>214</v>
      </c>
      <c r="M218" s="7" t="s">
        <v>35</v>
      </c>
      <c r="N218" s="4" t="s">
        <v>36</v>
      </c>
      <c r="O218" s="4" t="s">
        <v>37</v>
      </c>
      <c r="P218" s="8">
        <v>-83</v>
      </c>
      <c r="Q218" s="8">
        <v>-83</v>
      </c>
      <c r="R218" s="8">
        <v>0</v>
      </c>
      <c r="S218" s="8">
        <v>0</v>
      </c>
      <c r="T218" s="9">
        <v>0</v>
      </c>
      <c r="U218" s="9">
        <v>0</v>
      </c>
      <c r="V218" s="9">
        <v>0</v>
      </c>
      <c r="W218" s="9">
        <v>0</v>
      </c>
      <c r="X218" s="9">
        <v>0</v>
      </c>
      <c r="Y218" s="9">
        <v>0</v>
      </c>
    </row>
    <row r="219" spans="2:25" ht="90" x14ac:dyDescent="0.25">
      <c r="B219" s="4" t="s">
        <v>24</v>
      </c>
      <c r="C219" s="5" t="s">
        <v>234</v>
      </c>
      <c r="D219" s="5" t="s">
        <v>235</v>
      </c>
      <c r="E219" s="4" t="s">
        <v>236</v>
      </c>
      <c r="F219" s="5" t="s">
        <v>28</v>
      </c>
      <c r="G219" s="5" t="s">
        <v>29</v>
      </c>
      <c r="H219" s="6" t="s">
        <v>30</v>
      </c>
      <c r="I219" s="6">
        <v>2022.2</v>
      </c>
      <c r="J219" s="6" t="s">
        <v>31</v>
      </c>
      <c r="K219" s="7" t="str">
        <f>Tbl_BudgetSummary[[#This Row],[Session]]&amp;" - "&amp;Tbl_BudgetSummary[[#This Row],[Chapter of Origin]]</f>
        <v>2022 Spec Sess I - Ch 2</v>
      </c>
      <c r="L219" s="6">
        <v>215</v>
      </c>
      <c r="M219" s="7" t="s">
        <v>35</v>
      </c>
      <c r="N219" s="4" t="s">
        <v>38</v>
      </c>
      <c r="O219" s="4" t="s">
        <v>39</v>
      </c>
      <c r="P219" s="8">
        <v>310</v>
      </c>
      <c r="Q219" s="8">
        <v>310</v>
      </c>
      <c r="R219" s="8">
        <v>0</v>
      </c>
      <c r="S219" s="8">
        <v>0</v>
      </c>
      <c r="T219" s="9">
        <v>0</v>
      </c>
      <c r="U219" s="9">
        <v>0</v>
      </c>
      <c r="V219" s="9">
        <v>0</v>
      </c>
      <c r="W219" s="9">
        <v>0</v>
      </c>
      <c r="X219" s="9">
        <v>0</v>
      </c>
      <c r="Y219" s="9">
        <v>0</v>
      </c>
    </row>
    <row r="220" spans="2:25" ht="105" x14ac:dyDescent="0.25">
      <c r="B220" s="4" t="s">
        <v>24</v>
      </c>
      <c r="C220" s="5" t="s">
        <v>234</v>
      </c>
      <c r="D220" s="5" t="s">
        <v>235</v>
      </c>
      <c r="E220" s="4" t="s">
        <v>236</v>
      </c>
      <c r="F220" s="5" t="s">
        <v>28</v>
      </c>
      <c r="G220" s="5" t="s">
        <v>29</v>
      </c>
      <c r="H220" s="6" t="s">
        <v>30</v>
      </c>
      <c r="I220" s="6">
        <v>2022.2</v>
      </c>
      <c r="J220" s="6" t="s">
        <v>31</v>
      </c>
      <c r="K220" s="7" t="str">
        <f>Tbl_BudgetSummary[[#This Row],[Session]]&amp;" - "&amp;Tbl_BudgetSummary[[#This Row],[Chapter of Origin]]</f>
        <v>2022 Spec Sess I - Ch 2</v>
      </c>
      <c r="L220" s="6">
        <v>216</v>
      </c>
      <c r="M220" s="7" t="s">
        <v>35</v>
      </c>
      <c r="N220" s="4" t="s">
        <v>40</v>
      </c>
      <c r="O220" s="4" t="s">
        <v>41</v>
      </c>
      <c r="P220" s="8">
        <v>-8</v>
      </c>
      <c r="Q220" s="8">
        <v>-8</v>
      </c>
      <c r="R220" s="8">
        <v>0</v>
      </c>
      <c r="S220" s="8">
        <v>0</v>
      </c>
      <c r="T220" s="9">
        <v>0</v>
      </c>
      <c r="U220" s="9">
        <v>0</v>
      </c>
      <c r="V220" s="9">
        <v>0</v>
      </c>
      <c r="W220" s="9">
        <v>0</v>
      </c>
      <c r="X220" s="9">
        <v>0</v>
      </c>
      <c r="Y220" s="9">
        <v>0</v>
      </c>
    </row>
    <row r="221" spans="2:25" ht="90" x14ac:dyDescent="0.25">
      <c r="B221" s="4" t="s">
        <v>24</v>
      </c>
      <c r="C221" s="5" t="s">
        <v>234</v>
      </c>
      <c r="D221" s="5" t="s">
        <v>235</v>
      </c>
      <c r="E221" s="4" t="s">
        <v>236</v>
      </c>
      <c r="F221" s="5" t="s">
        <v>28</v>
      </c>
      <c r="G221" s="5" t="s">
        <v>29</v>
      </c>
      <c r="H221" s="6" t="s">
        <v>30</v>
      </c>
      <c r="I221" s="6">
        <v>2022.2</v>
      </c>
      <c r="J221" s="6" t="s">
        <v>31</v>
      </c>
      <c r="K221" s="7" t="str">
        <f>Tbl_BudgetSummary[[#This Row],[Session]]&amp;" - "&amp;Tbl_BudgetSummary[[#This Row],[Chapter of Origin]]</f>
        <v>2022 Spec Sess I - Ch 2</v>
      </c>
      <c r="L221" s="6">
        <v>217</v>
      </c>
      <c r="M221" s="7" t="s">
        <v>35</v>
      </c>
      <c r="N221" s="4" t="s">
        <v>44</v>
      </c>
      <c r="O221" s="4" t="s">
        <v>45</v>
      </c>
      <c r="P221" s="8">
        <v>31231</v>
      </c>
      <c r="Q221" s="8">
        <v>31231</v>
      </c>
      <c r="R221" s="8">
        <v>0</v>
      </c>
      <c r="S221" s="8">
        <v>0</v>
      </c>
      <c r="T221" s="9">
        <v>0</v>
      </c>
      <c r="U221" s="9">
        <v>0</v>
      </c>
      <c r="V221" s="9">
        <v>0</v>
      </c>
      <c r="W221" s="9">
        <v>0</v>
      </c>
      <c r="X221" s="9">
        <v>0</v>
      </c>
      <c r="Y221" s="9">
        <v>0</v>
      </c>
    </row>
    <row r="222" spans="2:25" ht="105" x14ac:dyDescent="0.25">
      <c r="B222" s="4" t="s">
        <v>24</v>
      </c>
      <c r="C222" s="5" t="s">
        <v>234</v>
      </c>
      <c r="D222" s="5" t="s">
        <v>235</v>
      </c>
      <c r="E222" s="4" t="s">
        <v>236</v>
      </c>
      <c r="F222" s="5" t="s">
        <v>28</v>
      </c>
      <c r="G222" s="5" t="s">
        <v>29</v>
      </c>
      <c r="H222" s="6" t="s">
        <v>30</v>
      </c>
      <c r="I222" s="6">
        <v>2022.2</v>
      </c>
      <c r="J222" s="6" t="s">
        <v>31</v>
      </c>
      <c r="K222" s="7" t="str">
        <f>Tbl_BudgetSummary[[#This Row],[Session]]&amp;" - "&amp;Tbl_BudgetSummary[[#This Row],[Chapter of Origin]]</f>
        <v>2022 Spec Sess I - Ch 2</v>
      </c>
      <c r="L222" s="6">
        <v>218</v>
      </c>
      <c r="M222" s="7" t="s">
        <v>35</v>
      </c>
      <c r="N222" s="4" t="s">
        <v>48</v>
      </c>
      <c r="O222" s="4" t="s">
        <v>49</v>
      </c>
      <c r="P222" s="8">
        <v>4692</v>
      </c>
      <c r="Q222" s="8">
        <v>4692</v>
      </c>
      <c r="R222" s="8">
        <v>0</v>
      </c>
      <c r="S222" s="8">
        <v>0</v>
      </c>
      <c r="T222" s="9">
        <v>0</v>
      </c>
      <c r="U222" s="9">
        <v>0</v>
      </c>
      <c r="V222" s="9">
        <v>0</v>
      </c>
      <c r="W222" s="9">
        <v>0</v>
      </c>
      <c r="X222" s="9">
        <v>0</v>
      </c>
      <c r="Y222" s="9">
        <v>0</v>
      </c>
    </row>
    <row r="223" spans="2:25" ht="90" x14ac:dyDescent="0.25">
      <c r="B223" s="4" t="s">
        <v>24</v>
      </c>
      <c r="C223" s="5" t="s">
        <v>234</v>
      </c>
      <c r="D223" s="5" t="s">
        <v>235</v>
      </c>
      <c r="E223" s="4" t="s">
        <v>236</v>
      </c>
      <c r="F223" s="5" t="s">
        <v>28</v>
      </c>
      <c r="G223" s="5" t="s">
        <v>29</v>
      </c>
      <c r="H223" s="6" t="s">
        <v>30</v>
      </c>
      <c r="I223" s="6">
        <v>2022.2</v>
      </c>
      <c r="J223" s="6" t="s">
        <v>31</v>
      </c>
      <c r="K223" s="7" t="str">
        <f>Tbl_BudgetSummary[[#This Row],[Session]]&amp;" - "&amp;Tbl_BudgetSummary[[#This Row],[Chapter of Origin]]</f>
        <v>2022 Spec Sess I - Ch 2</v>
      </c>
      <c r="L223" s="6">
        <v>219</v>
      </c>
      <c r="M223" s="7" t="s">
        <v>35</v>
      </c>
      <c r="N223" s="4" t="s">
        <v>50</v>
      </c>
      <c r="O223" s="4" t="s">
        <v>51</v>
      </c>
      <c r="P223" s="8">
        <v>50</v>
      </c>
      <c r="Q223" s="8">
        <v>50</v>
      </c>
      <c r="R223" s="8">
        <v>0</v>
      </c>
      <c r="S223" s="8">
        <v>0</v>
      </c>
      <c r="T223" s="9">
        <v>0</v>
      </c>
      <c r="U223" s="9">
        <v>0</v>
      </c>
      <c r="V223" s="9">
        <v>0</v>
      </c>
      <c r="W223" s="9">
        <v>0</v>
      </c>
      <c r="X223" s="9">
        <v>0</v>
      </c>
      <c r="Y223" s="9">
        <v>0</v>
      </c>
    </row>
    <row r="224" spans="2:25" ht="75" x14ac:dyDescent="0.25">
      <c r="B224" s="4" t="s">
        <v>24</v>
      </c>
      <c r="C224" s="5" t="s">
        <v>234</v>
      </c>
      <c r="D224" s="5" t="s">
        <v>235</v>
      </c>
      <c r="E224" s="4" t="s">
        <v>236</v>
      </c>
      <c r="F224" s="5" t="s">
        <v>28</v>
      </c>
      <c r="G224" s="5" t="s">
        <v>29</v>
      </c>
      <c r="H224" s="6" t="s">
        <v>30</v>
      </c>
      <c r="I224" s="6">
        <v>2022.2</v>
      </c>
      <c r="J224" s="6" t="s">
        <v>31</v>
      </c>
      <c r="K224" s="7" t="str">
        <f>Tbl_BudgetSummary[[#This Row],[Session]]&amp;" - "&amp;Tbl_BudgetSummary[[#This Row],[Chapter of Origin]]</f>
        <v>2022 Spec Sess I - Ch 2</v>
      </c>
      <c r="L224" s="6">
        <v>220</v>
      </c>
      <c r="M224" s="7" t="s">
        <v>35</v>
      </c>
      <c r="N224" s="4" t="s">
        <v>52</v>
      </c>
      <c r="O224" s="4" t="s">
        <v>53</v>
      </c>
      <c r="P224" s="8">
        <v>-3</v>
      </c>
      <c r="Q224" s="8">
        <v>-3</v>
      </c>
      <c r="R224" s="8">
        <v>0</v>
      </c>
      <c r="S224" s="8">
        <v>0</v>
      </c>
      <c r="T224" s="9">
        <v>0</v>
      </c>
      <c r="U224" s="9">
        <v>0</v>
      </c>
      <c r="V224" s="9">
        <v>0</v>
      </c>
      <c r="W224" s="9">
        <v>0</v>
      </c>
      <c r="X224" s="9">
        <v>0</v>
      </c>
      <c r="Y224" s="9">
        <v>0</v>
      </c>
    </row>
    <row r="225" spans="2:25" ht="150" x14ac:dyDescent="0.25">
      <c r="B225" s="4" t="s">
        <v>24</v>
      </c>
      <c r="C225" s="5" t="s">
        <v>234</v>
      </c>
      <c r="D225" s="5" t="s">
        <v>235</v>
      </c>
      <c r="E225" s="4" t="s">
        <v>236</v>
      </c>
      <c r="F225" s="5" t="s">
        <v>28</v>
      </c>
      <c r="G225" s="5" t="s">
        <v>29</v>
      </c>
      <c r="H225" s="6" t="s">
        <v>30</v>
      </c>
      <c r="I225" s="6">
        <v>2022.2</v>
      </c>
      <c r="J225" s="6" t="s">
        <v>31</v>
      </c>
      <c r="K225" s="7" t="str">
        <f>Tbl_BudgetSummary[[#This Row],[Session]]&amp;" - "&amp;Tbl_BudgetSummary[[#This Row],[Chapter of Origin]]</f>
        <v>2022 Spec Sess I - Ch 2</v>
      </c>
      <c r="L225" s="6">
        <v>221</v>
      </c>
      <c r="M225" s="7" t="s">
        <v>57</v>
      </c>
      <c r="N225" s="4" t="s">
        <v>237</v>
      </c>
      <c r="O225" s="4" t="s">
        <v>238</v>
      </c>
      <c r="P225" s="8">
        <v>150000</v>
      </c>
      <c r="Q225" s="8">
        <v>150000</v>
      </c>
      <c r="R225" s="8">
        <v>0</v>
      </c>
      <c r="S225" s="8">
        <v>0</v>
      </c>
      <c r="T225" s="9">
        <v>1</v>
      </c>
      <c r="U225" s="9">
        <v>1</v>
      </c>
      <c r="V225" s="9">
        <v>0</v>
      </c>
      <c r="W225" s="9">
        <v>0</v>
      </c>
      <c r="X225" s="9">
        <v>1</v>
      </c>
      <c r="Y225" s="9">
        <v>1</v>
      </c>
    </row>
    <row r="226" spans="2:25" ht="90" x14ac:dyDescent="0.25">
      <c r="B226" s="4" t="s">
        <v>24</v>
      </c>
      <c r="C226" s="5" t="s">
        <v>239</v>
      </c>
      <c r="D226" s="5" t="s">
        <v>240</v>
      </c>
      <c r="E226" s="4" t="s">
        <v>241</v>
      </c>
      <c r="F226" s="5" t="s">
        <v>28</v>
      </c>
      <c r="G226" s="5" t="s">
        <v>29</v>
      </c>
      <c r="H226" s="6" t="s">
        <v>30</v>
      </c>
      <c r="I226" s="6">
        <v>2022.2</v>
      </c>
      <c r="J226" s="6" t="s">
        <v>31</v>
      </c>
      <c r="K226" s="7" t="str">
        <f>Tbl_BudgetSummary[[#This Row],[Session]]&amp;" - "&amp;Tbl_BudgetSummary[[#This Row],[Chapter of Origin]]</f>
        <v>2022 Spec Sess I - Ch 2</v>
      </c>
      <c r="L226" s="6">
        <v>222</v>
      </c>
      <c r="M226" s="7" t="s">
        <v>32</v>
      </c>
      <c r="N226" s="4" t="s">
        <v>33</v>
      </c>
      <c r="O226" s="4" t="s">
        <v>34</v>
      </c>
      <c r="P226" s="8">
        <v>369344</v>
      </c>
      <c r="Q226" s="8">
        <v>369344</v>
      </c>
      <c r="R226" s="8">
        <v>0</v>
      </c>
      <c r="S226" s="8">
        <v>0</v>
      </c>
      <c r="T226" s="9">
        <v>3</v>
      </c>
      <c r="U226" s="9">
        <v>3</v>
      </c>
      <c r="V226" s="9">
        <v>0</v>
      </c>
      <c r="W226" s="9">
        <v>0</v>
      </c>
      <c r="X226" s="9">
        <v>3</v>
      </c>
      <c r="Y226" s="9">
        <v>3</v>
      </c>
    </row>
    <row r="227" spans="2:25" ht="75" x14ac:dyDescent="0.25">
      <c r="B227" s="4" t="s">
        <v>24</v>
      </c>
      <c r="C227" s="5" t="s">
        <v>239</v>
      </c>
      <c r="D227" s="5" t="s">
        <v>240</v>
      </c>
      <c r="E227" s="4" t="s">
        <v>241</v>
      </c>
      <c r="F227" s="5" t="s">
        <v>28</v>
      </c>
      <c r="G227" s="5" t="s">
        <v>29</v>
      </c>
      <c r="H227" s="6" t="s">
        <v>30</v>
      </c>
      <c r="I227" s="6">
        <v>2022.2</v>
      </c>
      <c r="J227" s="6" t="s">
        <v>31</v>
      </c>
      <c r="K227" s="7" t="str">
        <f>Tbl_BudgetSummary[[#This Row],[Session]]&amp;" - "&amp;Tbl_BudgetSummary[[#This Row],[Chapter of Origin]]</f>
        <v>2022 Spec Sess I - Ch 2</v>
      </c>
      <c r="L227" s="6">
        <v>223</v>
      </c>
      <c r="M227" s="7" t="s">
        <v>35</v>
      </c>
      <c r="N227" s="4" t="s">
        <v>36</v>
      </c>
      <c r="O227" s="4" t="s">
        <v>37</v>
      </c>
      <c r="P227" s="8">
        <v>-122</v>
      </c>
      <c r="Q227" s="8">
        <v>-122</v>
      </c>
      <c r="R227" s="8">
        <v>0</v>
      </c>
      <c r="S227" s="8">
        <v>0</v>
      </c>
      <c r="T227" s="9">
        <v>0</v>
      </c>
      <c r="U227" s="9">
        <v>0</v>
      </c>
      <c r="V227" s="9">
        <v>0</v>
      </c>
      <c r="W227" s="9">
        <v>0</v>
      </c>
      <c r="X227" s="9">
        <v>0</v>
      </c>
      <c r="Y227" s="9">
        <v>0</v>
      </c>
    </row>
    <row r="228" spans="2:25" ht="90" x14ac:dyDescent="0.25">
      <c r="B228" s="4" t="s">
        <v>24</v>
      </c>
      <c r="C228" s="5" t="s">
        <v>239</v>
      </c>
      <c r="D228" s="5" t="s">
        <v>240</v>
      </c>
      <c r="E228" s="4" t="s">
        <v>241</v>
      </c>
      <c r="F228" s="5" t="s">
        <v>28</v>
      </c>
      <c r="G228" s="5" t="s">
        <v>29</v>
      </c>
      <c r="H228" s="6" t="s">
        <v>30</v>
      </c>
      <c r="I228" s="6">
        <v>2022.2</v>
      </c>
      <c r="J228" s="6" t="s">
        <v>31</v>
      </c>
      <c r="K228" s="7" t="str">
        <f>Tbl_BudgetSummary[[#This Row],[Session]]&amp;" - "&amp;Tbl_BudgetSummary[[#This Row],[Chapter of Origin]]</f>
        <v>2022 Spec Sess I - Ch 2</v>
      </c>
      <c r="L228" s="6">
        <v>224</v>
      </c>
      <c r="M228" s="7" t="s">
        <v>35</v>
      </c>
      <c r="N228" s="4" t="s">
        <v>38</v>
      </c>
      <c r="O228" s="4" t="s">
        <v>39</v>
      </c>
      <c r="P228" s="8">
        <v>155</v>
      </c>
      <c r="Q228" s="8">
        <v>155</v>
      </c>
      <c r="R228" s="8">
        <v>0</v>
      </c>
      <c r="S228" s="8">
        <v>0</v>
      </c>
      <c r="T228" s="9">
        <v>0</v>
      </c>
      <c r="U228" s="9">
        <v>0</v>
      </c>
      <c r="V228" s="9">
        <v>0</v>
      </c>
      <c r="W228" s="9">
        <v>0</v>
      </c>
      <c r="X228" s="9">
        <v>0</v>
      </c>
      <c r="Y228" s="9">
        <v>0</v>
      </c>
    </row>
    <row r="229" spans="2:25" ht="105" x14ac:dyDescent="0.25">
      <c r="B229" s="4" t="s">
        <v>24</v>
      </c>
      <c r="C229" s="5" t="s">
        <v>239</v>
      </c>
      <c r="D229" s="5" t="s">
        <v>240</v>
      </c>
      <c r="E229" s="4" t="s">
        <v>241</v>
      </c>
      <c r="F229" s="5" t="s">
        <v>28</v>
      </c>
      <c r="G229" s="5" t="s">
        <v>29</v>
      </c>
      <c r="H229" s="6" t="s">
        <v>30</v>
      </c>
      <c r="I229" s="6">
        <v>2022.2</v>
      </c>
      <c r="J229" s="6" t="s">
        <v>31</v>
      </c>
      <c r="K229" s="7" t="str">
        <f>Tbl_BudgetSummary[[#This Row],[Session]]&amp;" - "&amp;Tbl_BudgetSummary[[#This Row],[Chapter of Origin]]</f>
        <v>2022 Spec Sess I - Ch 2</v>
      </c>
      <c r="L229" s="6">
        <v>225</v>
      </c>
      <c r="M229" s="7" t="s">
        <v>35</v>
      </c>
      <c r="N229" s="4" t="s">
        <v>40</v>
      </c>
      <c r="O229" s="4" t="s">
        <v>41</v>
      </c>
      <c r="P229" s="8">
        <v>-3</v>
      </c>
      <c r="Q229" s="8">
        <v>-3</v>
      </c>
      <c r="R229" s="8">
        <v>0</v>
      </c>
      <c r="S229" s="8">
        <v>0</v>
      </c>
      <c r="T229" s="9">
        <v>0</v>
      </c>
      <c r="U229" s="9">
        <v>0</v>
      </c>
      <c r="V229" s="9">
        <v>0</v>
      </c>
      <c r="W229" s="9">
        <v>0</v>
      </c>
      <c r="X229" s="9">
        <v>0</v>
      </c>
      <c r="Y229" s="9">
        <v>0</v>
      </c>
    </row>
    <row r="230" spans="2:25" ht="90" x14ac:dyDescent="0.25">
      <c r="B230" s="4" t="s">
        <v>24</v>
      </c>
      <c r="C230" s="5" t="s">
        <v>239</v>
      </c>
      <c r="D230" s="5" t="s">
        <v>240</v>
      </c>
      <c r="E230" s="4" t="s">
        <v>241</v>
      </c>
      <c r="F230" s="5" t="s">
        <v>28</v>
      </c>
      <c r="G230" s="5" t="s">
        <v>29</v>
      </c>
      <c r="H230" s="6" t="s">
        <v>30</v>
      </c>
      <c r="I230" s="6">
        <v>2022.2</v>
      </c>
      <c r="J230" s="6" t="s">
        <v>31</v>
      </c>
      <c r="K230" s="7" t="str">
        <f>Tbl_BudgetSummary[[#This Row],[Session]]&amp;" - "&amp;Tbl_BudgetSummary[[#This Row],[Chapter of Origin]]</f>
        <v>2022 Spec Sess I - Ch 2</v>
      </c>
      <c r="L230" s="6">
        <v>226</v>
      </c>
      <c r="M230" s="7" t="s">
        <v>35</v>
      </c>
      <c r="N230" s="4" t="s">
        <v>44</v>
      </c>
      <c r="O230" s="4" t="s">
        <v>45</v>
      </c>
      <c r="P230" s="8">
        <v>12175</v>
      </c>
      <c r="Q230" s="8">
        <v>12175</v>
      </c>
      <c r="R230" s="8">
        <v>0</v>
      </c>
      <c r="S230" s="8">
        <v>0</v>
      </c>
      <c r="T230" s="9">
        <v>0</v>
      </c>
      <c r="U230" s="9">
        <v>0</v>
      </c>
      <c r="V230" s="9">
        <v>0</v>
      </c>
      <c r="W230" s="9">
        <v>0</v>
      </c>
      <c r="X230" s="9">
        <v>0</v>
      </c>
      <c r="Y230" s="9">
        <v>0</v>
      </c>
    </row>
    <row r="231" spans="2:25" ht="90" x14ac:dyDescent="0.25">
      <c r="B231" s="4" t="s">
        <v>24</v>
      </c>
      <c r="C231" s="5" t="s">
        <v>239</v>
      </c>
      <c r="D231" s="5" t="s">
        <v>240</v>
      </c>
      <c r="E231" s="4" t="s">
        <v>241</v>
      </c>
      <c r="F231" s="5" t="s">
        <v>28</v>
      </c>
      <c r="G231" s="5" t="s">
        <v>29</v>
      </c>
      <c r="H231" s="6" t="s">
        <v>30</v>
      </c>
      <c r="I231" s="6">
        <v>2022.2</v>
      </c>
      <c r="J231" s="6" t="s">
        <v>31</v>
      </c>
      <c r="K231" s="7" t="str">
        <f>Tbl_BudgetSummary[[#This Row],[Session]]&amp;" - "&amp;Tbl_BudgetSummary[[#This Row],[Chapter of Origin]]</f>
        <v>2022 Spec Sess I - Ch 2</v>
      </c>
      <c r="L231" s="6">
        <v>227</v>
      </c>
      <c r="M231" s="7" t="s">
        <v>35</v>
      </c>
      <c r="N231" s="4" t="s">
        <v>46</v>
      </c>
      <c r="O231" s="4" t="s">
        <v>47</v>
      </c>
      <c r="P231" s="8">
        <v>248</v>
      </c>
      <c r="Q231" s="8">
        <v>248</v>
      </c>
      <c r="R231" s="8">
        <v>0</v>
      </c>
      <c r="S231" s="8">
        <v>0</v>
      </c>
      <c r="T231" s="9">
        <v>0</v>
      </c>
      <c r="U231" s="9">
        <v>0</v>
      </c>
      <c r="V231" s="9">
        <v>0</v>
      </c>
      <c r="W231" s="9">
        <v>0</v>
      </c>
      <c r="X231" s="9">
        <v>0</v>
      </c>
      <c r="Y231" s="9">
        <v>0</v>
      </c>
    </row>
    <row r="232" spans="2:25" ht="105" x14ac:dyDescent="0.25">
      <c r="B232" s="4" t="s">
        <v>24</v>
      </c>
      <c r="C232" s="5" t="s">
        <v>239</v>
      </c>
      <c r="D232" s="5" t="s">
        <v>240</v>
      </c>
      <c r="E232" s="4" t="s">
        <v>241</v>
      </c>
      <c r="F232" s="5" t="s">
        <v>28</v>
      </c>
      <c r="G232" s="5" t="s">
        <v>29</v>
      </c>
      <c r="H232" s="6" t="s">
        <v>30</v>
      </c>
      <c r="I232" s="6">
        <v>2022.2</v>
      </c>
      <c r="J232" s="6" t="s">
        <v>31</v>
      </c>
      <c r="K232" s="7" t="str">
        <f>Tbl_BudgetSummary[[#This Row],[Session]]&amp;" - "&amp;Tbl_BudgetSummary[[#This Row],[Chapter of Origin]]</f>
        <v>2022 Spec Sess I - Ch 2</v>
      </c>
      <c r="L232" s="6">
        <v>228</v>
      </c>
      <c r="M232" s="7" t="s">
        <v>35</v>
      </c>
      <c r="N232" s="4" t="s">
        <v>48</v>
      </c>
      <c r="O232" s="4" t="s">
        <v>49</v>
      </c>
      <c r="P232" s="8">
        <v>1830</v>
      </c>
      <c r="Q232" s="8">
        <v>1830</v>
      </c>
      <c r="R232" s="8">
        <v>0</v>
      </c>
      <c r="S232" s="8">
        <v>0</v>
      </c>
      <c r="T232" s="9">
        <v>0</v>
      </c>
      <c r="U232" s="9">
        <v>0</v>
      </c>
      <c r="V232" s="9">
        <v>0</v>
      </c>
      <c r="W232" s="9">
        <v>0</v>
      </c>
      <c r="X232" s="9">
        <v>0</v>
      </c>
      <c r="Y232" s="9">
        <v>0</v>
      </c>
    </row>
    <row r="233" spans="2:25" ht="90" x14ac:dyDescent="0.25">
      <c r="B233" s="4" t="s">
        <v>24</v>
      </c>
      <c r="C233" s="5" t="s">
        <v>239</v>
      </c>
      <c r="D233" s="5" t="s">
        <v>240</v>
      </c>
      <c r="E233" s="4" t="s">
        <v>241</v>
      </c>
      <c r="F233" s="5" t="s">
        <v>28</v>
      </c>
      <c r="G233" s="5" t="s">
        <v>29</v>
      </c>
      <c r="H233" s="6" t="s">
        <v>30</v>
      </c>
      <c r="I233" s="6">
        <v>2022.2</v>
      </c>
      <c r="J233" s="6" t="s">
        <v>31</v>
      </c>
      <c r="K233" s="7" t="str">
        <f>Tbl_BudgetSummary[[#This Row],[Session]]&amp;" - "&amp;Tbl_BudgetSummary[[#This Row],[Chapter of Origin]]</f>
        <v>2022 Spec Sess I - Ch 2</v>
      </c>
      <c r="L233" s="6">
        <v>229</v>
      </c>
      <c r="M233" s="7" t="s">
        <v>35</v>
      </c>
      <c r="N233" s="4" t="s">
        <v>50</v>
      </c>
      <c r="O233" s="4" t="s">
        <v>51</v>
      </c>
      <c r="P233" s="8">
        <v>19</v>
      </c>
      <c r="Q233" s="8">
        <v>19</v>
      </c>
      <c r="R233" s="8">
        <v>0</v>
      </c>
      <c r="S233" s="8">
        <v>0</v>
      </c>
      <c r="T233" s="9">
        <v>0</v>
      </c>
      <c r="U233" s="9">
        <v>0</v>
      </c>
      <c r="V233" s="9">
        <v>0</v>
      </c>
      <c r="W233" s="9">
        <v>0</v>
      </c>
      <c r="X233" s="9">
        <v>0</v>
      </c>
      <c r="Y233" s="9">
        <v>0</v>
      </c>
    </row>
    <row r="234" spans="2:25" ht="75" x14ac:dyDescent="0.25">
      <c r="B234" s="4" t="s">
        <v>24</v>
      </c>
      <c r="C234" s="5" t="s">
        <v>239</v>
      </c>
      <c r="D234" s="5" t="s">
        <v>240</v>
      </c>
      <c r="E234" s="4" t="s">
        <v>241</v>
      </c>
      <c r="F234" s="5" t="s">
        <v>28</v>
      </c>
      <c r="G234" s="5" t="s">
        <v>29</v>
      </c>
      <c r="H234" s="6" t="s">
        <v>30</v>
      </c>
      <c r="I234" s="6">
        <v>2022.2</v>
      </c>
      <c r="J234" s="6" t="s">
        <v>31</v>
      </c>
      <c r="K234" s="7" t="str">
        <f>Tbl_BudgetSummary[[#This Row],[Session]]&amp;" - "&amp;Tbl_BudgetSummary[[#This Row],[Chapter of Origin]]</f>
        <v>2022 Spec Sess I - Ch 2</v>
      </c>
      <c r="L234" s="6">
        <v>230</v>
      </c>
      <c r="M234" s="7" t="s">
        <v>35</v>
      </c>
      <c r="N234" s="4" t="s">
        <v>52</v>
      </c>
      <c r="O234" s="4" t="s">
        <v>53</v>
      </c>
      <c r="P234" s="8">
        <v>6</v>
      </c>
      <c r="Q234" s="8">
        <v>6</v>
      </c>
      <c r="R234" s="8">
        <v>0</v>
      </c>
      <c r="S234" s="8">
        <v>0</v>
      </c>
      <c r="T234" s="9">
        <v>0</v>
      </c>
      <c r="U234" s="9">
        <v>0</v>
      </c>
      <c r="V234" s="9">
        <v>0</v>
      </c>
      <c r="W234" s="9">
        <v>0</v>
      </c>
      <c r="X234" s="9">
        <v>0</v>
      </c>
      <c r="Y234" s="9">
        <v>0</v>
      </c>
    </row>
    <row r="235" spans="2:25" ht="90" x14ac:dyDescent="0.25">
      <c r="B235" s="4" t="s">
        <v>24</v>
      </c>
      <c r="C235" s="5" t="s">
        <v>242</v>
      </c>
      <c r="D235" s="5" t="s">
        <v>243</v>
      </c>
      <c r="E235" s="4" t="s">
        <v>244</v>
      </c>
      <c r="F235" s="5" t="s">
        <v>28</v>
      </c>
      <c r="G235" s="5" t="s">
        <v>29</v>
      </c>
      <c r="H235" s="6" t="s">
        <v>30</v>
      </c>
      <c r="I235" s="6">
        <v>2022.2</v>
      </c>
      <c r="J235" s="6" t="s">
        <v>31</v>
      </c>
      <c r="K235" s="7" t="str">
        <f>Tbl_BudgetSummary[[#This Row],[Session]]&amp;" - "&amp;Tbl_BudgetSummary[[#This Row],[Chapter of Origin]]</f>
        <v>2022 Spec Sess I - Ch 2</v>
      </c>
      <c r="L235" s="6">
        <v>231</v>
      </c>
      <c r="M235" s="7" t="s">
        <v>32</v>
      </c>
      <c r="N235" s="4" t="s">
        <v>33</v>
      </c>
      <c r="O235" s="4" t="s">
        <v>34</v>
      </c>
      <c r="P235" s="8">
        <v>348774</v>
      </c>
      <c r="Q235" s="8">
        <v>348774</v>
      </c>
      <c r="R235" s="8">
        <v>0</v>
      </c>
      <c r="S235" s="8">
        <v>0</v>
      </c>
      <c r="T235" s="9">
        <v>4</v>
      </c>
      <c r="U235" s="9">
        <v>4</v>
      </c>
      <c r="V235" s="9">
        <v>0</v>
      </c>
      <c r="W235" s="9">
        <v>0</v>
      </c>
      <c r="X235" s="9">
        <v>4</v>
      </c>
      <c r="Y235" s="9">
        <v>4</v>
      </c>
    </row>
    <row r="236" spans="2:25" ht="105" x14ac:dyDescent="0.25">
      <c r="B236" s="4" t="s">
        <v>24</v>
      </c>
      <c r="C236" s="5" t="s">
        <v>242</v>
      </c>
      <c r="D236" s="5" t="s">
        <v>243</v>
      </c>
      <c r="E236" s="4" t="s">
        <v>244</v>
      </c>
      <c r="F236" s="5" t="s">
        <v>28</v>
      </c>
      <c r="G236" s="5" t="s">
        <v>29</v>
      </c>
      <c r="H236" s="6" t="s">
        <v>30</v>
      </c>
      <c r="I236" s="6">
        <v>2022.2</v>
      </c>
      <c r="J236" s="6" t="s">
        <v>31</v>
      </c>
      <c r="K236" s="7" t="str">
        <f>Tbl_BudgetSummary[[#This Row],[Session]]&amp;" - "&amp;Tbl_BudgetSummary[[#This Row],[Chapter of Origin]]</f>
        <v>2022 Spec Sess I - Ch 2</v>
      </c>
      <c r="L236" s="6">
        <v>232</v>
      </c>
      <c r="M236" s="7" t="s">
        <v>57</v>
      </c>
      <c r="N236" s="4" t="s">
        <v>245</v>
      </c>
      <c r="O236" s="4" t="s">
        <v>246</v>
      </c>
      <c r="P236" s="8">
        <v>259733</v>
      </c>
      <c r="Q236" s="8">
        <v>259733</v>
      </c>
      <c r="R236" s="8">
        <v>0</v>
      </c>
      <c r="S236" s="8">
        <v>0</v>
      </c>
      <c r="T236" s="9">
        <v>0</v>
      </c>
      <c r="U236" s="9">
        <v>0</v>
      </c>
      <c r="V236" s="9">
        <v>0</v>
      </c>
      <c r="W236" s="9">
        <v>0</v>
      </c>
      <c r="X236" s="9">
        <v>0</v>
      </c>
      <c r="Y236" s="9">
        <v>0</v>
      </c>
    </row>
    <row r="237" spans="2:25" ht="75" x14ac:dyDescent="0.25">
      <c r="B237" s="4" t="s">
        <v>24</v>
      </c>
      <c r="C237" s="5" t="s">
        <v>242</v>
      </c>
      <c r="D237" s="5" t="s">
        <v>243</v>
      </c>
      <c r="E237" s="4" t="s">
        <v>244</v>
      </c>
      <c r="F237" s="5" t="s">
        <v>28</v>
      </c>
      <c r="G237" s="5" t="s">
        <v>29</v>
      </c>
      <c r="H237" s="6" t="s">
        <v>30</v>
      </c>
      <c r="I237" s="6">
        <v>2022.2</v>
      </c>
      <c r="J237" s="6" t="s">
        <v>31</v>
      </c>
      <c r="K237" s="7" t="str">
        <f>Tbl_BudgetSummary[[#This Row],[Session]]&amp;" - "&amp;Tbl_BudgetSummary[[#This Row],[Chapter of Origin]]</f>
        <v>2022 Spec Sess I - Ch 2</v>
      </c>
      <c r="L237" s="6">
        <v>233</v>
      </c>
      <c r="M237" s="7" t="s">
        <v>57</v>
      </c>
      <c r="N237" s="4" t="s">
        <v>247</v>
      </c>
      <c r="O237" s="4" t="s">
        <v>248</v>
      </c>
      <c r="P237" s="8">
        <v>0</v>
      </c>
      <c r="Q237" s="8">
        <v>0</v>
      </c>
      <c r="R237" s="8">
        <v>0</v>
      </c>
      <c r="S237" s="8">
        <v>0</v>
      </c>
      <c r="T237" s="9">
        <v>0</v>
      </c>
      <c r="U237" s="9">
        <v>0</v>
      </c>
      <c r="V237" s="9">
        <v>0</v>
      </c>
      <c r="W237" s="9">
        <v>0</v>
      </c>
      <c r="X237" s="9">
        <v>0</v>
      </c>
      <c r="Y237" s="9">
        <v>0</v>
      </c>
    </row>
    <row r="238" spans="2:25" ht="90" x14ac:dyDescent="0.25">
      <c r="B238" s="4" t="s">
        <v>24</v>
      </c>
      <c r="C238" s="5" t="s">
        <v>249</v>
      </c>
      <c r="D238" s="5" t="s">
        <v>250</v>
      </c>
      <c r="E238" s="4" t="s">
        <v>251</v>
      </c>
      <c r="F238" s="5" t="s">
        <v>28</v>
      </c>
      <c r="G238" s="5" t="s">
        <v>29</v>
      </c>
      <c r="H238" s="6" t="s">
        <v>30</v>
      </c>
      <c r="I238" s="6">
        <v>2022.2</v>
      </c>
      <c r="J238" s="6" t="s">
        <v>31</v>
      </c>
      <c r="K238" s="7" t="str">
        <f>Tbl_BudgetSummary[[#This Row],[Session]]&amp;" - "&amp;Tbl_BudgetSummary[[#This Row],[Chapter of Origin]]</f>
        <v>2022 Spec Sess I - Ch 2</v>
      </c>
      <c r="L238" s="6">
        <v>234</v>
      </c>
      <c r="M238" s="7" t="s">
        <v>32</v>
      </c>
      <c r="N238" s="4" t="s">
        <v>33</v>
      </c>
      <c r="O238" s="4" t="s">
        <v>34</v>
      </c>
      <c r="P238" s="8">
        <v>1204374</v>
      </c>
      <c r="Q238" s="8">
        <v>1204374</v>
      </c>
      <c r="R238" s="8">
        <v>137594</v>
      </c>
      <c r="S238" s="8">
        <v>137594</v>
      </c>
      <c r="T238" s="9">
        <v>9</v>
      </c>
      <c r="U238" s="9">
        <v>9</v>
      </c>
      <c r="V238" s="9">
        <v>4</v>
      </c>
      <c r="W238" s="9">
        <v>4</v>
      </c>
      <c r="X238" s="9">
        <v>13</v>
      </c>
      <c r="Y238" s="9">
        <v>13</v>
      </c>
    </row>
    <row r="239" spans="2:25" ht="75" x14ac:dyDescent="0.25">
      <c r="B239" s="4" t="s">
        <v>24</v>
      </c>
      <c r="C239" s="5" t="s">
        <v>249</v>
      </c>
      <c r="D239" s="5" t="s">
        <v>250</v>
      </c>
      <c r="E239" s="4" t="s">
        <v>251</v>
      </c>
      <c r="F239" s="5" t="s">
        <v>28</v>
      </c>
      <c r="G239" s="5" t="s">
        <v>29</v>
      </c>
      <c r="H239" s="6" t="s">
        <v>30</v>
      </c>
      <c r="I239" s="6">
        <v>2022.2</v>
      </c>
      <c r="J239" s="6" t="s">
        <v>31</v>
      </c>
      <c r="K239" s="7" t="str">
        <f>Tbl_BudgetSummary[[#This Row],[Session]]&amp;" - "&amp;Tbl_BudgetSummary[[#This Row],[Chapter of Origin]]</f>
        <v>2022 Spec Sess I - Ch 2</v>
      </c>
      <c r="L239" s="6">
        <v>235</v>
      </c>
      <c r="M239" s="7" t="s">
        <v>35</v>
      </c>
      <c r="N239" s="4" t="s">
        <v>36</v>
      </c>
      <c r="O239" s="4" t="s">
        <v>37</v>
      </c>
      <c r="P239" s="8">
        <v>-112</v>
      </c>
      <c r="Q239" s="8">
        <v>-112</v>
      </c>
      <c r="R239" s="8">
        <v>-51</v>
      </c>
      <c r="S239" s="8">
        <v>-51</v>
      </c>
      <c r="T239" s="9">
        <v>0</v>
      </c>
      <c r="U239" s="9">
        <v>0</v>
      </c>
      <c r="V239" s="9">
        <v>0</v>
      </c>
      <c r="W239" s="9">
        <v>0</v>
      </c>
      <c r="X239" s="9">
        <v>0</v>
      </c>
      <c r="Y239" s="9">
        <v>0</v>
      </c>
    </row>
    <row r="240" spans="2:25" ht="90" x14ac:dyDescent="0.25">
      <c r="B240" s="4" t="s">
        <v>24</v>
      </c>
      <c r="C240" s="5" t="s">
        <v>249</v>
      </c>
      <c r="D240" s="5" t="s">
        <v>250</v>
      </c>
      <c r="E240" s="4" t="s">
        <v>251</v>
      </c>
      <c r="F240" s="5" t="s">
        <v>28</v>
      </c>
      <c r="G240" s="5" t="s">
        <v>29</v>
      </c>
      <c r="H240" s="6" t="s">
        <v>30</v>
      </c>
      <c r="I240" s="6">
        <v>2022.2</v>
      </c>
      <c r="J240" s="6" t="s">
        <v>31</v>
      </c>
      <c r="K240" s="7" t="str">
        <f>Tbl_BudgetSummary[[#This Row],[Session]]&amp;" - "&amp;Tbl_BudgetSummary[[#This Row],[Chapter of Origin]]</f>
        <v>2022 Spec Sess I - Ch 2</v>
      </c>
      <c r="L240" s="6">
        <v>236</v>
      </c>
      <c r="M240" s="7" t="s">
        <v>35</v>
      </c>
      <c r="N240" s="4" t="s">
        <v>38</v>
      </c>
      <c r="O240" s="4" t="s">
        <v>39</v>
      </c>
      <c r="P240" s="8">
        <v>619</v>
      </c>
      <c r="Q240" s="8">
        <v>619</v>
      </c>
      <c r="R240" s="8">
        <v>0</v>
      </c>
      <c r="S240" s="8">
        <v>0</v>
      </c>
      <c r="T240" s="9">
        <v>0</v>
      </c>
      <c r="U240" s="9">
        <v>0</v>
      </c>
      <c r="V240" s="9">
        <v>0</v>
      </c>
      <c r="W240" s="9">
        <v>0</v>
      </c>
      <c r="X240" s="9">
        <v>0</v>
      </c>
      <c r="Y240" s="9">
        <v>0</v>
      </c>
    </row>
    <row r="241" spans="2:25" ht="105" x14ac:dyDescent="0.25">
      <c r="B241" s="4" t="s">
        <v>24</v>
      </c>
      <c r="C241" s="5" t="s">
        <v>249</v>
      </c>
      <c r="D241" s="5" t="s">
        <v>250</v>
      </c>
      <c r="E241" s="4" t="s">
        <v>251</v>
      </c>
      <c r="F241" s="5" t="s">
        <v>28</v>
      </c>
      <c r="G241" s="5" t="s">
        <v>29</v>
      </c>
      <c r="H241" s="6" t="s">
        <v>30</v>
      </c>
      <c r="I241" s="6">
        <v>2022.2</v>
      </c>
      <c r="J241" s="6" t="s">
        <v>31</v>
      </c>
      <c r="K241" s="7" t="str">
        <f>Tbl_BudgetSummary[[#This Row],[Session]]&amp;" - "&amp;Tbl_BudgetSummary[[#This Row],[Chapter of Origin]]</f>
        <v>2022 Spec Sess I - Ch 2</v>
      </c>
      <c r="L241" s="6">
        <v>237</v>
      </c>
      <c r="M241" s="7" t="s">
        <v>35</v>
      </c>
      <c r="N241" s="4" t="s">
        <v>40</v>
      </c>
      <c r="O241" s="4" t="s">
        <v>41</v>
      </c>
      <c r="P241" s="8">
        <v>10</v>
      </c>
      <c r="Q241" s="8">
        <v>10</v>
      </c>
      <c r="R241" s="8">
        <v>-1</v>
      </c>
      <c r="S241" s="8">
        <v>-1</v>
      </c>
      <c r="T241" s="9">
        <v>0</v>
      </c>
      <c r="U241" s="9">
        <v>0</v>
      </c>
      <c r="V241" s="9">
        <v>0</v>
      </c>
      <c r="W241" s="9">
        <v>0</v>
      </c>
      <c r="X241" s="9">
        <v>0</v>
      </c>
      <c r="Y241" s="9">
        <v>0</v>
      </c>
    </row>
    <row r="242" spans="2:25" ht="90" x14ac:dyDescent="0.25">
      <c r="B242" s="4" t="s">
        <v>24</v>
      </c>
      <c r="C242" s="5" t="s">
        <v>249</v>
      </c>
      <c r="D242" s="5" t="s">
        <v>250</v>
      </c>
      <c r="E242" s="4" t="s">
        <v>251</v>
      </c>
      <c r="F242" s="5" t="s">
        <v>28</v>
      </c>
      <c r="G242" s="5" t="s">
        <v>29</v>
      </c>
      <c r="H242" s="6" t="s">
        <v>30</v>
      </c>
      <c r="I242" s="6">
        <v>2022.2</v>
      </c>
      <c r="J242" s="6" t="s">
        <v>31</v>
      </c>
      <c r="K242" s="7" t="str">
        <f>Tbl_BudgetSummary[[#This Row],[Session]]&amp;" - "&amp;Tbl_BudgetSummary[[#This Row],[Chapter of Origin]]</f>
        <v>2022 Spec Sess I - Ch 2</v>
      </c>
      <c r="L242" s="6">
        <v>238</v>
      </c>
      <c r="M242" s="7" t="s">
        <v>35</v>
      </c>
      <c r="N242" s="4" t="s">
        <v>44</v>
      </c>
      <c r="O242" s="4" t="s">
        <v>45</v>
      </c>
      <c r="P242" s="8">
        <v>32140</v>
      </c>
      <c r="Q242" s="8">
        <v>32140</v>
      </c>
      <c r="R242" s="8">
        <v>0</v>
      </c>
      <c r="S242" s="8">
        <v>0</v>
      </c>
      <c r="T242" s="9">
        <v>0</v>
      </c>
      <c r="U242" s="9">
        <v>0</v>
      </c>
      <c r="V242" s="9">
        <v>0</v>
      </c>
      <c r="W242" s="9">
        <v>0</v>
      </c>
      <c r="X242" s="9">
        <v>0</v>
      </c>
      <c r="Y242" s="9">
        <v>0</v>
      </c>
    </row>
    <row r="243" spans="2:25" ht="105" x14ac:dyDescent="0.25">
      <c r="B243" s="4" t="s">
        <v>24</v>
      </c>
      <c r="C243" s="5" t="s">
        <v>249</v>
      </c>
      <c r="D243" s="5" t="s">
        <v>250</v>
      </c>
      <c r="E243" s="4" t="s">
        <v>251</v>
      </c>
      <c r="F243" s="5" t="s">
        <v>28</v>
      </c>
      <c r="G243" s="5" t="s">
        <v>29</v>
      </c>
      <c r="H243" s="6" t="s">
        <v>30</v>
      </c>
      <c r="I243" s="6">
        <v>2022.2</v>
      </c>
      <c r="J243" s="6" t="s">
        <v>31</v>
      </c>
      <c r="K243" s="7" t="str">
        <f>Tbl_BudgetSummary[[#This Row],[Session]]&amp;" - "&amp;Tbl_BudgetSummary[[#This Row],[Chapter of Origin]]</f>
        <v>2022 Spec Sess I - Ch 2</v>
      </c>
      <c r="L243" s="6">
        <v>239</v>
      </c>
      <c r="M243" s="7" t="s">
        <v>35</v>
      </c>
      <c r="N243" s="4" t="s">
        <v>48</v>
      </c>
      <c r="O243" s="4" t="s">
        <v>49</v>
      </c>
      <c r="P243" s="8">
        <v>4829</v>
      </c>
      <c r="Q243" s="8">
        <v>4829</v>
      </c>
      <c r="R243" s="8">
        <v>0</v>
      </c>
      <c r="S243" s="8">
        <v>0</v>
      </c>
      <c r="T243" s="9">
        <v>0</v>
      </c>
      <c r="U243" s="9">
        <v>0</v>
      </c>
      <c r="V243" s="9">
        <v>0</v>
      </c>
      <c r="W243" s="9">
        <v>0</v>
      </c>
      <c r="X243" s="9">
        <v>0</v>
      </c>
      <c r="Y243" s="9">
        <v>0</v>
      </c>
    </row>
    <row r="244" spans="2:25" ht="90" x14ac:dyDescent="0.25">
      <c r="B244" s="4" t="s">
        <v>24</v>
      </c>
      <c r="C244" s="5" t="s">
        <v>249</v>
      </c>
      <c r="D244" s="5" t="s">
        <v>250</v>
      </c>
      <c r="E244" s="4" t="s">
        <v>251</v>
      </c>
      <c r="F244" s="5" t="s">
        <v>28</v>
      </c>
      <c r="G244" s="5" t="s">
        <v>29</v>
      </c>
      <c r="H244" s="6" t="s">
        <v>30</v>
      </c>
      <c r="I244" s="6">
        <v>2022.2</v>
      </c>
      <c r="J244" s="6" t="s">
        <v>31</v>
      </c>
      <c r="K244" s="7" t="str">
        <f>Tbl_BudgetSummary[[#This Row],[Session]]&amp;" - "&amp;Tbl_BudgetSummary[[#This Row],[Chapter of Origin]]</f>
        <v>2022 Spec Sess I - Ch 2</v>
      </c>
      <c r="L244" s="6">
        <v>240</v>
      </c>
      <c r="M244" s="7" t="s">
        <v>35</v>
      </c>
      <c r="N244" s="4" t="s">
        <v>50</v>
      </c>
      <c r="O244" s="4" t="s">
        <v>51</v>
      </c>
      <c r="P244" s="8">
        <v>51</v>
      </c>
      <c r="Q244" s="8">
        <v>51</v>
      </c>
      <c r="R244" s="8">
        <v>0</v>
      </c>
      <c r="S244" s="8">
        <v>0</v>
      </c>
      <c r="T244" s="9">
        <v>0</v>
      </c>
      <c r="U244" s="9">
        <v>0</v>
      </c>
      <c r="V244" s="9">
        <v>0</v>
      </c>
      <c r="W244" s="9">
        <v>0</v>
      </c>
      <c r="X244" s="9">
        <v>0</v>
      </c>
      <c r="Y244" s="9">
        <v>0</v>
      </c>
    </row>
    <row r="245" spans="2:25" ht="75" x14ac:dyDescent="0.25">
      <c r="B245" s="4" t="s">
        <v>24</v>
      </c>
      <c r="C245" s="5" t="s">
        <v>249</v>
      </c>
      <c r="D245" s="5" t="s">
        <v>250</v>
      </c>
      <c r="E245" s="4" t="s">
        <v>251</v>
      </c>
      <c r="F245" s="5" t="s">
        <v>28</v>
      </c>
      <c r="G245" s="5" t="s">
        <v>54</v>
      </c>
      <c r="H245" s="6" t="s">
        <v>55</v>
      </c>
      <c r="I245" s="6">
        <v>2023.2</v>
      </c>
      <c r="J245" s="6" t="s">
        <v>56</v>
      </c>
      <c r="K245" s="7" t="str">
        <f>Tbl_BudgetSummary[[#This Row],[Session]]&amp;" - "&amp;Tbl_BudgetSummary[[#This Row],[Chapter of Origin]]</f>
        <v>2023 Spec Sess I - Ch 1</v>
      </c>
      <c r="L245" s="6">
        <v>241</v>
      </c>
      <c r="M245" s="7" t="s">
        <v>57</v>
      </c>
      <c r="N245" s="4" t="s">
        <v>252</v>
      </c>
      <c r="O245" s="4" t="s">
        <v>253</v>
      </c>
      <c r="P245" s="8">
        <v>0</v>
      </c>
      <c r="Q245" s="8">
        <v>75000</v>
      </c>
      <c r="R245" s="8">
        <v>0</v>
      </c>
      <c r="S245" s="8">
        <v>0</v>
      </c>
      <c r="T245" s="9">
        <v>0</v>
      </c>
      <c r="U245" s="9">
        <v>0</v>
      </c>
      <c r="V245" s="9">
        <v>0</v>
      </c>
      <c r="W245" s="9">
        <v>0</v>
      </c>
      <c r="X245" s="9">
        <v>0</v>
      </c>
      <c r="Y245" s="9">
        <v>0</v>
      </c>
    </row>
    <row r="246" spans="2:25" ht="90" x14ac:dyDescent="0.25">
      <c r="B246" s="4" t="s">
        <v>24</v>
      </c>
      <c r="C246" s="5" t="s">
        <v>254</v>
      </c>
      <c r="D246" s="5" t="s">
        <v>255</v>
      </c>
      <c r="E246" s="4" t="s">
        <v>256</v>
      </c>
      <c r="F246" s="5" t="s">
        <v>28</v>
      </c>
      <c r="G246" s="5" t="s">
        <v>29</v>
      </c>
      <c r="H246" s="6" t="s">
        <v>30</v>
      </c>
      <c r="I246" s="6">
        <v>2022.2</v>
      </c>
      <c r="J246" s="6" t="s">
        <v>31</v>
      </c>
      <c r="K246" s="7" t="str">
        <f>Tbl_BudgetSummary[[#This Row],[Session]]&amp;" - "&amp;Tbl_BudgetSummary[[#This Row],[Chapter of Origin]]</f>
        <v>2022 Spec Sess I - Ch 2</v>
      </c>
      <c r="L246" s="6">
        <v>242</v>
      </c>
      <c r="M246" s="7" t="s">
        <v>32</v>
      </c>
      <c r="N246" s="4" t="s">
        <v>33</v>
      </c>
      <c r="O246" s="4" t="s">
        <v>34</v>
      </c>
      <c r="P246" s="8">
        <v>5577841</v>
      </c>
      <c r="Q246" s="8">
        <v>5577841</v>
      </c>
      <c r="R246" s="8">
        <v>123679</v>
      </c>
      <c r="S246" s="8">
        <v>123679</v>
      </c>
      <c r="T246" s="9">
        <v>42</v>
      </c>
      <c r="U246" s="9">
        <v>42</v>
      </c>
      <c r="V246" s="9">
        <v>1</v>
      </c>
      <c r="W246" s="9">
        <v>1</v>
      </c>
      <c r="X246" s="9">
        <v>43</v>
      </c>
      <c r="Y246" s="9">
        <v>43</v>
      </c>
    </row>
    <row r="247" spans="2:25" ht="75" x14ac:dyDescent="0.25">
      <c r="B247" s="4" t="s">
        <v>24</v>
      </c>
      <c r="C247" s="5" t="s">
        <v>254</v>
      </c>
      <c r="D247" s="5" t="s">
        <v>255</v>
      </c>
      <c r="E247" s="4" t="s">
        <v>256</v>
      </c>
      <c r="F247" s="5" t="s">
        <v>28</v>
      </c>
      <c r="G247" s="5" t="s">
        <v>29</v>
      </c>
      <c r="H247" s="6" t="s">
        <v>30</v>
      </c>
      <c r="I247" s="6">
        <v>2022.2</v>
      </c>
      <c r="J247" s="6" t="s">
        <v>31</v>
      </c>
      <c r="K247" s="7" t="str">
        <f>Tbl_BudgetSummary[[#This Row],[Session]]&amp;" - "&amp;Tbl_BudgetSummary[[#This Row],[Chapter of Origin]]</f>
        <v>2022 Spec Sess I - Ch 2</v>
      </c>
      <c r="L247" s="6">
        <v>243</v>
      </c>
      <c r="M247" s="7" t="s">
        <v>35</v>
      </c>
      <c r="N247" s="4" t="s">
        <v>36</v>
      </c>
      <c r="O247" s="4" t="s">
        <v>37</v>
      </c>
      <c r="P247" s="8">
        <v>-564</v>
      </c>
      <c r="Q247" s="8">
        <v>-564</v>
      </c>
      <c r="R247" s="8">
        <v>-30</v>
      </c>
      <c r="S247" s="8">
        <v>-30</v>
      </c>
      <c r="T247" s="9">
        <v>0</v>
      </c>
      <c r="U247" s="9">
        <v>0</v>
      </c>
      <c r="V247" s="9">
        <v>0</v>
      </c>
      <c r="W247" s="9">
        <v>0</v>
      </c>
      <c r="X247" s="9">
        <v>0</v>
      </c>
      <c r="Y247" s="9">
        <v>0</v>
      </c>
    </row>
    <row r="248" spans="2:25" ht="90" x14ac:dyDescent="0.25">
      <c r="B248" s="4" t="s">
        <v>24</v>
      </c>
      <c r="C248" s="5" t="s">
        <v>254</v>
      </c>
      <c r="D248" s="5" t="s">
        <v>255</v>
      </c>
      <c r="E248" s="4" t="s">
        <v>256</v>
      </c>
      <c r="F248" s="5" t="s">
        <v>28</v>
      </c>
      <c r="G248" s="5" t="s">
        <v>29</v>
      </c>
      <c r="H248" s="6" t="s">
        <v>30</v>
      </c>
      <c r="I248" s="6">
        <v>2022.2</v>
      </c>
      <c r="J248" s="6" t="s">
        <v>31</v>
      </c>
      <c r="K248" s="7" t="str">
        <f>Tbl_BudgetSummary[[#This Row],[Session]]&amp;" - "&amp;Tbl_BudgetSummary[[#This Row],[Chapter of Origin]]</f>
        <v>2022 Spec Sess I - Ch 2</v>
      </c>
      <c r="L248" s="6">
        <v>244</v>
      </c>
      <c r="M248" s="7" t="s">
        <v>35</v>
      </c>
      <c r="N248" s="4" t="s">
        <v>38</v>
      </c>
      <c r="O248" s="4" t="s">
        <v>39</v>
      </c>
      <c r="P248" s="8">
        <v>5978</v>
      </c>
      <c r="Q248" s="8">
        <v>5978</v>
      </c>
      <c r="R248" s="8">
        <v>170</v>
      </c>
      <c r="S248" s="8">
        <v>170</v>
      </c>
      <c r="T248" s="9">
        <v>0</v>
      </c>
      <c r="U248" s="9">
        <v>0</v>
      </c>
      <c r="V248" s="9">
        <v>0</v>
      </c>
      <c r="W248" s="9">
        <v>0</v>
      </c>
      <c r="X248" s="9">
        <v>0</v>
      </c>
      <c r="Y248" s="9">
        <v>0</v>
      </c>
    </row>
    <row r="249" spans="2:25" ht="105" x14ac:dyDescent="0.25">
      <c r="B249" s="4" t="s">
        <v>24</v>
      </c>
      <c r="C249" s="5" t="s">
        <v>254</v>
      </c>
      <c r="D249" s="5" t="s">
        <v>255</v>
      </c>
      <c r="E249" s="4" t="s">
        <v>256</v>
      </c>
      <c r="F249" s="5" t="s">
        <v>28</v>
      </c>
      <c r="G249" s="5" t="s">
        <v>29</v>
      </c>
      <c r="H249" s="6" t="s">
        <v>30</v>
      </c>
      <c r="I249" s="6">
        <v>2022.2</v>
      </c>
      <c r="J249" s="6" t="s">
        <v>31</v>
      </c>
      <c r="K249" s="7" t="str">
        <f>Tbl_BudgetSummary[[#This Row],[Session]]&amp;" - "&amp;Tbl_BudgetSummary[[#This Row],[Chapter of Origin]]</f>
        <v>2022 Spec Sess I - Ch 2</v>
      </c>
      <c r="L249" s="6">
        <v>245</v>
      </c>
      <c r="M249" s="7" t="s">
        <v>35</v>
      </c>
      <c r="N249" s="4" t="s">
        <v>40</v>
      </c>
      <c r="O249" s="4" t="s">
        <v>41</v>
      </c>
      <c r="P249" s="8">
        <v>47</v>
      </c>
      <c r="Q249" s="8">
        <v>47</v>
      </c>
      <c r="R249" s="8">
        <v>-1</v>
      </c>
      <c r="S249" s="8">
        <v>-1</v>
      </c>
      <c r="T249" s="9">
        <v>0</v>
      </c>
      <c r="U249" s="9">
        <v>0</v>
      </c>
      <c r="V249" s="9">
        <v>0</v>
      </c>
      <c r="W249" s="9">
        <v>0</v>
      </c>
      <c r="X249" s="9">
        <v>0</v>
      </c>
      <c r="Y249" s="9">
        <v>0</v>
      </c>
    </row>
    <row r="250" spans="2:25" ht="75" x14ac:dyDescent="0.25">
      <c r="B250" s="4" t="s">
        <v>24</v>
      </c>
      <c r="C250" s="5" t="s">
        <v>254</v>
      </c>
      <c r="D250" s="5" t="s">
        <v>255</v>
      </c>
      <c r="E250" s="4" t="s">
        <v>256</v>
      </c>
      <c r="F250" s="5" t="s">
        <v>28</v>
      </c>
      <c r="G250" s="5" t="s">
        <v>29</v>
      </c>
      <c r="H250" s="6" t="s">
        <v>30</v>
      </c>
      <c r="I250" s="6">
        <v>2022.2</v>
      </c>
      <c r="J250" s="6" t="s">
        <v>31</v>
      </c>
      <c r="K250" s="7" t="str">
        <f>Tbl_BudgetSummary[[#This Row],[Session]]&amp;" - "&amp;Tbl_BudgetSummary[[#This Row],[Chapter of Origin]]</f>
        <v>2022 Spec Sess I - Ch 2</v>
      </c>
      <c r="L250" s="6">
        <v>246</v>
      </c>
      <c r="M250" s="7" t="s">
        <v>35</v>
      </c>
      <c r="N250" s="4" t="s">
        <v>42</v>
      </c>
      <c r="O250" s="4" t="s">
        <v>43</v>
      </c>
      <c r="P250" s="8">
        <v>12327</v>
      </c>
      <c r="Q250" s="8">
        <v>12327</v>
      </c>
      <c r="R250" s="8">
        <v>300</v>
      </c>
      <c r="S250" s="8">
        <v>300</v>
      </c>
      <c r="T250" s="9">
        <v>0</v>
      </c>
      <c r="U250" s="9">
        <v>0</v>
      </c>
      <c r="V250" s="9">
        <v>0</v>
      </c>
      <c r="W250" s="9">
        <v>0</v>
      </c>
      <c r="X250" s="9">
        <v>0</v>
      </c>
      <c r="Y250" s="9">
        <v>0</v>
      </c>
    </row>
    <row r="251" spans="2:25" ht="90" x14ac:dyDescent="0.25">
      <c r="B251" s="4" t="s">
        <v>24</v>
      </c>
      <c r="C251" s="5" t="s">
        <v>254</v>
      </c>
      <c r="D251" s="5" t="s">
        <v>255</v>
      </c>
      <c r="E251" s="4" t="s">
        <v>256</v>
      </c>
      <c r="F251" s="5" t="s">
        <v>28</v>
      </c>
      <c r="G251" s="5" t="s">
        <v>29</v>
      </c>
      <c r="H251" s="6" t="s">
        <v>30</v>
      </c>
      <c r="I251" s="6">
        <v>2022.2</v>
      </c>
      <c r="J251" s="6" t="s">
        <v>31</v>
      </c>
      <c r="K251" s="7" t="str">
        <f>Tbl_BudgetSummary[[#This Row],[Session]]&amp;" - "&amp;Tbl_BudgetSummary[[#This Row],[Chapter of Origin]]</f>
        <v>2022 Spec Sess I - Ch 2</v>
      </c>
      <c r="L251" s="6">
        <v>247</v>
      </c>
      <c r="M251" s="7" t="s">
        <v>35</v>
      </c>
      <c r="N251" s="4" t="s">
        <v>44</v>
      </c>
      <c r="O251" s="4" t="s">
        <v>45</v>
      </c>
      <c r="P251" s="8">
        <v>157123</v>
      </c>
      <c r="Q251" s="8">
        <v>157123</v>
      </c>
      <c r="R251" s="8">
        <v>4473</v>
      </c>
      <c r="S251" s="8">
        <v>4473</v>
      </c>
      <c r="T251" s="9">
        <v>0</v>
      </c>
      <c r="U251" s="9">
        <v>0</v>
      </c>
      <c r="V251" s="9">
        <v>0</v>
      </c>
      <c r="W251" s="9">
        <v>0</v>
      </c>
      <c r="X251" s="9">
        <v>0</v>
      </c>
      <c r="Y251" s="9">
        <v>0</v>
      </c>
    </row>
    <row r="252" spans="2:25" ht="90" x14ac:dyDescent="0.25">
      <c r="B252" s="4" t="s">
        <v>24</v>
      </c>
      <c r="C252" s="5" t="s">
        <v>254</v>
      </c>
      <c r="D252" s="5" t="s">
        <v>255</v>
      </c>
      <c r="E252" s="4" t="s">
        <v>256</v>
      </c>
      <c r="F252" s="5" t="s">
        <v>28</v>
      </c>
      <c r="G252" s="5" t="s">
        <v>29</v>
      </c>
      <c r="H252" s="6" t="s">
        <v>30</v>
      </c>
      <c r="I252" s="6">
        <v>2022.2</v>
      </c>
      <c r="J252" s="6" t="s">
        <v>31</v>
      </c>
      <c r="K252" s="7" t="str">
        <f>Tbl_BudgetSummary[[#This Row],[Session]]&amp;" - "&amp;Tbl_BudgetSummary[[#This Row],[Chapter of Origin]]</f>
        <v>2022 Spec Sess I - Ch 2</v>
      </c>
      <c r="L252" s="6">
        <v>248</v>
      </c>
      <c r="M252" s="7" t="s">
        <v>35</v>
      </c>
      <c r="N252" s="4" t="s">
        <v>46</v>
      </c>
      <c r="O252" s="4" t="s">
        <v>47</v>
      </c>
      <c r="P252" s="8">
        <v>821</v>
      </c>
      <c r="Q252" s="8">
        <v>821</v>
      </c>
      <c r="R252" s="8">
        <v>0</v>
      </c>
      <c r="S252" s="8">
        <v>0</v>
      </c>
      <c r="T252" s="9">
        <v>0</v>
      </c>
      <c r="U252" s="9">
        <v>0</v>
      </c>
      <c r="V252" s="9">
        <v>0</v>
      </c>
      <c r="W252" s="9">
        <v>0</v>
      </c>
      <c r="X252" s="9">
        <v>0</v>
      </c>
      <c r="Y252" s="9">
        <v>0</v>
      </c>
    </row>
    <row r="253" spans="2:25" ht="105" x14ac:dyDescent="0.25">
      <c r="B253" s="4" t="s">
        <v>24</v>
      </c>
      <c r="C253" s="5" t="s">
        <v>254</v>
      </c>
      <c r="D253" s="5" t="s">
        <v>255</v>
      </c>
      <c r="E253" s="4" t="s">
        <v>256</v>
      </c>
      <c r="F253" s="5" t="s">
        <v>28</v>
      </c>
      <c r="G253" s="5" t="s">
        <v>29</v>
      </c>
      <c r="H253" s="6" t="s">
        <v>30</v>
      </c>
      <c r="I253" s="6">
        <v>2022.2</v>
      </c>
      <c r="J253" s="6" t="s">
        <v>31</v>
      </c>
      <c r="K253" s="7" t="str">
        <f>Tbl_BudgetSummary[[#This Row],[Session]]&amp;" - "&amp;Tbl_BudgetSummary[[#This Row],[Chapter of Origin]]</f>
        <v>2022 Spec Sess I - Ch 2</v>
      </c>
      <c r="L253" s="6">
        <v>249</v>
      </c>
      <c r="M253" s="7" t="s">
        <v>35</v>
      </c>
      <c r="N253" s="4" t="s">
        <v>48</v>
      </c>
      <c r="O253" s="4" t="s">
        <v>49</v>
      </c>
      <c r="P253" s="8">
        <v>23607</v>
      </c>
      <c r="Q253" s="8">
        <v>23607</v>
      </c>
      <c r="R253" s="8">
        <v>672</v>
      </c>
      <c r="S253" s="8">
        <v>672</v>
      </c>
      <c r="T253" s="9">
        <v>0</v>
      </c>
      <c r="U253" s="9">
        <v>0</v>
      </c>
      <c r="V253" s="9">
        <v>0</v>
      </c>
      <c r="W253" s="9">
        <v>0</v>
      </c>
      <c r="X253" s="9">
        <v>0</v>
      </c>
      <c r="Y253" s="9">
        <v>0</v>
      </c>
    </row>
    <row r="254" spans="2:25" ht="90" x14ac:dyDescent="0.25">
      <c r="B254" s="4" t="s">
        <v>24</v>
      </c>
      <c r="C254" s="5" t="s">
        <v>254</v>
      </c>
      <c r="D254" s="5" t="s">
        <v>255</v>
      </c>
      <c r="E254" s="4" t="s">
        <v>256</v>
      </c>
      <c r="F254" s="5" t="s">
        <v>28</v>
      </c>
      <c r="G254" s="5" t="s">
        <v>29</v>
      </c>
      <c r="H254" s="6" t="s">
        <v>30</v>
      </c>
      <c r="I254" s="6">
        <v>2022.2</v>
      </c>
      <c r="J254" s="6" t="s">
        <v>31</v>
      </c>
      <c r="K254" s="7" t="str">
        <f>Tbl_BudgetSummary[[#This Row],[Session]]&amp;" - "&amp;Tbl_BudgetSummary[[#This Row],[Chapter of Origin]]</f>
        <v>2022 Spec Sess I - Ch 2</v>
      </c>
      <c r="L254" s="6">
        <v>250</v>
      </c>
      <c r="M254" s="7" t="s">
        <v>35</v>
      </c>
      <c r="N254" s="4" t="s">
        <v>50</v>
      </c>
      <c r="O254" s="4" t="s">
        <v>51</v>
      </c>
      <c r="P254" s="8">
        <v>252</v>
      </c>
      <c r="Q254" s="8">
        <v>252</v>
      </c>
      <c r="R254" s="8">
        <v>6</v>
      </c>
      <c r="S254" s="8">
        <v>6</v>
      </c>
      <c r="T254" s="9">
        <v>0</v>
      </c>
      <c r="U254" s="9">
        <v>0</v>
      </c>
      <c r="V254" s="9">
        <v>0</v>
      </c>
      <c r="W254" s="9">
        <v>0</v>
      </c>
      <c r="X254" s="9">
        <v>0</v>
      </c>
      <c r="Y254" s="9">
        <v>0</v>
      </c>
    </row>
    <row r="255" spans="2:25" ht="75" x14ac:dyDescent="0.25">
      <c r="B255" s="4" t="s">
        <v>24</v>
      </c>
      <c r="C255" s="5" t="s">
        <v>254</v>
      </c>
      <c r="D255" s="5" t="s">
        <v>255</v>
      </c>
      <c r="E255" s="4" t="s">
        <v>256</v>
      </c>
      <c r="F255" s="5" t="s">
        <v>28</v>
      </c>
      <c r="G255" s="5" t="s">
        <v>29</v>
      </c>
      <c r="H255" s="6" t="s">
        <v>30</v>
      </c>
      <c r="I255" s="6">
        <v>2022.2</v>
      </c>
      <c r="J255" s="6" t="s">
        <v>31</v>
      </c>
      <c r="K255" s="7" t="str">
        <f>Tbl_BudgetSummary[[#This Row],[Session]]&amp;" - "&amp;Tbl_BudgetSummary[[#This Row],[Chapter of Origin]]</f>
        <v>2022 Spec Sess I - Ch 2</v>
      </c>
      <c r="L255" s="6">
        <v>251</v>
      </c>
      <c r="M255" s="7" t="s">
        <v>35</v>
      </c>
      <c r="N255" s="4" t="s">
        <v>52</v>
      </c>
      <c r="O255" s="4" t="s">
        <v>53</v>
      </c>
      <c r="P255" s="8">
        <v>222</v>
      </c>
      <c r="Q255" s="8">
        <v>222</v>
      </c>
      <c r="R255" s="8">
        <v>13</v>
      </c>
      <c r="S255" s="8">
        <v>13</v>
      </c>
      <c r="T255" s="9">
        <v>0</v>
      </c>
      <c r="U255" s="9">
        <v>0</v>
      </c>
      <c r="V255" s="9">
        <v>0</v>
      </c>
      <c r="W255" s="9">
        <v>0</v>
      </c>
      <c r="X255" s="9">
        <v>0</v>
      </c>
      <c r="Y255" s="9">
        <v>0</v>
      </c>
    </row>
    <row r="256" spans="2:25" ht="210" x14ac:dyDescent="0.25">
      <c r="B256" s="4" t="s">
        <v>24</v>
      </c>
      <c r="C256" s="5" t="s">
        <v>254</v>
      </c>
      <c r="D256" s="5" t="s">
        <v>255</v>
      </c>
      <c r="E256" s="4" t="s">
        <v>256</v>
      </c>
      <c r="F256" s="5" t="s">
        <v>28</v>
      </c>
      <c r="G256" s="5" t="s">
        <v>29</v>
      </c>
      <c r="H256" s="6" t="s">
        <v>30</v>
      </c>
      <c r="I256" s="6">
        <v>2022.2</v>
      </c>
      <c r="J256" s="6" t="s">
        <v>31</v>
      </c>
      <c r="K256" s="7" t="str">
        <f>Tbl_BudgetSummary[[#This Row],[Session]]&amp;" - "&amp;Tbl_BudgetSummary[[#This Row],[Chapter of Origin]]</f>
        <v>2022 Spec Sess I - Ch 2</v>
      </c>
      <c r="L256" s="6">
        <v>252</v>
      </c>
      <c r="M256" s="7" t="s">
        <v>57</v>
      </c>
      <c r="N256" s="4" t="s">
        <v>257</v>
      </c>
      <c r="O256" s="4" t="s">
        <v>258</v>
      </c>
      <c r="P256" s="8">
        <v>100000</v>
      </c>
      <c r="Q256" s="8">
        <v>0</v>
      </c>
      <c r="R256" s="8">
        <v>0</v>
      </c>
      <c r="S256" s="8">
        <v>0</v>
      </c>
      <c r="T256" s="9">
        <v>0</v>
      </c>
      <c r="U256" s="9">
        <v>0</v>
      </c>
      <c r="V256" s="9">
        <v>0</v>
      </c>
      <c r="W256" s="9">
        <v>0</v>
      </c>
      <c r="X256" s="9">
        <v>0</v>
      </c>
      <c r="Y256" s="9">
        <v>0</v>
      </c>
    </row>
    <row r="257" spans="2:25" ht="60" x14ac:dyDescent="0.25">
      <c r="B257" s="4" t="s">
        <v>24</v>
      </c>
      <c r="C257" s="5" t="s">
        <v>254</v>
      </c>
      <c r="D257" s="5" t="s">
        <v>255</v>
      </c>
      <c r="E257" s="4" t="s">
        <v>256</v>
      </c>
      <c r="F257" s="5" t="s">
        <v>28</v>
      </c>
      <c r="G257" s="5" t="s">
        <v>29</v>
      </c>
      <c r="H257" s="6" t="s">
        <v>30</v>
      </c>
      <c r="I257" s="6">
        <v>2022.2</v>
      </c>
      <c r="J257" s="6" t="s">
        <v>31</v>
      </c>
      <c r="K257" s="7" t="str">
        <f>Tbl_BudgetSummary[[#This Row],[Session]]&amp;" - "&amp;Tbl_BudgetSummary[[#This Row],[Chapter of Origin]]</f>
        <v>2022 Spec Sess I - Ch 2</v>
      </c>
      <c r="L257" s="6">
        <v>253</v>
      </c>
      <c r="M257" s="7" t="s">
        <v>57</v>
      </c>
      <c r="N257" s="4" t="s">
        <v>259</v>
      </c>
      <c r="O257" s="4" t="s">
        <v>260</v>
      </c>
      <c r="P257" s="8">
        <v>0</v>
      </c>
      <c r="Q257" s="8">
        <v>0</v>
      </c>
      <c r="R257" s="8">
        <v>0</v>
      </c>
      <c r="S257" s="8">
        <v>0</v>
      </c>
      <c r="T257" s="9">
        <v>0</v>
      </c>
      <c r="U257" s="9">
        <v>0</v>
      </c>
      <c r="V257" s="9">
        <v>0</v>
      </c>
      <c r="W257" s="9">
        <v>0</v>
      </c>
      <c r="X257" s="9">
        <v>0</v>
      </c>
      <c r="Y257" s="9">
        <v>0</v>
      </c>
    </row>
    <row r="258" spans="2:25" ht="150" x14ac:dyDescent="0.25">
      <c r="B258" s="4" t="s">
        <v>24</v>
      </c>
      <c r="C258" s="5" t="s">
        <v>254</v>
      </c>
      <c r="D258" s="5" t="s">
        <v>255</v>
      </c>
      <c r="E258" s="4" t="s">
        <v>256</v>
      </c>
      <c r="F258" s="5" t="s">
        <v>28</v>
      </c>
      <c r="G258" s="5" t="s">
        <v>29</v>
      </c>
      <c r="H258" s="6" t="s">
        <v>30</v>
      </c>
      <c r="I258" s="6">
        <v>2022.2</v>
      </c>
      <c r="J258" s="6" t="s">
        <v>31</v>
      </c>
      <c r="K258" s="7" t="str">
        <f>Tbl_BudgetSummary[[#This Row],[Session]]&amp;" - "&amp;Tbl_BudgetSummary[[#This Row],[Chapter of Origin]]</f>
        <v>2022 Spec Sess I - Ch 2</v>
      </c>
      <c r="L258" s="6">
        <v>254</v>
      </c>
      <c r="M258" s="7" t="s">
        <v>57</v>
      </c>
      <c r="N258" s="4" t="s">
        <v>261</v>
      </c>
      <c r="O258" s="4" t="s">
        <v>262</v>
      </c>
      <c r="P258" s="8">
        <v>-150000</v>
      </c>
      <c r="Q258" s="8">
        <v>-150000</v>
      </c>
      <c r="R258" s="8">
        <v>0</v>
      </c>
      <c r="S258" s="8">
        <v>0</v>
      </c>
      <c r="T258" s="9">
        <v>-1</v>
      </c>
      <c r="U258" s="9">
        <v>-1</v>
      </c>
      <c r="V258" s="9">
        <v>0</v>
      </c>
      <c r="W258" s="9">
        <v>0</v>
      </c>
      <c r="X258" s="9">
        <v>-1</v>
      </c>
      <c r="Y258" s="9">
        <v>-1</v>
      </c>
    </row>
    <row r="259" spans="2:25" ht="75" x14ac:dyDescent="0.25">
      <c r="B259" s="4" t="s">
        <v>24</v>
      </c>
      <c r="C259" s="5" t="s">
        <v>254</v>
      </c>
      <c r="D259" s="5" t="s">
        <v>255</v>
      </c>
      <c r="E259" s="4" t="s">
        <v>256</v>
      </c>
      <c r="F259" s="5" t="s">
        <v>28</v>
      </c>
      <c r="G259" s="5" t="s">
        <v>29</v>
      </c>
      <c r="H259" s="6" t="s">
        <v>30</v>
      </c>
      <c r="I259" s="6">
        <v>2022.2</v>
      </c>
      <c r="J259" s="6" t="s">
        <v>31</v>
      </c>
      <c r="K259" s="7" t="str">
        <f>Tbl_BudgetSummary[[#This Row],[Session]]&amp;" - "&amp;Tbl_BudgetSummary[[#This Row],[Chapter of Origin]]</f>
        <v>2022 Spec Sess I - Ch 2</v>
      </c>
      <c r="L259" s="6">
        <v>255</v>
      </c>
      <c r="M259" s="7" t="s">
        <v>57</v>
      </c>
      <c r="N259" s="4" t="s">
        <v>263</v>
      </c>
      <c r="O259" s="4" t="s">
        <v>264</v>
      </c>
      <c r="P259" s="8">
        <v>0</v>
      </c>
      <c r="Q259" s="8">
        <v>0</v>
      </c>
      <c r="R259" s="8">
        <v>0</v>
      </c>
      <c r="S259" s="8">
        <v>0</v>
      </c>
      <c r="T259" s="9">
        <v>0</v>
      </c>
      <c r="U259" s="9">
        <v>0</v>
      </c>
      <c r="V259" s="9">
        <v>0</v>
      </c>
      <c r="W259" s="9">
        <v>0</v>
      </c>
      <c r="X259" s="9">
        <v>0</v>
      </c>
      <c r="Y259" s="9">
        <v>0</v>
      </c>
    </row>
    <row r="260" spans="2:25" ht="90" x14ac:dyDescent="0.25">
      <c r="B260" s="4" t="s">
        <v>24</v>
      </c>
      <c r="C260" s="5" t="s">
        <v>265</v>
      </c>
      <c r="D260" s="5" t="s">
        <v>266</v>
      </c>
      <c r="E260" s="4" t="s">
        <v>267</v>
      </c>
      <c r="F260" s="5" t="s">
        <v>28</v>
      </c>
      <c r="G260" s="5" t="s">
        <v>29</v>
      </c>
      <c r="H260" s="6" t="s">
        <v>30</v>
      </c>
      <c r="I260" s="6">
        <v>2022.2</v>
      </c>
      <c r="J260" s="6" t="s">
        <v>31</v>
      </c>
      <c r="K260" s="7" t="str">
        <f>Tbl_BudgetSummary[[#This Row],[Session]]&amp;" - "&amp;Tbl_BudgetSummary[[#This Row],[Chapter of Origin]]</f>
        <v>2022 Spec Sess I - Ch 2</v>
      </c>
      <c r="L260" s="6">
        <v>256</v>
      </c>
      <c r="M260" s="7" t="s">
        <v>32</v>
      </c>
      <c r="N260" s="4" t="s">
        <v>33</v>
      </c>
      <c r="O260" s="4" t="s">
        <v>34</v>
      </c>
      <c r="P260" s="8">
        <v>847312</v>
      </c>
      <c r="Q260" s="8">
        <v>847312</v>
      </c>
      <c r="R260" s="8">
        <v>0</v>
      </c>
      <c r="S260" s="8">
        <v>0</v>
      </c>
      <c r="T260" s="9">
        <v>0</v>
      </c>
      <c r="U260" s="9">
        <v>0</v>
      </c>
      <c r="V260" s="9">
        <v>0</v>
      </c>
      <c r="W260" s="9">
        <v>0</v>
      </c>
      <c r="X260" s="9">
        <v>0</v>
      </c>
      <c r="Y260" s="9">
        <v>0</v>
      </c>
    </row>
    <row r="261" spans="2:25" ht="75" x14ac:dyDescent="0.25">
      <c r="B261" s="4" t="s">
        <v>24</v>
      </c>
      <c r="C261" s="5" t="s">
        <v>265</v>
      </c>
      <c r="D261" s="5" t="s">
        <v>266</v>
      </c>
      <c r="E261" s="4" t="s">
        <v>267</v>
      </c>
      <c r="F261" s="5" t="s">
        <v>28</v>
      </c>
      <c r="G261" s="5" t="s">
        <v>29</v>
      </c>
      <c r="H261" s="6" t="s">
        <v>30</v>
      </c>
      <c r="I261" s="6">
        <v>2022.2</v>
      </c>
      <c r="J261" s="6" t="s">
        <v>31</v>
      </c>
      <c r="K261" s="7" t="str">
        <f>Tbl_BudgetSummary[[#This Row],[Session]]&amp;" - "&amp;Tbl_BudgetSummary[[#This Row],[Chapter of Origin]]</f>
        <v>2022 Spec Sess I - Ch 2</v>
      </c>
      <c r="L261" s="6">
        <v>257</v>
      </c>
      <c r="M261" s="7" t="s">
        <v>35</v>
      </c>
      <c r="N261" s="4" t="s">
        <v>36</v>
      </c>
      <c r="O261" s="4" t="s">
        <v>37</v>
      </c>
      <c r="P261" s="8">
        <v>-6</v>
      </c>
      <c r="Q261" s="8">
        <v>-6</v>
      </c>
      <c r="R261" s="8">
        <v>0</v>
      </c>
      <c r="S261" s="8">
        <v>0</v>
      </c>
      <c r="T261" s="9">
        <v>0</v>
      </c>
      <c r="U261" s="9">
        <v>0</v>
      </c>
      <c r="V261" s="9">
        <v>0</v>
      </c>
      <c r="W261" s="9">
        <v>0</v>
      </c>
      <c r="X261" s="9">
        <v>0</v>
      </c>
      <c r="Y261" s="9">
        <v>0</v>
      </c>
    </row>
    <row r="262" spans="2:25" ht="105" x14ac:dyDescent="0.25">
      <c r="B262" s="4" t="s">
        <v>24</v>
      </c>
      <c r="C262" s="5" t="s">
        <v>265</v>
      </c>
      <c r="D262" s="5" t="s">
        <v>266</v>
      </c>
      <c r="E262" s="4" t="s">
        <v>267</v>
      </c>
      <c r="F262" s="5" t="s">
        <v>28</v>
      </c>
      <c r="G262" s="5" t="s">
        <v>29</v>
      </c>
      <c r="H262" s="6" t="s">
        <v>30</v>
      </c>
      <c r="I262" s="6">
        <v>2022.2</v>
      </c>
      <c r="J262" s="6" t="s">
        <v>31</v>
      </c>
      <c r="K262" s="7" t="str">
        <f>Tbl_BudgetSummary[[#This Row],[Session]]&amp;" - "&amp;Tbl_BudgetSummary[[#This Row],[Chapter of Origin]]</f>
        <v>2022 Spec Sess I - Ch 2</v>
      </c>
      <c r="L262" s="6">
        <v>258</v>
      </c>
      <c r="M262" s="7" t="s">
        <v>35</v>
      </c>
      <c r="N262" s="4" t="s">
        <v>40</v>
      </c>
      <c r="O262" s="4" t="s">
        <v>41</v>
      </c>
      <c r="P262" s="8">
        <v>-5</v>
      </c>
      <c r="Q262" s="8">
        <v>-5</v>
      </c>
      <c r="R262" s="8">
        <v>0</v>
      </c>
      <c r="S262" s="8">
        <v>0</v>
      </c>
      <c r="T262" s="9">
        <v>0</v>
      </c>
      <c r="U262" s="9">
        <v>0</v>
      </c>
      <c r="V262" s="9">
        <v>0</v>
      </c>
      <c r="W262" s="9">
        <v>0</v>
      </c>
      <c r="X262" s="9">
        <v>0</v>
      </c>
      <c r="Y262" s="9">
        <v>0</v>
      </c>
    </row>
    <row r="263" spans="2:25" ht="75" x14ac:dyDescent="0.25">
      <c r="B263" s="4" t="s">
        <v>24</v>
      </c>
      <c r="C263" s="5" t="s">
        <v>265</v>
      </c>
      <c r="D263" s="5" t="s">
        <v>266</v>
      </c>
      <c r="E263" s="4" t="s">
        <v>267</v>
      </c>
      <c r="F263" s="5" t="s">
        <v>28</v>
      </c>
      <c r="G263" s="5" t="s">
        <v>54</v>
      </c>
      <c r="H263" s="6" t="s">
        <v>55</v>
      </c>
      <c r="I263" s="6">
        <v>2023.2</v>
      </c>
      <c r="J263" s="6" t="s">
        <v>56</v>
      </c>
      <c r="K263" s="7" t="str">
        <f>Tbl_BudgetSummary[[#This Row],[Session]]&amp;" - "&amp;Tbl_BudgetSummary[[#This Row],[Chapter of Origin]]</f>
        <v>2023 Spec Sess I - Ch 1</v>
      </c>
      <c r="L263" s="6">
        <v>259</v>
      </c>
      <c r="M263" s="7" t="s">
        <v>57</v>
      </c>
      <c r="N263" s="4" t="s">
        <v>268</v>
      </c>
      <c r="O263" s="4" t="s">
        <v>269</v>
      </c>
      <c r="P263" s="8">
        <v>0</v>
      </c>
      <c r="Q263" s="8">
        <v>12731</v>
      </c>
      <c r="R263" s="8">
        <v>0</v>
      </c>
      <c r="S263" s="8">
        <v>0</v>
      </c>
      <c r="T263" s="9">
        <v>0</v>
      </c>
      <c r="U263" s="9">
        <v>0</v>
      </c>
      <c r="V263" s="9">
        <v>0</v>
      </c>
      <c r="W263" s="9">
        <v>0</v>
      </c>
      <c r="X263" s="9">
        <v>0</v>
      </c>
      <c r="Y263" s="9">
        <v>0</v>
      </c>
    </row>
    <row r="264" spans="2:25" ht="90" x14ac:dyDescent="0.25">
      <c r="B264" s="4" t="s">
        <v>24</v>
      </c>
      <c r="C264" s="5" t="s">
        <v>270</v>
      </c>
      <c r="D264" s="5" t="s">
        <v>271</v>
      </c>
      <c r="E264" s="4" t="s">
        <v>272</v>
      </c>
      <c r="F264" s="5" t="s">
        <v>28</v>
      </c>
      <c r="G264" s="5" t="s">
        <v>29</v>
      </c>
      <c r="H264" s="6" t="s">
        <v>30</v>
      </c>
      <c r="I264" s="6">
        <v>2022.2</v>
      </c>
      <c r="J264" s="6" t="s">
        <v>31</v>
      </c>
      <c r="K264" s="7" t="str">
        <f>Tbl_BudgetSummary[[#This Row],[Session]]&amp;" - "&amp;Tbl_BudgetSummary[[#This Row],[Chapter of Origin]]</f>
        <v>2022 Spec Sess I - Ch 2</v>
      </c>
      <c r="L264" s="6">
        <v>260</v>
      </c>
      <c r="M264" s="7" t="s">
        <v>32</v>
      </c>
      <c r="N264" s="4" t="s">
        <v>33</v>
      </c>
      <c r="O264" s="4" t="s">
        <v>34</v>
      </c>
      <c r="P264" s="8">
        <v>515715</v>
      </c>
      <c r="Q264" s="8">
        <v>515715</v>
      </c>
      <c r="R264" s="8">
        <v>0</v>
      </c>
      <c r="S264" s="8">
        <v>0</v>
      </c>
      <c r="T264" s="9">
        <v>1</v>
      </c>
      <c r="U264" s="9">
        <v>1</v>
      </c>
      <c r="V264" s="9">
        <v>0</v>
      </c>
      <c r="W264" s="9">
        <v>0</v>
      </c>
      <c r="X264" s="9">
        <v>1</v>
      </c>
      <c r="Y264" s="9">
        <v>1</v>
      </c>
    </row>
    <row r="265" spans="2:25" ht="45" x14ac:dyDescent="0.25">
      <c r="B265" s="4" t="s">
        <v>24</v>
      </c>
      <c r="C265" s="5" t="s">
        <v>270</v>
      </c>
      <c r="D265" s="5" t="s">
        <v>271</v>
      </c>
      <c r="E265" s="4" t="s">
        <v>272</v>
      </c>
      <c r="F265" s="5" t="s">
        <v>28</v>
      </c>
      <c r="G265" s="5" t="s">
        <v>29</v>
      </c>
      <c r="H265" s="6" t="s">
        <v>30</v>
      </c>
      <c r="I265" s="6">
        <v>2022.2</v>
      </c>
      <c r="J265" s="6" t="s">
        <v>31</v>
      </c>
      <c r="K265" s="7" t="str">
        <f>Tbl_BudgetSummary[[#This Row],[Session]]&amp;" - "&amp;Tbl_BudgetSummary[[#This Row],[Chapter of Origin]]</f>
        <v>2022 Spec Sess I - Ch 2</v>
      </c>
      <c r="L265" s="6">
        <v>261</v>
      </c>
      <c r="M265" s="7" t="s">
        <v>35</v>
      </c>
      <c r="N265" s="4" t="s">
        <v>273</v>
      </c>
      <c r="O265" s="4" t="s">
        <v>274</v>
      </c>
      <c r="P265" s="8">
        <v>194600</v>
      </c>
      <c r="Q265" s="8">
        <v>194600</v>
      </c>
      <c r="R265" s="8">
        <v>0</v>
      </c>
      <c r="S265" s="8">
        <v>0</v>
      </c>
      <c r="T265" s="9">
        <v>0</v>
      </c>
      <c r="U265" s="9">
        <v>0</v>
      </c>
      <c r="V265" s="9">
        <v>0</v>
      </c>
      <c r="W265" s="9">
        <v>0</v>
      </c>
      <c r="X265" s="9">
        <v>0</v>
      </c>
      <c r="Y265" s="9">
        <v>0</v>
      </c>
    </row>
    <row r="266" spans="2:25" ht="45" x14ac:dyDescent="0.25">
      <c r="B266" s="4" t="s">
        <v>24</v>
      </c>
      <c r="C266" s="5" t="s">
        <v>270</v>
      </c>
      <c r="D266" s="5" t="s">
        <v>271</v>
      </c>
      <c r="E266" s="4" t="s">
        <v>272</v>
      </c>
      <c r="F266" s="5" t="s">
        <v>28</v>
      </c>
      <c r="G266" s="5" t="s">
        <v>54</v>
      </c>
      <c r="H266" s="6" t="s">
        <v>55</v>
      </c>
      <c r="I266" s="6">
        <v>2023.2</v>
      </c>
      <c r="J266" s="6" t="s">
        <v>56</v>
      </c>
      <c r="K266" s="7" t="str">
        <f>Tbl_BudgetSummary[[#This Row],[Session]]&amp;" - "&amp;Tbl_BudgetSummary[[#This Row],[Chapter of Origin]]</f>
        <v>2023 Spec Sess I - Ch 1</v>
      </c>
      <c r="L266" s="6">
        <v>262</v>
      </c>
      <c r="M266" s="7" t="s">
        <v>57</v>
      </c>
      <c r="N266" s="4" t="s">
        <v>275</v>
      </c>
      <c r="O266" s="4" t="s">
        <v>276</v>
      </c>
      <c r="P266" s="8">
        <v>0</v>
      </c>
      <c r="Q266" s="8">
        <v>0</v>
      </c>
      <c r="R266" s="8">
        <v>0</v>
      </c>
      <c r="S266" s="8">
        <v>0</v>
      </c>
      <c r="T266" s="9">
        <v>0</v>
      </c>
      <c r="U266" s="9">
        <v>0</v>
      </c>
      <c r="V266" s="9">
        <v>0</v>
      </c>
      <c r="W266" s="9">
        <v>0</v>
      </c>
      <c r="X266" s="9">
        <v>0</v>
      </c>
      <c r="Y266" s="9">
        <v>0</v>
      </c>
    </row>
    <row r="267" spans="2:25" ht="90" x14ac:dyDescent="0.25">
      <c r="B267" s="4" t="s">
        <v>277</v>
      </c>
      <c r="C267" s="5" t="s">
        <v>278</v>
      </c>
      <c r="D267" s="5" t="s">
        <v>279</v>
      </c>
      <c r="E267" s="4" t="s">
        <v>280</v>
      </c>
      <c r="F267" s="5" t="s">
        <v>28</v>
      </c>
      <c r="G267" s="5" t="s">
        <v>29</v>
      </c>
      <c r="H267" s="6" t="s">
        <v>30</v>
      </c>
      <c r="I267" s="6">
        <v>2022.2</v>
      </c>
      <c r="J267" s="6" t="s">
        <v>31</v>
      </c>
      <c r="K267" s="7" t="str">
        <f>Tbl_BudgetSummary[[#This Row],[Session]]&amp;" - "&amp;Tbl_BudgetSummary[[#This Row],[Chapter of Origin]]</f>
        <v>2022 Spec Sess I - Ch 2</v>
      </c>
      <c r="L267" s="6">
        <v>263</v>
      </c>
      <c r="M267" s="7" t="s">
        <v>32</v>
      </c>
      <c r="N267" s="4" t="s">
        <v>33</v>
      </c>
      <c r="O267" s="4" t="s">
        <v>34</v>
      </c>
      <c r="P267" s="8">
        <v>49719954</v>
      </c>
      <c r="Q267" s="8">
        <v>49719954</v>
      </c>
      <c r="R267" s="8">
        <v>10452248</v>
      </c>
      <c r="S267" s="8">
        <v>10452248</v>
      </c>
      <c r="T267" s="9">
        <v>221.63</v>
      </c>
      <c r="U267" s="9">
        <v>221.63</v>
      </c>
      <c r="V267" s="9">
        <v>8</v>
      </c>
      <c r="W267" s="9">
        <v>8</v>
      </c>
      <c r="X267" s="9">
        <v>229.63</v>
      </c>
      <c r="Y267" s="9">
        <v>229.63</v>
      </c>
    </row>
    <row r="268" spans="2:25" ht="90" x14ac:dyDescent="0.25">
      <c r="B268" s="4" t="s">
        <v>277</v>
      </c>
      <c r="C268" s="5" t="s">
        <v>278</v>
      </c>
      <c r="D268" s="5" t="s">
        <v>279</v>
      </c>
      <c r="E268" s="4" t="s">
        <v>280</v>
      </c>
      <c r="F268" s="5" t="s">
        <v>28</v>
      </c>
      <c r="G268" s="5" t="s">
        <v>29</v>
      </c>
      <c r="H268" s="6" t="s">
        <v>30</v>
      </c>
      <c r="I268" s="6">
        <v>2022.2</v>
      </c>
      <c r="J268" s="6" t="s">
        <v>31</v>
      </c>
      <c r="K268" s="7" t="str">
        <f>Tbl_BudgetSummary[[#This Row],[Session]]&amp;" - "&amp;Tbl_BudgetSummary[[#This Row],[Chapter of Origin]]</f>
        <v>2022 Spec Sess I - Ch 2</v>
      </c>
      <c r="L268" s="6">
        <v>264</v>
      </c>
      <c r="M268" s="7" t="s">
        <v>35</v>
      </c>
      <c r="N268" s="4" t="s">
        <v>36</v>
      </c>
      <c r="O268" s="4" t="s">
        <v>97</v>
      </c>
      <c r="P268" s="8">
        <v>-13739</v>
      </c>
      <c r="Q268" s="8">
        <v>-13739</v>
      </c>
      <c r="R268" s="8">
        <v>-4410</v>
      </c>
      <c r="S268" s="8">
        <v>-4410</v>
      </c>
      <c r="T268" s="9">
        <v>0</v>
      </c>
      <c r="U268" s="9">
        <v>0</v>
      </c>
      <c r="V268" s="9">
        <v>0</v>
      </c>
      <c r="W268" s="9">
        <v>0</v>
      </c>
      <c r="X268" s="9">
        <v>0</v>
      </c>
      <c r="Y268" s="9">
        <v>0</v>
      </c>
    </row>
    <row r="269" spans="2:25" ht="105" x14ac:dyDescent="0.25">
      <c r="B269" s="4" t="s">
        <v>277</v>
      </c>
      <c r="C269" s="5" t="s">
        <v>278</v>
      </c>
      <c r="D269" s="5" t="s">
        <v>279</v>
      </c>
      <c r="E269" s="4" t="s">
        <v>280</v>
      </c>
      <c r="F269" s="5" t="s">
        <v>28</v>
      </c>
      <c r="G269" s="5" t="s">
        <v>29</v>
      </c>
      <c r="H269" s="6" t="s">
        <v>30</v>
      </c>
      <c r="I269" s="6">
        <v>2022.2</v>
      </c>
      <c r="J269" s="6" t="s">
        <v>31</v>
      </c>
      <c r="K269" s="7" t="str">
        <f>Tbl_BudgetSummary[[#This Row],[Session]]&amp;" - "&amp;Tbl_BudgetSummary[[#This Row],[Chapter of Origin]]</f>
        <v>2022 Spec Sess I - Ch 2</v>
      </c>
      <c r="L269" s="6">
        <v>265</v>
      </c>
      <c r="M269" s="7" t="s">
        <v>35</v>
      </c>
      <c r="N269" s="4" t="s">
        <v>38</v>
      </c>
      <c r="O269" s="4" t="s">
        <v>98</v>
      </c>
      <c r="P269" s="8">
        <v>47922</v>
      </c>
      <c r="Q269" s="8">
        <v>47922</v>
      </c>
      <c r="R269" s="8">
        <v>0</v>
      </c>
      <c r="S269" s="8">
        <v>0</v>
      </c>
      <c r="T269" s="9">
        <v>0</v>
      </c>
      <c r="U269" s="9">
        <v>0</v>
      </c>
      <c r="V269" s="9">
        <v>0</v>
      </c>
      <c r="W269" s="9">
        <v>0</v>
      </c>
      <c r="X269" s="9">
        <v>0</v>
      </c>
      <c r="Y269" s="9">
        <v>0</v>
      </c>
    </row>
    <row r="270" spans="2:25" ht="105" x14ac:dyDescent="0.25">
      <c r="B270" s="4" t="s">
        <v>277</v>
      </c>
      <c r="C270" s="5" t="s">
        <v>278</v>
      </c>
      <c r="D270" s="5" t="s">
        <v>279</v>
      </c>
      <c r="E270" s="4" t="s">
        <v>280</v>
      </c>
      <c r="F270" s="5" t="s">
        <v>28</v>
      </c>
      <c r="G270" s="5" t="s">
        <v>29</v>
      </c>
      <c r="H270" s="6" t="s">
        <v>30</v>
      </c>
      <c r="I270" s="6">
        <v>2022.2</v>
      </c>
      <c r="J270" s="6" t="s">
        <v>31</v>
      </c>
      <c r="K270" s="7" t="str">
        <f>Tbl_BudgetSummary[[#This Row],[Session]]&amp;" - "&amp;Tbl_BudgetSummary[[#This Row],[Chapter of Origin]]</f>
        <v>2022 Spec Sess I - Ch 2</v>
      </c>
      <c r="L270" s="6">
        <v>266</v>
      </c>
      <c r="M270" s="7" t="s">
        <v>35</v>
      </c>
      <c r="N270" s="4" t="s">
        <v>40</v>
      </c>
      <c r="O270" s="4" t="s">
        <v>99</v>
      </c>
      <c r="P270" s="8">
        <v>-236</v>
      </c>
      <c r="Q270" s="8">
        <v>-236</v>
      </c>
      <c r="R270" s="8">
        <v>0</v>
      </c>
      <c r="S270" s="8">
        <v>0</v>
      </c>
      <c r="T270" s="9">
        <v>0</v>
      </c>
      <c r="U270" s="9">
        <v>0</v>
      </c>
      <c r="V270" s="9">
        <v>0</v>
      </c>
      <c r="W270" s="9">
        <v>0</v>
      </c>
      <c r="X270" s="9">
        <v>0</v>
      </c>
      <c r="Y270" s="9">
        <v>0</v>
      </c>
    </row>
    <row r="271" spans="2:25" ht="90" x14ac:dyDescent="0.25">
      <c r="B271" s="4" t="s">
        <v>277</v>
      </c>
      <c r="C271" s="5" t="s">
        <v>278</v>
      </c>
      <c r="D271" s="5" t="s">
        <v>279</v>
      </c>
      <c r="E271" s="4" t="s">
        <v>280</v>
      </c>
      <c r="F271" s="5" t="s">
        <v>28</v>
      </c>
      <c r="G271" s="5" t="s">
        <v>29</v>
      </c>
      <c r="H271" s="6" t="s">
        <v>30</v>
      </c>
      <c r="I271" s="6">
        <v>2022.2</v>
      </c>
      <c r="J271" s="6" t="s">
        <v>31</v>
      </c>
      <c r="K271" s="7" t="str">
        <f>Tbl_BudgetSummary[[#This Row],[Session]]&amp;" - "&amp;Tbl_BudgetSummary[[#This Row],[Chapter of Origin]]</f>
        <v>2022 Spec Sess I - Ch 2</v>
      </c>
      <c r="L271" s="6">
        <v>267</v>
      </c>
      <c r="M271" s="7" t="s">
        <v>35</v>
      </c>
      <c r="N271" s="4" t="s">
        <v>42</v>
      </c>
      <c r="O271" s="4" t="s">
        <v>100</v>
      </c>
      <c r="P271" s="8">
        <v>115859</v>
      </c>
      <c r="Q271" s="8">
        <v>115859</v>
      </c>
      <c r="R271" s="8">
        <v>0</v>
      </c>
      <c r="S271" s="8">
        <v>0</v>
      </c>
      <c r="T271" s="9">
        <v>0</v>
      </c>
      <c r="U271" s="9">
        <v>0</v>
      </c>
      <c r="V271" s="9">
        <v>0</v>
      </c>
      <c r="W271" s="9">
        <v>0</v>
      </c>
      <c r="X271" s="9">
        <v>0</v>
      </c>
      <c r="Y271" s="9">
        <v>0</v>
      </c>
    </row>
    <row r="272" spans="2:25" ht="90" x14ac:dyDescent="0.25">
      <c r="B272" s="4" t="s">
        <v>277</v>
      </c>
      <c r="C272" s="5" t="s">
        <v>278</v>
      </c>
      <c r="D272" s="5" t="s">
        <v>279</v>
      </c>
      <c r="E272" s="4" t="s">
        <v>280</v>
      </c>
      <c r="F272" s="5" t="s">
        <v>28</v>
      </c>
      <c r="G272" s="5" t="s">
        <v>29</v>
      </c>
      <c r="H272" s="6" t="s">
        <v>30</v>
      </c>
      <c r="I272" s="6">
        <v>2022.2</v>
      </c>
      <c r="J272" s="6" t="s">
        <v>31</v>
      </c>
      <c r="K272" s="7" t="str">
        <f>Tbl_BudgetSummary[[#This Row],[Session]]&amp;" - "&amp;Tbl_BudgetSummary[[#This Row],[Chapter of Origin]]</f>
        <v>2022 Spec Sess I - Ch 2</v>
      </c>
      <c r="L272" s="6">
        <v>268</v>
      </c>
      <c r="M272" s="7" t="s">
        <v>35</v>
      </c>
      <c r="N272" s="4" t="s">
        <v>44</v>
      </c>
      <c r="O272" s="4" t="s">
        <v>101</v>
      </c>
      <c r="P272" s="8">
        <v>996693</v>
      </c>
      <c r="Q272" s="8">
        <v>996693</v>
      </c>
      <c r="R272" s="8">
        <v>24487</v>
      </c>
      <c r="S272" s="8">
        <v>24487</v>
      </c>
      <c r="T272" s="9">
        <v>0</v>
      </c>
      <c r="U272" s="9">
        <v>0</v>
      </c>
      <c r="V272" s="9">
        <v>0</v>
      </c>
      <c r="W272" s="9">
        <v>0</v>
      </c>
      <c r="X272" s="9">
        <v>0</v>
      </c>
      <c r="Y272" s="9">
        <v>0</v>
      </c>
    </row>
    <row r="273" spans="2:25" ht="105" x14ac:dyDescent="0.25">
      <c r="B273" s="4" t="s">
        <v>277</v>
      </c>
      <c r="C273" s="5" t="s">
        <v>278</v>
      </c>
      <c r="D273" s="5" t="s">
        <v>279</v>
      </c>
      <c r="E273" s="4" t="s">
        <v>280</v>
      </c>
      <c r="F273" s="5" t="s">
        <v>28</v>
      </c>
      <c r="G273" s="5" t="s">
        <v>29</v>
      </c>
      <c r="H273" s="6" t="s">
        <v>30</v>
      </c>
      <c r="I273" s="6">
        <v>2022.2</v>
      </c>
      <c r="J273" s="6" t="s">
        <v>31</v>
      </c>
      <c r="K273" s="7" t="str">
        <f>Tbl_BudgetSummary[[#This Row],[Session]]&amp;" - "&amp;Tbl_BudgetSummary[[#This Row],[Chapter of Origin]]</f>
        <v>2022 Spec Sess I - Ch 2</v>
      </c>
      <c r="L273" s="6">
        <v>269</v>
      </c>
      <c r="M273" s="7" t="s">
        <v>35</v>
      </c>
      <c r="N273" s="4" t="s">
        <v>48</v>
      </c>
      <c r="O273" s="4" t="s">
        <v>103</v>
      </c>
      <c r="P273" s="8">
        <v>57960</v>
      </c>
      <c r="Q273" s="8">
        <v>57960</v>
      </c>
      <c r="R273" s="8">
        <v>3679</v>
      </c>
      <c r="S273" s="8">
        <v>3679</v>
      </c>
      <c r="T273" s="9">
        <v>0</v>
      </c>
      <c r="U273" s="9">
        <v>0</v>
      </c>
      <c r="V273" s="9">
        <v>0</v>
      </c>
      <c r="W273" s="9">
        <v>0</v>
      </c>
      <c r="X273" s="9">
        <v>0</v>
      </c>
      <c r="Y273" s="9">
        <v>0</v>
      </c>
    </row>
    <row r="274" spans="2:25" ht="105" x14ac:dyDescent="0.25">
      <c r="B274" s="4" t="s">
        <v>277</v>
      </c>
      <c r="C274" s="5" t="s">
        <v>278</v>
      </c>
      <c r="D274" s="5" t="s">
        <v>279</v>
      </c>
      <c r="E274" s="4" t="s">
        <v>280</v>
      </c>
      <c r="F274" s="5" t="s">
        <v>28</v>
      </c>
      <c r="G274" s="5" t="s">
        <v>29</v>
      </c>
      <c r="H274" s="6" t="s">
        <v>30</v>
      </c>
      <c r="I274" s="6">
        <v>2022.2</v>
      </c>
      <c r="J274" s="6" t="s">
        <v>31</v>
      </c>
      <c r="K274" s="7" t="str">
        <f>Tbl_BudgetSummary[[#This Row],[Session]]&amp;" - "&amp;Tbl_BudgetSummary[[#This Row],[Chapter of Origin]]</f>
        <v>2022 Spec Sess I - Ch 2</v>
      </c>
      <c r="L274" s="6">
        <v>270</v>
      </c>
      <c r="M274" s="7" t="s">
        <v>35</v>
      </c>
      <c r="N274" s="4" t="s">
        <v>50</v>
      </c>
      <c r="O274" s="4" t="s">
        <v>104</v>
      </c>
      <c r="P274" s="8">
        <v>1082</v>
      </c>
      <c r="Q274" s="8">
        <v>1082</v>
      </c>
      <c r="R274" s="8">
        <v>0</v>
      </c>
      <c r="S274" s="8">
        <v>0</v>
      </c>
      <c r="T274" s="9">
        <v>0</v>
      </c>
      <c r="U274" s="9">
        <v>0</v>
      </c>
      <c r="V274" s="9">
        <v>0</v>
      </c>
      <c r="W274" s="9">
        <v>0</v>
      </c>
      <c r="X274" s="9">
        <v>0</v>
      </c>
      <c r="Y274" s="9">
        <v>0</v>
      </c>
    </row>
    <row r="275" spans="2:25" ht="90" x14ac:dyDescent="0.25">
      <c r="B275" s="4" t="s">
        <v>277</v>
      </c>
      <c r="C275" s="5" t="s">
        <v>278</v>
      </c>
      <c r="D275" s="5" t="s">
        <v>279</v>
      </c>
      <c r="E275" s="4" t="s">
        <v>280</v>
      </c>
      <c r="F275" s="5" t="s">
        <v>28</v>
      </c>
      <c r="G275" s="5" t="s">
        <v>29</v>
      </c>
      <c r="H275" s="6" t="s">
        <v>30</v>
      </c>
      <c r="I275" s="6">
        <v>2022.2</v>
      </c>
      <c r="J275" s="6" t="s">
        <v>31</v>
      </c>
      <c r="K275" s="7" t="str">
        <f>Tbl_BudgetSummary[[#This Row],[Session]]&amp;" - "&amp;Tbl_BudgetSummary[[#This Row],[Chapter of Origin]]</f>
        <v>2022 Spec Sess I - Ch 2</v>
      </c>
      <c r="L275" s="6">
        <v>271</v>
      </c>
      <c r="M275" s="7" t="s">
        <v>35</v>
      </c>
      <c r="N275" s="4" t="s">
        <v>52</v>
      </c>
      <c r="O275" s="4" t="s">
        <v>105</v>
      </c>
      <c r="P275" s="8">
        <v>3738</v>
      </c>
      <c r="Q275" s="8">
        <v>3738</v>
      </c>
      <c r="R275" s="8">
        <v>0</v>
      </c>
      <c r="S275" s="8">
        <v>0</v>
      </c>
      <c r="T275" s="9">
        <v>0</v>
      </c>
      <c r="U275" s="9">
        <v>0</v>
      </c>
      <c r="V275" s="9">
        <v>0</v>
      </c>
      <c r="W275" s="9">
        <v>0</v>
      </c>
      <c r="X275" s="9">
        <v>0</v>
      </c>
      <c r="Y275" s="9">
        <v>0</v>
      </c>
    </row>
    <row r="276" spans="2:25" ht="150" x14ac:dyDescent="0.25">
      <c r="B276" s="4" t="s">
        <v>277</v>
      </c>
      <c r="C276" s="5" t="s">
        <v>278</v>
      </c>
      <c r="D276" s="5" t="s">
        <v>279</v>
      </c>
      <c r="E276" s="4" t="s">
        <v>280</v>
      </c>
      <c r="F276" s="5" t="s">
        <v>28</v>
      </c>
      <c r="G276" s="5" t="s">
        <v>29</v>
      </c>
      <c r="H276" s="6" t="s">
        <v>30</v>
      </c>
      <c r="I276" s="6">
        <v>2022.2</v>
      </c>
      <c r="J276" s="6" t="s">
        <v>31</v>
      </c>
      <c r="K276" s="7" t="str">
        <f>Tbl_BudgetSummary[[#This Row],[Session]]&amp;" - "&amp;Tbl_BudgetSummary[[#This Row],[Chapter of Origin]]</f>
        <v>2022 Spec Sess I - Ch 2</v>
      </c>
      <c r="L276" s="6">
        <v>272</v>
      </c>
      <c r="M276" s="7" t="s">
        <v>35</v>
      </c>
      <c r="N276" s="4" t="s">
        <v>281</v>
      </c>
      <c r="O276" s="4" t="s">
        <v>282</v>
      </c>
      <c r="P276" s="8">
        <v>500000</v>
      </c>
      <c r="Q276" s="8">
        <v>500000</v>
      </c>
      <c r="R276" s="8">
        <v>0</v>
      </c>
      <c r="S276" s="8">
        <v>0</v>
      </c>
      <c r="T276" s="9">
        <v>0</v>
      </c>
      <c r="U276" s="9">
        <v>0</v>
      </c>
      <c r="V276" s="9">
        <v>0</v>
      </c>
      <c r="W276" s="9">
        <v>0</v>
      </c>
      <c r="X276" s="9">
        <v>0</v>
      </c>
      <c r="Y276" s="9">
        <v>0</v>
      </c>
    </row>
    <row r="277" spans="2:25" ht="75" x14ac:dyDescent="0.25">
      <c r="B277" s="4" t="s">
        <v>277</v>
      </c>
      <c r="C277" s="5" t="s">
        <v>278</v>
      </c>
      <c r="D277" s="5" t="s">
        <v>279</v>
      </c>
      <c r="E277" s="4" t="s">
        <v>280</v>
      </c>
      <c r="F277" s="5" t="s">
        <v>28</v>
      </c>
      <c r="G277" s="5" t="s">
        <v>29</v>
      </c>
      <c r="H277" s="6" t="s">
        <v>30</v>
      </c>
      <c r="I277" s="6">
        <v>2022.2</v>
      </c>
      <c r="J277" s="6" t="s">
        <v>31</v>
      </c>
      <c r="K277" s="7" t="str">
        <f>Tbl_BudgetSummary[[#This Row],[Session]]&amp;" - "&amp;Tbl_BudgetSummary[[#This Row],[Chapter of Origin]]</f>
        <v>2022 Spec Sess I - Ch 2</v>
      </c>
      <c r="L277" s="6">
        <v>273</v>
      </c>
      <c r="M277" s="7" t="s">
        <v>109</v>
      </c>
      <c r="N277" s="4" t="s">
        <v>283</v>
      </c>
      <c r="O277" s="4" t="s">
        <v>284</v>
      </c>
      <c r="P277" s="8">
        <v>404102</v>
      </c>
      <c r="Q277" s="8">
        <v>404102</v>
      </c>
      <c r="R277" s="8">
        <v>0</v>
      </c>
      <c r="S277" s="8">
        <v>0</v>
      </c>
      <c r="T277" s="9">
        <v>4</v>
      </c>
      <c r="U277" s="9">
        <v>4</v>
      </c>
      <c r="V277" s="9">
        <v>0</v>
      </c>
      <c r="W277" s="9">
        <v>0</v>
      </c>
      <c r="X277" s="9">
        <v>4</v>
      </c>
      <c r="Y277" s="9">
        <v>4</v>
      </c>
    </row>
    <row r="278" spans="2:25" ht="45" x14ac:dyDescent="0.25">
      <c r="B278" s="4" t="s">
        <v>277</v>
      </c>
      <c r="C278" s="5" t="s">
        <v>278</v>
      </c>
      <c r="D278" s="5" t="s">
        <v>279</v>
      </c>
      <c r="E278" s="4" t="s">
        <v>280</v>
      </c>
      <c r="F278" s="5" t="s">
        <v>28</v>
      </c>
      <c r="G278" s="5" t="s">
        <v>29</v>
      </c>
      <c r="H278" s="6" t="s">
        <v>30</v>
      </c>
      <c r="I278" s="6">
        <v>2022.2</v>
      </c>
      <c r="J278" s="6" t="s">
        <v>31</v>
      </c>
      <c r="K278" s="7" t="str">
        <f>Tbl_BudgetSummary[[#This Row],[Session]]&amp;" - "&amp;Tbl_BudgetSummary[[#This Row],[Chapter of Origin]]</f>
        <v>2022 Spec Sess I - Ch 2</v>
      </c>
      <c r="L278" s="6">
        <v>274</v>
      </c>
      <c r="M278" s="7" t="s">
        <v>109</v>
      </c>
      <c r="N278" s="4" t="s">
        <v>285</v>
      </c>
      <c r="O278" s="4" t="s">
        <v>286</v>
      </c>
      <c r="P278" s="8">
        <v>28808</v>
      </c>
      <c r="Q278" s="8">
        <v>28808</v>
      </c>
      <c r="R278" s="8">
        <v>0</v>
      </c>
      <c r="S278" s="8">
        <v>0</v>
      </c>
      <c r="T278" s="9">
        <v>0</v>
      </c>
      <c r="U278" s="9">
        <v>0</v>
      </c>
      <c r="V278" s="9">
        <v>0</v>
      </c>
      <c r="W278" s="9">
        <v>0</v>
      </c>
      <c r="X278" s="9">
        <v>0</v>
      </c>
      <c r="Y278" s="9">
        <v>0</v>
      </c>
    </row>
    <row r="279" spans="2:25" ht="75" x14ac:dyDescent="0.25">
      <c r="B279" s="4" t="s">
        <v>277</v>
      </c>
      <c r="C279" s="5" t="s">
        <v>278</v>
      </c>
      <c r="D279" s="5" t="s">
        <v>279</v>
      </c>
      <c r="E279" s="4" t="s">
        <v>280</v>
      </c>
      <c r="F279" s="5" t="s">
        <v>28</v>
      </c>
      <c r="G279" s="5" t="s">
        <v>29</v>
      </c>
      <c r="H279" s="6" t="s">
        <v>30</v>
      </c>
      <c r="I279" s="6">
        <v>2022.2</v>
      </c>
      <c r="J279" s="6" t="s">
        <v>31</v>
      </c>
      <c r="K279" s="7" t="str">
        <f>Tbl_BudgetSummary[[#This Row],[Session]]&amp;" - "&amp;Tbl_BudgetSummary[[#This Row],[Chapter of Origin]]</f>
        <v>2022 Spec Sess I - Ch 2</v>
      </c>
      <c r="L279" s="6">
        <v>275</v>
      </c>
      <c r="M279" s="7" t="s">
        <v>109</v>
      </c>
      <c r="N279" s="4" t="s">
        <v>287</v>
      </c>
      <c r="O279" s="4" t="s">
        <v>288</v>
      </c>
      <c r="P279" s="8">
        <v>361557</v>
      </c>
      <c r="Q279" s="8">
        <v>378704</v>
      </c>
      <c r="R279" s="8">
        <v>0</v>
      </c>
      <c r="S279" s="8">
        <v>0</v>
      </c>
      <c r="T279" s="9">
        <v>0</v>
      </c>
      <c r="U279" s="9">
        <v>0</v>
      </c>
      <c r="V279" s="9">
        <v>0</v>
      </c>
      <c r="W279" s="9">
        <v>0</v>
      </c>
      <c r="X279" s="9">
        <v>0</v>
      </c>
      <c r="Y279" s="9">
        <v>0</v>
      </c>
    </row>
    <row r="280" spans="2:25" ht="75" x14ac:dyDescent="0.25">
      <c r="B280" s="4" t="s">
        <v>277</v>
      </c>
      <c r="C280" s="5" t="s">
        <v>278</v>
      </c>
      <c r="D280" s="5" t="s">
        <v>279</v>
      </c>
      <c r="E280" s="4" t="s">
        <v>280</v>
      </c>
      <c r="F280" s="5" t="s">
        <v>28</v>
      </c>
      <c r="G280" s="5" t="s">
        <v>29</v>
      </c>
      <c r="H280" s="6" t="s">
        <v>30</v>
      </c>
      <c r="I280" s="6">
        <v>2022.2</v>
      </c>
      <c r="J280" s="6" t="s">
        <v>31</v>
      </c>
      <c r="K280" s="7" t="str">
        <f>Tbl_BudgetSummary[[#This Row],[Session]]&amp;" - "&amp;Tbl_BudgetSummary[[#This Row],[Chapter of Origin]]</f>
        <v>2022 Spec Sess I - Ch 2</v>
      </c>
      <c r="L280" s="6">
        <v>276</v>
      </c>
      <c r="M280" s="7" t="s">
        <v>109</v>
      </c>
      <c r="N280" s="4" t="s">
        <v>289</v>
      </c>
      <c r="O280" s="4" t="s">
        <v>290</v>
      </c>
      <c r="P280" s="8">
        <v>1004932</v>
      </c>
      <c r="Q280" s="8">
        <v>984080</v>
      </c>
      <c r="R280" s="8">
        <v>0</v>
      </c>
      <c r="S280" s="8">
        <v>0</v>
      </c>
      <c r="T280" s="9">
        <v>10</v>
      </c>
      <c r="U280" s="9">
        <v>10</v>
      </c>
      <c r="V280" s="9">
        <v>0</v>
      </c>
      <c r="W280" s="9">
        <v>0</v>
      </c>
      <c r="X280" s="9">
        <v>10</v>
      </c>
      <c r="Y280" s="9">
        <v>10</v>
      </c>
    </row>
    <row r="281" spans="2:25" ht="90" x14ac:dyDescent="0.25">
      <c r="B281" s="4" t="s">
        <v>277</v>
      </c>
      <c r="C281" s="5" t="s">
        <v>278</v>
      </c>
      <c r="D281" s="5" t="s">
        <v>279</v>
      </c>
      <c r="E281" s="4" t="s">
        <v>280</v>
      </c>
      <c r="F281" s="5" t="s">
        <v>28</v>
      </c>
      <c r="G281" s="5" t="s">
        <v>29</v>
      </c>
      <c r="H281" s="6" t="s">
        <v>30</v>
      </c>
      <c r="I281" s="6">
        <v>2022.2</v>
      </c>
      <c r="J281" s="6" t="s">
        <v>31</v>
      </c>
      <c r="K281" s="7" t="str">
        <f>Tbl_BudgetSummary[[#This Row],[Session]]&amp;" - "&amp;Tbl_BudgetSummary[[#This Row],[Chapter of Origin]]</f>
        <v>2022 Spec Sess I - Ch 2</v>
      </c>
      <c r="L281" s="6">
        <v>277</v>
      </c>
      <c r="M281" s="7" t="s">
        <v>109</v>
      </c>
      <c r="N281" s="4" t="s">
        <v>291</v>
      </c>
      <c r="O281" s="4" t="s">
        <v>292</v>
      </c>
      <c r="P281" s="8">
        <v>220828</v>
      </c>
      <c r="Q281" s="8">
        <v>220828</v>
      </c>
      <c r="R281" s="8">
        <v>0</v>
      </c>
      <c r="S281" s="8">
        <v>0</v>
      </c>
      <c r="T281" s="9">
        <v>2</v>
      </c>
      <c r="U281" s="9">
        <v>2</v>
      </c>
      <c r="V281" s="9">
        <v>0</v>
      </c>
      <c r="W281" s="9">
        <v>0</v>
      </c>
      <c r="X281" s="9">
        <v>2</v>
      </c>
      <c r="Y281" s="9">
        <v>2</v>
      </c>
    </row>
    <row r="282" spans="2:25" ht="60" x14ac:dyDescent="0.25">
      <c r="B282" s="4" t="s">
        <v>277</v>
      </c>
      <c r="C282" s="5" t="s">
        <v>278</v>
      </c>
      <c r="D282" s="5" t="s">
        <v>279</v>
      </c>
      <c r="E282" s="4" t="s">
        <v>280</v>
      </c>
      <c r="F282" s="5" t="s">
        <v>28</v>
      </c>
      <c r="G282" s="5" t="s">
        <v>29</v>
      </c>
      <c r="H282" s="6" t="s">
        <v>30</v>
      </c>
      <c r="I282" s="6">
        <v>2022.2</v>
      </c>
      <c r="J282" s="6" t="s">
        <v>31</v>
      </c>
      <c r="K282" s="7" t="str">
        <f>Tbl_BudgetSummary[[#This Row],[Session]]&amp;" - "&amp;Tbl_BudgetSummary[[#This Row],[Chapter of Origin]]</f>
        <v>2022 Spec Sess I - Ch 2</v>
      </c>
      <c r="L282" s="6">
        <v>278</v>
      </c>
      <c r="M282" s="7" t="s">
        <v>109</v>
      </c>
      <c r="N282" s="4" t="s">
        <v>293</v>
      </c>
      <c r="O282" s="4" t="s">
        <v>294</v>
      </c>
      <c r="P282" s="8">
        <v>49000</v>
      </c>
      <c r="Q282" s="8">
        <v>49000</v>
      </c>
      <c r="R282" s="8">
        <v>0</v>
      </c>
      <c r="S282" s="8">
        <v>0</v>
      </c>
      <c r="T282" s="9">
        <v>0</v>
      </c>
      <c r="U282" s="9">
        <v>0</v>
      </c>
      <c r="V282" s="9">
        <v>0</v>
      </c>
      <c r="W282" s="9">
        <v>0</v>
      </c>
      <c r="X282" s="9">
        <v>0</v>
      </c>
      <c r="Y282" s="9">
        <v>0</v>
      </c>
    </row>
    <row r="283" spans="2:25" ht="60" x14ac:dyDescent="0.25">
      <c r="B283" s="4" t="s">
        <v>277</v>
      </c>
      <c r="C283" s="5" t="s">
        <v>278</v>
      </c>
      <c r="D283" s="5" t="s">
        <v>279</v>
      </c>
      <c r="E283" s="4" t="s">
        <v>280</v>
      </c>
      <c r="F283" s="5" t="s">
        <v>28</v>
      </c>
      <c r="G283" s="5" t="s">
        <v>29</v>
      </c>
      <c r="H283" s="6" t="s">
        <v>30</v>
      </c>
      <c r="I283" s="6">
        <v>2022.2</v>
      </c>
      <c r="J283" s="6" t="s">
        <v>31</v>
      </c>
      <c r="K283" s="7" t="str">
        <f>Tbl_BudgetSummary[[#This Row],[Session]]&amp;" - "&amp;Tbl_BudgetSummary[[#This Row],[Chapter of Origin]]</f>
        <v>2022 Spec Sess I - Ch 2</v>
      </c>
      <c r="L283" s="6">
        <v>282</v>
      </c>
      <c r="M283" s="7" t="s">
        <v>109</v>
      </c>
      <c r="N283" s="4" t="s">
        <v>295</v>
      </c>
      <c r="O283" s="4" t="s">
        <v>296</v>
      </c>
      <c r="P283" s="8">
        <v>346263</v>
      </c>
      <c r="Q283" s="8">
        <v>346263</v>
      </c>
      <c r="R283" s="8">
        <v>0</v>
      </c>
      <c r="S283" s="8">
        <v>0</v>
      </c>
      <c r="T283" s="9">
        <v>3</v>
      </c>
      <c r="U283" s="9">
        <v>3</v>
      </c>
      <c r="V283" s="9">
        <v>0</v>
      </c>
      <c r="W283" s="9">
        <v>0</v>
      </c>
      <c r="X283" s="9">
        <v>3</v>
      </c>
      <c r="Y283" s="9">
        <v>3</v>
      </c>
    </row>
    <row r="284" spans="2:25" ht="90" x14ac:dyDescent="0.25">
      <c r="B284" s="4" t="s">
        <v>277</v>
      </c>
      <c r="C284" s="5" t="s">
        <v>278</v>
      </c>
      <c r="D284" s="5" t="s">
        <v>279</v>
      </c>
      <c r="E284" s="4" t="s">
        <v>280</v>
      </c>
      <c r="F284" s="5" t="s">
        <v>28</v>
      </c>
      <c r="G284" s="5" t="s">
        <v>54</v>
      </c>
      <c r="H284" s="6" t="s">
        <v>55</v>
      </c>
      <c r="I284" s="6">
        <v>2023.2</v>
      </c>
      <c r="J284" s="6" t="s">
        <v>56</v>
      </c>
      <c r="K284" s="7" t="str">
        <f>Tbl_BudgetSummary[[#This Row],[Session]]&amp;" - "&amp;Tbl_BudgetSummary[[#This Row],[Chapter of Origin]]</f>
        <v>2023 Spec Sess I - Ch 1</v>
      </c>
      <c r="L284" s="6">
        <v>283</v>
      </c>
      <c r="M284" s="7" t="s">
        <v>57</v>
      </c>
      <c r="N284" s="4" t="s">
        <v>297</v>
      </c>
      <c r="O284" s="4" t="s">
        <v>298</v>
      </c>
      <c r="P284" s="8">
        <v>0</v>
      </c>
      <c r="Q284" s="8">
        <v>0</v>
      </c>
      <c r="R284" s="8">
        <v>0</v>
      </c>
      <c r="S284" s="8">
        <v>0</v>
      </c>
      <c r="T284" s="9">
        <v>0</v>
      </c>
      <c r="U284" s="9">
        <v>0</v>
      </c>
      <c r="V284" s="9">
        <v>0</v>
      </c>
      <c r="W284" s="9">
        <v>0</v>
      </c>
      <c r="X284" s="9">
        <v>0</v>
      </c>
      <c r="Y284" s="9">
        <v>0</v>
      </c>
    </row>
    <row r="285" spans="2:25" ht="180" x14ac:dyDescent="0.25">
      <c r="B285" s="4" t="s">
        <v>277</v>
      </c>
      <c r="C285" s="5" t="s">
        <v>278</v>
      </c>
      <c r="D285" s="5" t="s">
        <v>279</v>
      </c>
      <c r="E285" s="4" t="s">
        <v>280</v>
      </c>
      <c r="F285" s="5" t="s">
        <v>28</v>
      </c>
      <c r="G285" s="5" t="s">
        <v>29</v>
      </c>
      <c r="H285" s="6" t="s">
        <v>30</v>
      </c>
      <c r="I285" s="6">
        <v>2022.2</v>
      </c>
      <c r="J285" s="6" t="s">
        <v>31</v>
      </c>
      <c r="K285" s="7" t="str">
        <f>Tbl_BudgetSummary[[#This Row],[Session]]&amp;" - "&amp;Tbl_BudgetSummary[[#This Row],[Chapter of Origin]]</f>
        <v>2022 Spec Sess I - Ch 2</v>
      </c>
      <c r="L285" s="6">
        <v>284</v>
      </c>
      <c r="M285" s="7" t="s">
        <v>57</v>
      </c>
      <c r="N285" s="4" t="s">
        <v>299</v>
      </c>
      <c r="O285" s="4" t="s">
        <v>300</v>
      </c>
      <c r="P285" s="8">
        <v>94963</v>
      </c>
      <c r="Q285" s="8">
        <v>94963</v>
      </c>
      <c r="R285" s="8">
        <v>0</v>
      </c>
      <c r="S285" s="8">
        <v>0</v>
      </c>
      <c r="T285" s="9">
        <v>0</v>
      </c>
      <c r="U285" s="9">
        <v>0</v>
      </c>
      <c r="V285" s="9">
        <v>0</v>
      </c>
      <c r="W285" s="9">
        <v>0</v>
      </c>
      <c r="X285" s="9">
        <v>0</v>
      </c>
      <c r="Y285" s="9">
        <v>0</v>
      </c>
    </row>
    <row r="286" spans="2:25" ht="75" x14ac:dyDescent="0.25">
      <c r="B286" s="4" t="s">
        <v>277</v>
      </c>
      <c r="C286" s="5" t="s">
        <v>278</v>
      </c>
      <c r="D286" s="5" t="s">
        <v>279</v>
      </c>
      <c r="E286" s="4" t="s">
        <v>280</v>
      </c>
      <c r="F286" s="5" t="s">
        <v>28</v>
      </c>
      <c r="G286" s="5" t="s">
        <v>29</v>
      </c>
      <c r="H286" s="6" t="s">
        <v>30</v>
      </c>
      <c r="I286" s="6">
        <v>2022.2</v>
      </c>
      <c r="J286" s="6" t="s">
        <v>31</v>
      </c>
      <c r="K286" s="7" t="str">
        <f>Tbl_BudgetSummary[[#This Row],[Session]]&amp;" - "&amp;Tbl_BudgetSummary[[#This Row],[Chapter of Origin]]</f>
        <v>2022 Spec Sess I - Ch 2</v>
      </c>
      <c r="L286" s="6">
        <v>285</v>
      </c>
      <c r="M286" s="7" t="s">
        <v>57</v>
      </c>
      <c r="N286" s="4" t="s">
        <v>301</v>
      </c>
      <c r="O286" s="4" t="s">
        <v>302</v>
      </c>
      <c r="P286" s="8">
        <v>0</v>
      </c>
      <c r="Q286" s="8">
        <v>0</v>
      </c>
      <c r="R286" s="8">
        <v>0</v>
      </c>
      <c r="S286" s="8">
        <v>0</v>
      </c>
      <c r="T286" s="9">
        <v>0</v>
      </c>
      <c r="U286" s="9">
        <v>0</v>
      </c>
      <c r="V286" s="9">
        <v>0</v>
      </c>
      <c r="W286" s="9">
        <v>0</v>
      </c>
      <c r="X286" s="9">
        <v>0</v>
      </c>
      <c r="Y286" s="9">
        <v>0</v>
      </c>
    </row>
    <row r="287" spans="2:25" ht="90" x14ac:dyDescent="0.25">
      <c r="B287" s="4" t="s">
        <v>277</v>
      </c>
      <c r="C287" s="5" t="s">
        <v>303</v>
      </c>
      <c r="D287" s="5" t="s">
        <v>304</v>
      </c>
      <c r="E287" s="4" t="s">
        <v>305</v>
      </c>
      <c r="F287" s="5" t="s">
        <v>28</v>
      </c>
      <c r="G287" s="5" t="s">
        <v>29</v>
      </c>
      <c r="H287" s="6" t="s">
        <v>30</v>
      </c>
      <c r="I287" s="6">
        <v>2022.2</v>
      </c>
      <c r="J287" s="6" t="s">
        <v>31</v>
      </c>
      <c r="K287" s="7" t="str">
        <f>Tbl_BudgetSummary[[#This Row],[Session]]&amp;" - "&amp;Tbl_BudgetSummary[[#This Row],[Chapter of Origin]]</f>
        <v>2022 Spec Sess I - Ch 2</v>
      </c>
      <c r="L287" s="6">
        <v>287</v>
      </c>
      <c r="M287" s="7" t="s">
        <v>32</v>
      </c>
      <c r="N287" s="4" t="s">
        <v>33</v>
      </c>
      <c r="O287" s="4" t="s">
        <v>34</v>
      </c>
      <c r="P287" s="8">
        <v>18197264</v>
      </c>
      <c r="Q287" s="8">
        <v>18197264</v>
      </c>
      <c r="R287" s="8">
        <v>0</v>
      </c>
      <c r="S287" s="8">
        <v>0</v>
      </c>
      <c r="T287" s="9">
        <v>128.13</v>
      </c>
      <c r="U287" s="9">
        <v>128.13</v>
      </c>
      <c r="V287" s="9">
        <v>0</v>
      </c>
      <c r="W287" s="9">
        <v>0</v>
      </c>
      <c r="X287" s="9">
        <v>128.13</v>
      </c>
      <c r="Y287" s="9">
        <v>128.13</v>
      </c>
    </row>
    <row r="288" spans="2:25" ht="90" x14ac:dyDescent="0.25">
      <c r="B288" s="4" t="s">
        <v>277</v>
      </c>
      <c r="C288" s="5" t="s">
        <v>303</v>
      </c>
      <c r="D288" s="5" t="s">
        <v>304</v>
      </c>
      <c r="E288" s="4" t="s">
        <v>305</v>
      </c>
      <c r="F288" s="5" t="s">
        <v>28</v>
      </c>
      <c r="G288" s="5" t="s">
        <v>29</v>
      </c>
      <c r="H288" s="6" t="s">
        <v>30</v>
      </c>
      <c r="I288" s="6">
        <v>2022.2</v>
      </c>
      <c r="J288" s="6" t="s">
        <v>31</v>
      </c>
      <c r="K288" s="7" t="str">
        <f>Tbl_BudgetSummary[[#This Row],[Session]]&amp;" - "&amp;Tbl_BudgetSummary[[#This Row],[Chapter of Origin]]</f>
        <v>2022 Spec Sess I - Ch 2</v>
      </c>
      <c r="L288" s="6">
        <v>288</v>
      </c>
      <c r="M288" s="7" t="s">
        <v>35</v>
      </c>
      <c r="N288" s="4" t="s">
        <v>36</v>
      </c>
      <c r="O288" s="4" t="s">
        <v>97</v>
      </c>
      <c r="P288" s="8">
        <v>-2664</v>
      </c>
      <c r="Q288" s="8">
        <v>-2664</v>
      </c>
      <c r="R288" s="8">
        <v>0</v>
      </c>
      <c r="S288" s="8">
        <v>0</v>
      </c>
      <c r="T288" s="9">
        <v>0</v>
      </c>
      <c r="U288" s="9">
        <v>0</v>
      </c>
      <c r="V288" s="9">
        <v>0</v>
      </c>
      <c r="W288" s="9">
        <v>0</v>
      </c>
      <c r="X288" s="9">
        <v>0</v>
      </c>
      <c r="Y288" s="9">
        <v>0</v>
      </c>
    </row>
    <row r="289" spans="2:25" ht="105" x14ac:dyDescent="0.25">
      <c r="B289" s="4" t="s">
        <v>277</v>
      </c>
      <c r="C289" s="5" t="s">
        <v>303</v>
      </c>
      <c r="D289" s="5" t="s">
        <v>304</v>
      </c>
      <c r="E289" s="4" t="s">
        <v>305</v>
      </c>
      <c r="F289" s="5" t="s">
        <v>28</v>
      </c>
      <c r="G289" s="5" t="s">
        <v>29</v>
      </c>
      <c r="H289" s="6" t="s">
        <v>30</v>
      </c>
      <c r="I289" s="6">
        <v>2022.2</v>
      </c>
      <c r="J289" s="6" t="s">
        <v>31</v>
      </c>
      <c r="K289" s="7" t="str">
        <f>Tbl_BudgetSummary[[#This Row],[Session]]&amp;" - "&amp;Tbl_BudgetSummary[[#This Row],[Chapter of Origin]]</f>
        <v>2022 Spec Sess I - Ch 2</v>
      </c>
      <c r="L289" s="6">
        <v>289</v>
      </c>
      <c r="M289" s="7" t="s">
        <v>35</v>
      </c>
      <c r="N289" s="4" t="s">
        <v>38</v>
      </c>
      <c r="O289" s="4" t="s">
        <v>98</v>
      </c>
      <c r="P289" s="8">
        <v>14776</v>
      </c>
      <c r="Q289" s="8">
        <v>14776</v>
      </c>
      <c r="R289" s="8">
        <v>0</v>
      </c>
      <c r="S289" s="8">
        <v>0</v>
      </c>
      <c r="T289" s="9">
        <v>0</v>
      </c>
      <c r="U289" s="9">
        <v>0</v>
      </c>
      <c r="V289" s="9">
        <v>0</v>
      </c>
      <c r="W289" s="9">
        <v>0</v>
      </c>
      <c r="X289" s="9">
        <v>0</v>
      </c>
      <c r="Y289" s="9">
        <v>0</v>
      </c>
    </row>
    <row r="290" spans="2:25" ht="105" x14ac:dyDescent="0.25">
      <c r="B290" s="4" t="s">
        <v>277</v>
      </c>
      <c r="C290" s="5" t="s">
        <v>303</v>
      </c>
      <c r="D290" s="5" t="s">
        <v>304</v>
      </c>
      <c r="E290" s="4" t="s">
        <v>305</v>
      </c>
      <c r="F290" s="5" t="s">
        <v>28</v>
      </c>
      <c r="G290" s="5" t="s">
        <v>29</v>
      </c>
      <c r="H290" s="6" t="s">
        <v>30</v>
      </c>
      <c r="I290" s="6">
        <v>2022.2</v>
      </c>
      <c r="J290" s="6" t="s">
        <v>31</v>
      </c>
      <c r="K290" s="7" t="str">
        <f>Tbl_BudgetSummary[[#This Row],[Session]]&amp;" - "&amp;Tbl_BudgetSummary[[#This Row],[Chapter of Origin]]</f>
        <v>2022 Spec Sess I - Ch 2</v>
      </c>
      <c r="L290" s="6">
        <v>290</v>
      </c>
      <c r="M290" s="7" t="s">
        <v>35</v>
      </c>
      <c r="N290" s="4" t="s">
        <v>40</v>
      </c>
      <c r="O290" s="4" t="s">
        <v>99</v>
      </c>
      <c r="P290" s="8">
        <v>-94</v>
      </c>
      <c r="Q290" s="8">
        <v>-94</v>
      </c>
      <c r="R290" s="8">
        <v>0</v>
      </c>
      <c r="S290" s="8">
        <v>0</v>
      </c>
      <c r="T290" s="9">
        <v>0</v>
      </c>
      <c r="U290" s="9">
        <v>0</v>
      </c>
      <c r="V290" s="9">
        <v>0</v>
      </c>
      <c r="W290" s="9">
        <v>0</v>
      </c>
      <c r="X290" s="9">
        <v>0</v>
      </c>
      <c r="Y290" s="9">
        <v>0</v>
      </c>
    </row>
    <row r="291" spans="2:25" ht="90" x14ac:dyDescent="0.25">
      <c r="B291" s="4" t="s">
        <v>277</v>
      </c>
      <c r="C291" s="5" t="s">
        <v>303</v>
      </c>
      <c r="D291" s="5" t="s">
        <v>304</v>
      </c>
      <c r="E291" s="4" t="s">
        <v>305</v>
      </c>
      <c r="F291" s="5" t="s">
        <v>28</v>
      </c>
      <c r="G291" s="5" t="s">
        <v>29</v>
      </c>
      <c r="H291" s="6" t="s">
        <v>30</v>
      </c>
      <c r="I291" s="6">
        <v>2022.2</v>
      </c>
      <c r="J291" s="6" t="s">
        <v>31</v>
      </c>
      <c r="K291" s="7" t="str">
        <f>Tbl_BudgetSummary[[#This Row],[Session]]&amp;" - "&amp;Tbl_BudgetSummary[[#This Row],[Chapter of Origin]]</f>
        <v>2022 Spec Sess I - Ch 2</v>
      </c>
      <c r="L291" s="6">
        <v>291</v>
      </c>
      <c r="M291" s="7" t="s">
        <v>35</v>
      </c>
      <c r="N291" s="4" t="s">
        <v>42</v>
      </c>
      <c r="O291" s="4" t="s">
        <v>100</v>
      </c>
      <c r="P291" s="8">
        <v>25266</v>
      </c>
      <c r="Q291" s="8">
        <v>25266</v>
      </c>
      <c r="R291" s="8">
        <v>0</v>
      </c>
      <c r="S291" s="8">
        <v>0</v>
      </c>
      <c r="T291" s="9">
        <v>0</v>
      </c>
      <c r="U291" s="9">
        <v>0</v>
      </c>
      <c r="V291" s="9">
        <v>0</v>
      </c>
      <c r="W291" s="9">
        <v>0</v>
      </c>
      <c r="X291" s="9">
        <v>0</v>
      </c>
      <c r="Y291" s="9">
        <v>0</v>
      </c>
    </row>
    <row r="292" spans="2:25" ht="90" x14ac:dyDescent="0.25">
      <c r="B292" s="4" t="s">
        <v>277</v>
      </c>
      <c r="C292" s="5" t="s">
        <v>303</v>
      </c>
      <c r="D292" s="5" t="s">
        <v>304</v>
      </c>
      <c r="E292" s="4" t="s">
        <v>305</v>
      </c>
      <c r="F292" s="5" t="s">
        <v>28</v>
      </c>
      <c r="G292" s="5" t="s">
        <v>29</v>
      </c>
      <c r="H292" s="6" t="s">
        <v>30</v>
      </c>
      <c r="I292" s="6">
        <v>2022.2</v>
      </c>
      <c r="J292" s="6" t="s">
        <v>31</v>
      </c>
      <c r="K292" s="7" t="str">
        <f>Tbl_BudgetSummary[[#This Row],[Session]]&amp;" - "&amp;Tbl_BudgetSummary[[#This Row],[Chapter of Origin]]</f>
        <v>2022 Spec Sess I - Ch 2</v>
      </c>
      <c r="L292" s="6">
        <v>292</v>
      </c>
      <c r="M292" s="7" t="s">
        <v>35</v>
      </c>
      <c r="N292" s="4" t="s">
        <v>44</v>
      </c>
      <c r="O292" s="4" t="s">
        <v>101</v>
      </c>
      <c r="P292" s="8">
        <v>411398</v>
      </c>
      <c r="Q292" s="8">
        <v>411398</v>
      </c>
      <c r="R292" s="8">
        <v>0</v>
      </c>
      <c r="S292" s="8">
        <v>0</v>
      </c>
      <c r="T292" s="9">
        <v>0</v>
      </c>
      <c r="U292" s="9">
        <v>0</v>
      </c>
      <c r="V292" s="9">
        <v>0</v>
      </c>
      <c r="W292" s="9">
        <v>0</v>
      </c>
      <c r="X292" s="9">
        <v>0</v>
      </c>
      <c r="Y292" s="9">
        <v>0</v>
      </c>
    </row>
    <row r="293" spans="2:25" ht="105" x14ac:dyDescent="0.25">
      <c r="B293" s="4" t="s">
        <v>277</v>
      </c>
      <c r="C293" s="5" t="s">
        <v>303</v>
      </c>
      <c r="D293" s="5" t="s">
        <v>304</v>
      </c>
      <c r="E293" s="4" t="s">
        <v>305</v>
      </c>
      <c r="F293" s="5" t="s">
        <v>28</v>
      </c>
      <c r="G293" s="5" t="s">
        <v>29</v>
      </c>
      <c r="H293" s="6" t="s">
        <v>30</v>
      </c>
      <c r="I293" s="6">
        <v>2022.2</v>
      </c>
      <c r="J293" s="6" t="s">
        <v>31</v>
      </c>
      <c r="K293" s="7" t="str">
        <f>Tbl_BudgetSummary[[#This Row],[Session]]&amp;" - "&amp;Tbl_BudgetSummary[[#This Row],[Chapter of Origin]]</f>
        <v>2022 Spec Sess I - Ch 2</v>
      </c>
      <c r="L293" s="6">
        <v>293</v>
      </c>
      <c r="M293" s="7" t="s">
        <v>35</v>
      </c>
      <c r="N293" s="4" t="s">
        <v>48</v>
      </c>
      <c r="O293" s="4" t="s">
        <v>103</v>
      </c>
      <c r="P293" s="8">
        <v>-63949</v>
      </c>
      <c r="Q293" s="8">
        <v>-63949</v>
      </c>
      <c r="R293" s="8">
        <v>0</v>
      </c>
      <c r="S293" s="8">
        <v>0</v>
      </c>
      <c r="T293" s="9">
        <v>0</v>
      </c>
      <c r="U293" s="9">
        <v>0</v>
      </c>
      <c r="V293" s="9">
        <v>0</v>
      </c>
      <c r="W293" s="9">
        <v>0</v>
      </c>
      <c r="X293" s="9">
        <v>0</v>
      </c>
      <c r="Y293" s="9">
        <v>0</v>
      </c>
    </row>
    <row r="294" spans="2:25" ht="105" x14ac:dyDescent="0.25">
      <c r="B294" s="4" t="s">
        <v>277</v>
      </c>
      <c r="C294" s="5" t="s">
        <v>303</v>
      </c>
      <c r="D294" s="5" t="s">
        <v>304</v>
      </c>
      <c r="E294" s="4" t="s">
        <v>305</v>
      </c>
      <c r="F294" s="5" t="s">
        <v>28</v>
      </c>
      <c r="G294" s="5" t="s">
        <v>29</v>
      </c>
      <c r="H294" s="6" t="s">
        <v>30</v>
      </c>
      <c r="I294" s="6">
        <v>2022.2</v>
      </c>
      <c r="J294" s="6" t="s">
        <v>31</v>
      </c>
      <c r="K294" s="7" t="str">
        <f>Tbl_BudgetSummary[[#This Row],[Session]]&amp;" - "&amp;Tbl_BudgetSummary[[#This Row],[Chapter of Origin]]</f>
        <v>2022 Spec Sess I - Ch 2</v>
      </c>
      <c r="L294" s="6">
        <v>294</v>
      </c>
      <c r="M294" s="7" t="s">
        <v>35</v>
      </c>
      <c r="N294" s="4" t="s">
        <v>50</v>
      </c>
      <c r="O294" s="4" t="s">
        <v>104</v>
      </c>
      <c r="P294" s="8">
        <v>-41</v>
      </c>
      <c r="Q294" s="8">
        <v>-41</v>
      </c>
      <c r="R294" s="8">
        <v>0</v>
      </c>
      <c r="S294" s="8">
        <v>0</v>
      </c>
      <c r="T294" s="9">
        <v>0</v>
      </c>
      <c r="U294" s="9">
        <v>0</v>
      </c>
      <c r="V294" s="9">
        <v>0</v>
      </c>
      <c r="W294" s="9">
        <v>0</v>
      </c>
      <c r="X294" s="9">
        <v>0</v>
      </c>
      <c r="Y294" s="9">
        <v>0</v>
      </c>
    </row>
    <row r="295" spans="2:25" ht="90" x14ac:dyDescent="0.25">
      <c r="B295" s="4" t="s">
        <v>277</v>
      </c>
      <c r="C295" s="5" t="s">
        <v>303</v>
      </c>
      <c r="D295" s="5" t="s">
        <v>304</v>
      </c>
      <c r="E295" s="4" t="s">
        <v>305</v>
      </c>
      <c r="F295" s="5" t="s">
        <v>28</v>
      </c>
      <c r="G295" s="5" t="s">
        <v>29</v>
      </c>
      <c r="H295" s="6" t="s">
        <v>30</v>
      </c>
      <c r="I295" s="6">
        <v>2022.2</v>
      </c>
      <c r="J295" s="6" t="s">
        <v>31</v>
      </c>
      <c r="K295" s="7" t="str">
        <f>Tbl_BudgetSummary[[#This Row],[Session]]&amp;" - "&amp;Tbl_BudgetSummary[[#This Row],[Chapter of Origin]]</f>
        <v>2022 Spec Sess I - Ch 2</v>
      </c>
      <c r="L295" s="6">
        <v>295</v>
      </c>
      <c r="M295" s="7" t="s">
        <v>35</v>
      </c>
      <c r="N295" s="4" t="s">
        <v>52</v>
      </c>
      <c r="O295" s="4" t="s">
        <v>105</v>
      </c>
      <c r="P295" s="8">
        <v>1099</v>
      </c>
      <c r="Q295" s="8">
        <v>1099</v>
      </c>
      <c r="R295" s="8">
        <v>0</v>
      </c>
      <c r="S295" s="8">
        <v>0</v>
      </c>
      <c r="T295" s="9">
        <v>0</v>
      </c>
      <c r="U295" s="9">
        <v>0</v>
      </c>
      <c r="V295" s="9">
        <v>0</v>
      </c>
      <c r="W295" s="9">
        <v>0</v>
      </c>
      <c r="X295" s="9">
        <v>0</v>
      </c>
      <c r="Y295" s="9">
        <v>0</v>
      </c>
    </row>
    <row r="296" spans="2:25" ht="60" x14ac:dyDescent="0.25">
      <c r="B296" s="4" t="s">
        <v>277</v>
      </c>
      <c r="C296" s="5" t="s">
        <v>303</v>
      </c>
      <c r="D296" s="5" t="s">
        <v>304</v>
      </c>
      <c r="E296" s="4" t="s">
        <v>305</v>
      </c>
      <c r="F296" s="5" t="s">
        <v>28</v>
      </c>
      <c r="G296" s="5" t="s">
        <v>29</v>
      </c>
      <c r="H296" s="6" t="s">
        <v>30</v>
      </c>
      <c r="I296" s="6">
        <v>2022.2</v>
      </c>
      <c r="J296" s="6" t="s">
        <v>31</v>
      </c>
      <c r="K296" s="7" t="str">
        <f>Tbl_BudgetSummary[[#This Row],[Session]]&amp;" - "&amp;Tbl_BudgetSummary[[#This Row],[Chapter of Origin]]</f>
        <v>2022 Spec Sess I - Ch 2</v>
      </c>
      <c r="L296" s="6">
        <v>297</v>
      </c>
      <c r="M296" s="7" t="s">
        <v>109</v>
      </c>
      <c r="N296" s="4" t="s">
        <v>295</v>
      </c>
      <c r="O296" s="4" t="s">
        <v>296</v>
      </c>
      <c r="P296" s="8">
        <v>-346263</v>
      </c>
      <c r="Q296" s="8">
        <v>-346263</v>
      </c>
      <c r="R296" s="8">
        <v>0</v>
      </c>
      <c r="S296" s="8">
        <v>0</v>
      </c>
      <c r="T296" s="9">
        <v>-3</v>
      </c>
      <c r="U296" s="9">
        <v>-3</v>
      </c>
      <c r="V296" s="9">
        <v>0</v>
      </c>
      <c r="W296" s="9">
        <v>0</v>
      </c>
      <c r="X296" s="9">
        <v>-3</v>
      </c>
      <c r="Y296" s="9">
        <v>-3</v>
      </c>
    </row>
    <row r="297" spans="2:25" ht="90" x14ac:dyDescent="0.25">
      <c r="B297" s="4" t="s">
        <v>277</v>
      </c>
      <c r="C297" s="5" t="s">
        <v>303</v>
      </c>
      <c r="D297" s="5" t="s">
        <v>304</v>
      </c>
      <c r="E297" s="4" t="s">
        <v>305</v>
      </c>
      <c r="F297" s="5" t="s">
        <v>28</v>
      </c>
      <c r="G297" s="5" t="s">
        <v>54</v>
      </c>
      <c r="H297" s="6" t="s">
        <v>55</v>
      </c>
      <c r="I297" s="6">
        <v>2023.2</v>
      </c>
      <c r="J297" s="6" t="s">
        <v>56</v>
      </c>
      <c r="K297" s="7" t="str">
        <f>Tbl_BudgetSummary[[#This Row],[Session]]&amp;" - "&amp;Tbl_BudgetSummary[[#This Row],[Chapter of Origin]]</f>
        <v>2023 Spec Sess I - Ch 1</v>
      </c>
      <c r="L297" s="6">
        <v>298</v>
      </c>
      <c r="M297" s="7" t="s">
        <v>57</v>
      </c>
      <c r="N297" s="4" t="s">
        <v>306</v>
      </c>
      <c r="O297" s="4" t="s">
        <v>307</v>
      </c>
      <c r="P297" s="8">
        <v>0</v>
      </c>
      <c r="Q297" s="8">
        <v>181459</v>
      </c>
      <c r="R297" s="8">
        <v>0</v>
      </c>
      <c r="S297" s="8">
        <v>0</v>
      </c>
      <c r="T297" s="9">
        <v>0</v>
      </c>
      <c r="U297" s="9">
        <v>3</v>
      </c>
      <c r="V297" s="9">
        <v>0</v>
      </c>
      <c r="W297" s="9">
        <v>0</v>
      </c>
      <c r="X297" s="9">
        <v>0</v>
      </c>
      <c r="Y297" s="9">
        <v>3</v>
      </c>
    </row>
    <row r="298" spans="2:25" ht="60" x14ac:dyDescent="0.25">
      <c r="B298" s="4" t="s">
        <v>277</v>
      </c>
      <c r="C298" s="5" t="s">
        <v>303</v>
      </c>
      <c r="D298" s="5" t="s">
        <v>304</v>
      </c>
      <c r="E298" s="4" t="s">
        <v>305</v>
      </c>
      <c r="F298" s="5" t="s">
        <v>28</v>
      </c>
      <c r="G298" s="5" t="s">
        <v>29</v>
      </c>
      <c r="H298" s="6" t="s">
        <v>30</v>
      </c>
      <c r="I298" s="6">
        <v>2022.2</v>
      </c>
      <c r="J298" s="6" t="s">
        <v>31</v>
      </c>
      <c r="K298" s="7" t="str">
        <f>Tbl_BudgetSummary[[#This Row],[Session]]&amp;" - "&amp;Tbl_BudgetSummary[[#This Row],[Chapter of Origin]]</f>
        <v>2022 Spec Sess I - Ch 2</v>
      </c>
      <c r="L298" s="6">
        <v>300</v>
      </c>
      <c r="M298" s="7" t="s">
        <v>57</v>
      </c>
      <c r="N298" s="4" t="s">
        <v>308</v>
      </c>
      <c r="O298" s="4" t="s">
        <v>309</v>
      </c>
      <c r="P298" s="8">
        <v>0</v>
      </c>
      <c r="Q298" s="8">
        <v>0</v>
      </c>
      <c r="R298" s="8">
        <v>0</v>
      </c>
      <c r="S298" s="8">
        <v>0</v>
      </c>
      <c r="T298" s="9">
        <v>0</v>
      </c>
      <c r="U298" s="9">
        <v>0</v>
      </c>
      <c r="V298" s="9">
        <v>0</v>
      </c>
      <c r="W298" s="9">
        <v>0</v>
      </c>
      <c r="X298" s="9">
        <v>0</v>
      </c>
      <c r="Y298" s="9">
        <v>0</v>
      </c>
    </row>
    <row r="299" spans="2:25" ht="90" x14ac:dyDescent="0.25">
      <c r="B299" s="4" t="s">
        <v>277</v>
      </c>
      <c r="C299" s="5" t="s">
        <v>310</v>
      </c>
      <c r="D299" s="5" t="s">
        <v>311</v>
      </c>
      <c r="E299" s="4" t="s">
        <v>312</v>
      </c>
      <c r="F299" s="5" t="s">
        <v>28</v>
      </c>
      <c r="G299" s="5" t="s">
        <v>29</v>
      </c>
      <c r="H299" s="6" t="s">
        <v>30</v>
      </c>
      <c r="I299" s="6">
        <v>2022.2</v>
      </c>
      <c r="J299" s="6" t="s">
        <v>31</v>
      </c>
      <c r="K299" s="7" t="str">
        <f>Tbl_BudgetSummary[[#This Row],[Session]]&amp;" - "&amp;Tbl_BudgetSummary[[#This Row],[Chapter of Origin]]</f>
        <v>2022 Spec Sess I - Ch 2</v>
      </c>
      <c r="L299" s="6">
        <v>301</v>
      </c>
      <c r="M299" s="7" t="s">
        <v>32</v>
      </c>
      <c r="N299" s="4" t="s">
        <v>33</v>
      </c>
      <c r="O299" s="4" t="s">
        <v>34</v>
      </c>
      <c r="P299" s="8">
        <v>112174403</v>
      </c>
      <c r="Q299" s="8">
        <v>112174403</v>
      </c>
      <c r="R299" s="8">
        <v>0</v>
      </c>
      <c r="S299" s="8">
        <v>0</v>
      </c>
      <c r="T299" s="9">
        <v>154</v>
      </c>
      <c r="U299" s="9">
        <v>154</v>
      </c>
      <c r="V299" s="9">
        <v>0</v>
      </c>
      <c r="W299" s="9">
        <v>0</v>
      </c>
      <c r="X299" s="9">
        <v>154</v>
      </c>
      <c r="Y299" s="9">
        <v>154</v>
      </c>
    </row>
    <row r="300" spans="2:25" ht="90" x14ac:dyDescent="0.25">
      <c r="B300" s="4" t="s">
        <v>277</v>
      </c>
      <c r="C300" s="5" t="s">
        <v>310</v>
      </c>
      <c r="D300" s="5" t="s">
        <v>311</v>
      </c>
      <c r="E300" s="4" t="s">
        <v>312</v>
      </c>
      <c r="F300" s="5" t="s">
        <v>28</v>
      </c>
      <c r="G300" s="5" t="s">
        <v>29</v>
      </c>
      <c r="H300" s="6" t="s">
        <v>30</v>
      </c>
      <c r="I300" s="6">
        <v>2022.2</v>
      </c>
      <c r="J300" s="6" t="s">
        <v>31</v>
      </c>
      <c r="K300" s="7" t="str">
        <f>Tbl_BudgetSummary[[#This Row],[Session]]&amp;" - "&amp;Tbl_BudgetSummary[[#This Row],[Chapter of Origin]]</f>
        <v>2022 Spec Sess I - Ch 2</v>
      </c>
      <c r="L300" s="6">
        <v>302</v>
      </c>
      <c r="M300" s="7" t="s">
        <v>35</v>
      </c>
      <c r="N300" s="4" t="s">
        <v>36</v>
      </c>
      <c r="O300" s="4" t="s">
        <v>97</v>
      </c>
      <c r="P300" s="8">
        <v>-161092</v>
      </c>
      <c r="Q300" s="8">
        <v>-161092</v>
      </c>
      <c r="R300" s="8">
        <v>0</v>
      </c>
      <c r="S300" s="8">
        <v>0</v>
      </c>
      <c r="T300" s="9">
        <v>0</v>
      </c>
      <c r="U300" s="9">
        <v>0</v>
      </c>
      <c r="V300" s="9">
        <v>0</v>
      </c>
      <c r="W300" s="9">
        <v>0</v>
      </c>
      <c r="X300" s="9">
        <v>0</v>
      </c>
      <c r="Y300" s="9">
        <v>0</v>
      </c>
    </row>
    <row r="301" spans="2:25" ht="105" x14ac:dyDescent="0.25">
      <c r="B301" s="4" t="s">
        <v>277</v>
      </c>
      <c r="C301" s="5" t="s">
        <v>310</v>
      </c>
      <c r="D301" s="5" t="s">
        <v>311</v>
      </c>
      <c r="E301" s="4" t="s">
        <v>312</v>
      </c>
      <c r="F301" s="5" t="s">
        <v>28</v>
      </c>
      <c r="G301" s="5" t="s">
        <v>29</v>
      </c>
      <c r="H301" s="6" t="s">
        <v>30</v>
      </c>
      <c r="I301" s="6">
        <v>2022.2</v>
      </c>
      <c r="J301" s="6" t="s">
        <v>31</v>
      </c>
      <c r="K301" s="7" t="str">
        <f>Tbl_BudgetSummary[[#This Row],[Session]]&amp;" - "&amp;Tbl_BudgetSummary[[#This Row],[Chapter of Origin]]</f>
        <v>2022 Spec Sess I - Ch 2</v>
      </c>
      <c r="L301" s="6">
        <v>303</v>
      </c>
      <c r="M301" s="7" t="s">
        <v>35</v>
      </c>
      <c r="N301" s="4" t="s">
        <v>38</v>
      </c>
      <c r="O301" s="4" t="s">
        <v>98</v>
      </c>
      <c r="P301" s="8">
        <v>41150</v>
      </c>
      <c r="Q301" s="8">
        <v>41150</v>
      </c>
      <c r="R301" s="8">
        <v>0</v>
      </c>
      <c r="S301" s="8">
        <v>0</v>
      </c>
      <c r="T301" s="9">
        <v>0</v>
      </c>
      <c r="U301" s="9">
        <v>0</v>
      </c>
      <c r="V301" s="9">
        <v>0</v>
      </c>
      <c r="W301" s="9">
        <v>0</v>
      </c>
      <c r="X301" s="9">
        <v>0</v>
      </c>
      <c r="Y301" s="9">
        <v>0</v>
      </c>
    </row>
    <row r="302" spans="2:25" ht="105" x14ac:dyDescent="0.25">
      <c r="B302" s="4" t="s">
        <v>277</v>
      </c>
      <c r="C302" s="5" t="s">
        <v>310</v>
      </c>
      <c r="D302" s="5" t="s">
        <v>311</v>
      </c>
      <c r="E302" s="4" t="s">
        <v>312</v>
      </c>
      <c r="F302" s="5" t="s">
        <v>28</v>
      </c>
      <c r="G302" s="5" t="s">
        <v>29</v>
      </c>
      <c r="H302" s="6" t="s">
        <v>30</v>
      </c>
      <c r="I302" s="6">
        <v>2022.2</v>
      </c>
      <c r="J302" s="6" t="s">
        <v>31</v>
      </c>
      <c r="K302" s="7" t="str">
        <f>Tbl_BudgetSummary[[#This Row],[Session]]&amp;" - "&amp;Tbl_BudgetSummary[[#This Row],[Chapter of Origin]]</f>
        <v>2022 Spec Sess I - Ch 2</v>
      </c>
      <c r="L302" s="6">
        <v>304</v>
      </c>
      <c r="M302" s="7" t="s">
        <v>35</v>
      </c>
      <c r="N302" s="4" t="s">
        <v>40</v>
      </c>
      <c r="O302" s="4" t="s">
        <v>99</v>
      </c>
      <c r="P302" s="8">
        <v>-1028</v>
      </c>
      <c r="Q302" s="8">
        <v>-1028</v>
      </c>
      <c r="R302" s="8">
        <v>0</v>
      </c>
      <c r="S302" s="8">
        <v>0</v>
      </c>
      <c r="T302" s="9">
        <v>0</v>
      </c>
      <c r="U302" s="9">
        <v>0</v>
      </c>
      <c r="V302" s="9">
        <v>0</v>
      </c>
      <c r="W302" s="9">
        <v>0</v>
      </c>
      <c r="X302" s="9">
        <v>0</v>
      </c>
      <c r="Y302" s="9">
        <v>0</v>
      </c>
    </row>
    <row r="303" spans="2:25" ht="90" x14ac:dyDescent="0.25">
      <c r="B303" s="4" t="s">
        <v>277</v>
      </c>
      <c r="C303" s="5" t="s">
        <v>310</v>
      </c>
      <c r="D303" s="5" t="s">
        <v>311</v>
      </c>
      <c r="E303" s="4" t="s">
        <v>312</v>
      </c>
      <c r="F303" s="5" t="s">
        <v>28</v>
      </c>
      <c r="G303" s="5" t="s">
        <v>29</v>
      </c>
      <c r="H303" s="6" t="s">
        <v>30</v>
      </c>
      <c r="I303" s="6">
        <v>2022.2</v>
      </c>
      <c r="J303" s="6" t="s">
        <v>31</v>
      </c>
      <c r="K303" s="7" t="str">
        <f>Tbl_BudgetSummary[[#This Row],[Session]]&amp;" - "&amp;Tbl_BudgetSummary[[#This Row],[Chapter of Origin]]</f>
        <v>2022 Spec Sess I - Ch 2</v>
      </c>
      <c r="L303" s="6">
        <v>305</v>
      </c>
      <c r="M303" s="7" t="s">
        <v>35</v>
      </c>
      <c r="N303" s="4" t="s">
        <v>42</v>
      </c>
      <c r="O303" s="4" t="s">
        <v>100</v>
      </c>
      <c r="P303" s="8">
        <v>78581</v>
      </c>
      <c r="Q303" s="8">
        <v>78581</v>
      </c>
      <c r="R303" s="8">
        <v>0</v>
      </c>
      <c r="S303" s="8">
        <v>0</v>
      </c>
      <c r="T303" s="9">
        <v>0</v>
      </c>
      <c r="U303" s="9">
        <v>0</v>
      </c>
      <c r="V303" s="9">
        <v>0</v>
      </c>
      <c r="W303" s="9">
        <v>0</v>
      </c>
      <c r="X303" s="9">
        <v>0</v>
      </c>
      <c r="Y303" s="9">
        <v>0</v>
      </c>
    </row>
    <row r="304" spans="2:25" ht="90" x14ac:dyDescent="0.25">
      <c r="B304" s="4" t="s">
        <v>277</v>
      </c>
      <c r="C304" s="5" t="s">
        <v>310</v>
      </c>
      <c r="D304" s="5" t="s">
        <v>311</v>
      </c>
      <c r="E304" s="4" t="s">
        <v>312</v>
      </c>
      <c r="F304" s="5" t="s">
        <v>28</v>
      </c>
      <c r="G304" s="5" t="s">
        <v>29</v>
      </c>
      <c r="H304" s="6" t="s">
        <v>30</v>
      </c>
      <c r="I304" s="6">
        <v>2022.2</v>
      </c>
      <c r="J304" s="6" t="s">
        <v>31</v>
      </c>
      <c r="K304" s="7" t="str">
        <f>Tbl_BudgetSummary[[#This Row],[Session]]&amp;" - "&amp;Tbl_BudgetSummary[[#This Row],[Chapter of Origin]]</f>
        <v>2022 Spec Sess I - Ch 2</v>
      </c>
      <c r="L304" s="6">
        <v>306</v>
      </c>
      <c r="M304" s="7" t="s">
        <v>35</v>
      </c>
      <c r="N304" s="4" t="s">
        <v>44</v>
      </c>
      <c r="O304" s="4" t="s">
        <v>101</v>
      </c>
      <c r="P304" s="8">
        <v>2002169</v>
      </c>
      <c r="Q304" s="8">
        <v>2002169</v>
      </c>
      <c r="R304" s="8">
        <v>0</v>
      </c>
      <c r="S304" s="8">
        <v>0</v>
      </c>
      <c r="T304" s="9">
        <v>0</v>
      </c>
      <c r="U304" s="9">
        <v>0</v>
      </c>
      <c r="V304" s="9">
        <v>0</v>
      </c>
      <c r="W304" s="9">
        <v>0</v>
      </c>
      <c r="X304" s="9">
        <v>0</v>
      </c>
      <c r="Y304" s="9">
        <v>0</v>
      </c>
    </row>
    <row r="305" spans="2:25" ht="105" x14ac:dyDescent="0.25">
      <c r="B305" s="4" t="s">
        <v>277</v>
      </c>
      <c r="C305" s="5" t="s">
        <v>310</v>
      </c>
      <c r="D305" s="5" t="s">
        <v>311</v>
      </c>
      <c r="E305" s="4" t="s">
        <v>312</v>
      </c>
      <c r="F305" s="5" t="s">
        <v>28</v>
      </c>
      <c r="G305" s="5" t="s">
        <v>29</v>
      </c>
      <c r="H305" s="6" t="s">
        <v>30</v>
      </c>
      <c r="I305" s="6">
        <v>2022.2</v>
      </c>
      <c r="J305" s="6" t="s">
        <v>31</v>
      </c>
      <c r="K305" s="7" t="str">
        <f>Tbl_BudgetSummary[[#This Row],[Session]]&amp;" - "&amp;Tbl_BudgetSummary[[#This Row],[Chapter of Origin]]</f>
        <v>2022 Spec Sess I - Ch 2</v>
      </c>
      <c r="L305" s="6">
        <v>307</v>
      </c>
      <c r="M305" s="7" t="s">
        <v>35</v>
      </c>
      <c r="N305" s="4" t="s">
        <v>48</v>
      </c>
      <c r="O305" s="4" t="s">
        <v>103</v>
      </c>
      <c r="P305" s="8">
        <v>-1265749</v>
      </c>
      <c r="Q305" s="8">
        <v>-1265749</v>
      </c>
      <c r="R305" s="8">
        <v>0</v>
      </c>
      <c r="S305" s="8">
        <v>0</v>
      </c>
      <c r="T305" s="9">
        <v>0</v>
      </c>
      <c r="U305" s="9">
        <v>0</v>
      </c>
      <c r="V305" s="9">
        <v>0</v>
      </c>
      <c r="W305" s="9">
        <v>0</v>
      </c>
      <c r="X305" s="9">
        <v>0</v>
      </c>
      <c r="Y305" s="9">
        <v>0</v>
      </c>
    </row>
    <row r="306" spans="2:25" ht="105" x14ac:dyDescent="0.25">
      <c r="B306" s="4" t="s">
        <v>277</v>
      </c>
      <c r="C306" s="5" t="s">
        <v>310</v>
      </c>
      <c r="D306" s="5" t="s">
        <v>311</v>
      </c>
      <c r="E306" s="4" t="s">
        <v>312</v>
      </c>
      <c r="F306" s="5" t="s">
        <v>28</v>
      </c>
      <c r="G306" s="5" t="s">
        <v>29</v>
      </c>
      <c r="H306" s="6" t="s">
        <v>30</v>
      </c>
      <c r="I306" s="6">
        <v>2022.2</v>
      </c>
      <c r="J306" s="6" t="s">
        <v>31</v>
      </c>
      <c r="K306" s="7" t="str">
        <f>Tbl_BudgetSummary[[#This Row],[Session]]&amp;" - "&amp;Tbl_BudgetSummary[[#This Row],[Chapter of Origin]]</f>
        <v>2022 Spec Sess I - Ch 2</v>
      </c>
      <c r="L306" s="6">
        <v>308</v>
      </c>
      <c r="M306" s="7" t="s">
        <v>35</v>
      </c>
      <c r="N306" s="4" t="s">
        <v>50</v>
      </c>
      <c r="O306" s="4" t="s">
        <v>104</v>
      </c>
      <c r="P306" s="8">
        <v>-5523</v>
      </c>
      <c r="Q306" s="8">
        <v>-5523</v>
      </c>
      <c r="R306" s="8">
        <v>0</v>
      </c>
      <c r="S306" s="8">
        <v>0</v>
      </c>
      <c r="T306" s="9">
        <v>0</v>
      </c>
      <c r="U306" s="9">
        <v>0</v>
      </c>
      <c r="V306" s="9">
        <v>0</v>
      </c>
      <c r="W306" s="9">
        <v>0</v>
      </c>
      <c r="X306" s="9">
        <v>0</v>
      </c>
      <c r="Y306" s="9">
        <v>0</v>
      </c>
    </row>
    <row r="307" spans="2:25" ht="90" x14ac:dyDescent="0.25">
      <c r="B307" s="4" t="s">
        <v>277</v>
      </c>
      <c r="C307" s="5" t="s">
        <v>310</v>
      </c>
      <c r="D307" s="5" t="s">
        <v>311</v>
      </c>
      <c r="E307" s="4" t="s">
        <v>312</v>
      </c>
      <c r="F307" s="5" t="s">
        <v>28</v>
      </c>
      <c r="G307" s="5" t="s">
        <v>29</v>
      </c>
      <c r="H307" s="6" t="s">
        <v>30</v>
      </c>
      <c r="I307" s="6">
        <v>2022.2</v>
      </c>
      <c r="J307" s="6" t="s">
        <v>31</v>
      </c>
      <c r="K307" s="7" t="str">
        <f>Tbl_BudgetSummary[[#This Row],[Session]]&amp;" - "&amp;Tbl_BudgetSummary[[#This Row],[Chapter of Origin]]</f>
        <v>2022 Spec Sess I - Ch 2</v>
      </c>
      <c r="L307" s="6">
        <v>309</v>
      </c>
      <c r="M307" s="7" t="s">
        <v>35</v>
      </c>
      <c r="N307" s="4" t="s">
        <v>52</v>
      </c>
      <c r="O307" s="4" t="s">
        <v>105</v>
      </c>
      <c r="P307" s="8">
        <v>825</v>
      </c>
      <c r="Q307" s="8">
        <v>825</v>
      </c>
      <c r="R307" s="8">
        <v>0</v>
      </c>
      <c r="S307" s="8">
        <v>0</v>
      </c>
      <c r="T307" s="9">
        <v>0</v>
      </c>
      <c r="U307" s="9">
        <v>0</v>
      </c>
      <c r="V307" s="9">
        <v>0</v>
      </c>
      <c r="W307" s="9">
        <v>0</v>
      </c>
      <c r="X307" s="9">
        <v>0</v>
      </c>
      <c r="Y307" s="9">
        <v>0</v>
      </c>
    </row>
    <row r="308" spans="2:25" ht="60" x14ac:dyDescent="0.25">
      <c r="B308" s="4" t="s">
        <v>277</v>
      </c>
      <c r="C308" s="5" t="s">
        <v>310</v>
      </c>
      <c r="D308" s="5" t="s">
        <v>311</v>
      </c>
      <c r="E308" s="4" t="s">
        <v>312</v>
      </c>
      <c r="F308" s="5" t="s">
        <v>28</v>
      </c>
      <c r="G308" s="5" t="s">
        <v>29</v>
      </c>
      <c r="H308" s="6" t="s">
        <v>30</v>
      </c>
      <c r="I308" s="6">
        <v>2022.2</v>
      </c>
      <c r="J308" s="6" t="s">
        <v>31</v>
      </c>
      <c r="K308" s="7" t="str">
        <f>Tbl_BudgetSummary[[#This Row],[Session]]&amp;" - "&amp;Tbl_BudgetSummary[[#This Row],[Chapter of Origin]]</f>
        <v>2022 Spec Sess I - Ch 2</v>
      </c>
      <c r="L308" s="6">
        <v>310</v>
      </c>
      <c r="M308" s="7" t="s">
        <v>109</v>
      </c>
      <c r="N308" s="4" t="s">
        <v>313</v>
      </c>
      <c r="O308" s="4" t="s">
        <v>314</v>
      </c>
      <c r="P308" s="8">
        <v>289731</v>
      </c>
      <c r="Q308" s="8">
        <v>289731</v>
      </c>
      <c r="R308" s="8">
        <v>0</v>
      </c>
      <c r="S308" s="8">
        <v>0</v>
      </c>
      <c r="T308" s="9">
        <v>0</v>
      </c>
      <c r="U308" s="9">
        <v>0</v>
      </c>
      <c r="V308" s="9">
        <v>0</v>
      </c>
      <c r="W308" s="9">
        <v>0</v>
      </c>
      <c r="X308" s="9">
        <v>0</v>
      </c>
      <c r="Y308" s="9">
        <v>0</v>
      </c>
    </row>
    <row r="309" spans="2:25" ht="75" x14ac:dyDescent="0.25">
      <c r="B309" s="4" t="s">
        <v>277</v>
      </c>
      <c r="C309" s="5" t="s">
        <v>310</v>
      </c>
      <c r="D309" s="5" t="s">
        <v>311</v>
      </c>
      <c r="E309" s="4" t="s">
        <v>312</v>
      </c>
      <c r="F309" s="5" t="s">
        <v>28</v>
      </c>
      <c r="G309" s="5" t="s">
        <v>54</v>
      </c>
      <c r="H309" s="6" t="s">
        <v>55</v>
      </c>
      <c r="I309" s="6">
        <v>2023.2</v>
      </c>
      <c r="J309" s="6" t="s">
        <v>56</v>
      </c>
      <c r="K309" s="7" t="str">
        <f>Tbl_BudgetSummary[[#This Row],[Session]]&amp;" - "&amp;Tbl_BudgetSummary[[#This Row],[Chapter of Origin]]</f>
        <v>2023 Spec Sess I - Ch 1</v>
      </c>
      <c r="L309" s="6">
        <v>312</v>
      </c>
      <c r="M309" s="7" t="s">
        <v>57</v>
      </c>
      <c r="N309" s="4" t="s">
        <v>315</v>
      </c>
      <c r="O309" s="4" t="s">
        <v>316</v>
      </c>
      <c r="P309" s="8">
        <v>0</v>
      </c>
      <c r="Q309" s="8">
        <v>827236</v>
      </c>
      <c r="R309" s="8">
        <v>0</v>
      </c>
      <c r="S309" s="8">
        <v>0</v>
      </c>
      <c r="T309" s="9">
        <v>0</v>
      </c>
      <c r="U309" s="9">
        <v>0</v>
      </c>
      <c r="V309" s="9">
        <v>0</v>
      </c>
      <c r="W309" s="9">
        <v>0</v>
      </c>
      <c r="X309" s="9">
        <v>0</v>
      </c>
      <c r="Y309" s="9">
        <v>0</v>
      </c>
    </row>
    <row r="310" spans="2:25" ht="225" x14ac:dyDescent="0.25">
      <c r="B310" s="4" t="s">
        <v>277</v>
      </c>
      <c r="C310" s="5" t="s">
        <v>310</v>
      </c>
      <c r="D310" s="5" t="s">
        <v>311</v>
      </c>
      <c r="E310" s="4" t="s">
        <v>312</v>
      </c>
      <c r="F310" s="5" t="s">
        <v>28</v>
      </c>
      <c r="G310" s="5" t="s">
        <v>54</v>
      </c>
      <c r="H310" s="6" t="s">
        <v>55</v>
      </c>
      <c r="I310" s="6">
        <v>2023.2</v>
      </c>
      <c r="J310" s="6" t="s">
        <v>56</v>
      </c>
      <c r="K310" s="7" t="str">
        <f>Tbl_BudgetSummary[[#This Row],[Session]]&amp;" - "&amp;Tbl_BudgetSummary[[#This Row],[Chapter of Origin]]</f>
        <v>2023 Spec Sess I - Ch 1</v>
      </c>
      <c r="L310" s="6">
        <v>313</v>
      </c>
      <c r="M310" s="7" t="s">
        <v>57</v>
      </c>
      <c r="N310" s="4" t="s">
        <v>317</v>
      </c>
      <c r="O310" s="4" t="s">
        <v>318</v>
      </c>
      <c r="P310" s="8">
        <v>0</v>
      </c>
      <c r="Q310" s="8">
        <v>0</v>
      </c>
      <c r="R310" s="8">
        <v>0</v>
      </c>
      <c r="S310" s="8">
        <v>0</v>
      </c>
      <c r="T310" s="9">
        <v>0</v>
      </c>
      <c r="U310" s="9">
        <v>0</v>
      </c>
      <c r="V310" s="9">
        <v>0</v>
      </c>
      <c r="W310" s="9">
        <v>0</v>
      </c>
      <c r="X310" s="9">
        <v>0</v>
      </c>
      <c r="Y310" s="9">
        <v>0</v>
      </c>
    </row>
    <row r="311" spans="2:25" ht="60" x14ac:dyDescent="0.25">
      <c r="B311" s="4" t="s">
        <v>277</v>
      </c>
      <c r="C311" s="5" t="s">
        <v>310</v>
      </c>
      <c r="D311" s="5" t="s">
        <v>311</v>
      </c>
      <c r="E311" s="4" t="s">
        <v>312</v>
      </c>
      <c r="F311" s="5" t="s">
        <v>28</v>
      </c>
      <c r="G311" s="5" t="s">
        <v>29</v>
      </c>
      <c r="H311" s="6" t="s">
        <v>30</v>
      </c>
      <c r="I311" s="6">
        <v>2022.2</v>
      </c>
      <c r="J311" s="6" t="s">
        <v>31</v>
      </c>
      <c r="K311" s="7" t="str">
        <f>Tbl_BudgetSummary[[#This Row],[Session]]&amp;" - "&amp;Tbl_BudgetSummary[[#This Row],[Chapter of Origin]]</f>
        <v>2022 Spec Sess I - Ch 2</v>
      </c>
      <c r="L311" s="6">
        <v>314</v>
      </c>
      <c r="M311" s="7" t="s">
        <v>57</v>
      </c>
      <c r="N311" s="4" t="s">
        <v>319</v>
      </c>
      <c r="O311" s="4" t="s">
        <v>320</v>
      </c>
      <c r="P311" s="8">
        <v>0</v>
      </c>
      <c r="Q311" s="8">
        <v>-3300</v>
      </c>
      <c r="R311" s="8">
        <v>0</v>
      </c>
      <c r="S311" s="8">
        <v>0</v>
      </c>
      <c r="T311" s="9">
        <v>0</v>
      </c>
      <c r="U311" s="9">
        <v>0</v>
      </c>
      <c r="V311" s="9">
        <v>0</v>
      </c>
      <c r="W311" s="9">
        <v>0</v>
      </c>
      <c r="X311" s="9">
        <v>0</v>
      </c>
      <c r="Y311" s="9">
        <v>0</v>
      </c>
    </row>
    <row r="312" spans="2:25" ht="90" x14ac:dyDescent="0.25">
      <c r="B312" s="4" t="s">
        <v>277</v>
      </c>
      <c r="C312" s="5" t="s">
        <v>310</v>
      </c>
      <c r="D312" s="5" t="s">
        <v>311</v>
      </c>
      <c r="E312" s="4" t="s">
        <v>312</v>
      </c>
      <c r="F312" s="5" t="s">
        <v>28</v>
      </c>
      <c r="G312" s="5" t="s">
        <v>29</v>
      </c>
      <c r="H312" s="6" t="s">
        <v>30</v>
      </c>
      <c r="I312" s="6">
        <v>2022.2</v>
      </c>
      <c r="J312" s="6" t="s">
        <v>31</v>
      </c>
      <c r="K312" s="7" t="str">
        <f>Tbl_BudgetSummary[[#This Row],[Session]]&amp;" - "&amp;Tbl_BudgetSummary[[#This Row],[Chapter of Origin]]</f>
        <v>2022 Spec Sess I - Ch 2</v>
      </c>
      <c r="L312" s="6">
        <v>315</v>
      </c>
      <c r="M312" s="7" t="s">
        <v>57</v>
      </c>
      <c r="N312" s="4" t="s">
        <v>321</v>
      </c>
      <c r="O312" s="4" t="s">
        <v>322</v>
      </c>
      <c r="P312" s="8">
        <v>1021923</v>
      </c>
      <c r="Q312" s="8">
        <v>1021923</v>
      </c>
      <c r="R312" s="8">
        <v>0</v>
      </c>
      <c r="S312" s="8">
        <v>0</v>
      </c>
      <c r="T312" s="9">
        <v>0</v>
      </c>
      <c r="U312" s="9">
        <v>0</v>
      </c>
      <c r="V312" s="9">
        <v>0</v>
      </c>
      <c r="W312" s="9">
        <v>0</v>
      </c>
      <c r="X312" s="9">
        <v>0</v>
      </c>
      <c r="Y312" s="9">
        <v>0</v>
      </c>
    </row>
    <row r="313" spans="2:25" ht="60" x14ac:dyDescent="0.25">
      <c r="B313" s="4" t="s">
        <v>277</v>
      </c>
      <c r="C313" s="5" t="s">
        <v>310</v>
      </c>
      <c r="D313" s="5" t="s">
        <v>311</v>
      </c>
      <c r="E313" s="4" t="s">
        <v>312</v>
      </c>
      <c r="F313" s="5" t="s">
        <v>28</v>
      </c>
      <c r="G313" s="5" t="s">
        <v>29</v>
      </c>
      <c r="H313" s="6" t="s">
        <v>30</v>
      </c>
      <c r="I313" s="6">
        <v>2022.2</v>
      </c>
      <c r="J313" s="6" t="s">
        <v>31</v>
      </c>
      <c r="K313" s="7" t="str">
        <f>Tbl_BudgetSummary[[#This Row],[Session]]&amp;" - "&amp;Tbl_BudgetSummary[[#This Row],[Chapter of Origin]]</f>
        <v>2022 Spec Sess I - Ch 2</v>
      </c>
      <c r="L313" s="6">
        <v>316</v>
      </c>
      <c r="M313" s="7" t="s">
        <v>57</v>
      </c>
      <c r="N313" s="4" t="s">
        <v>323</v>
      </c>
      <c r="O313" s="4" t="s">
        <v>324</v>
      </c>
      <c r="P313" s="8">
        <v>0</v>
      </c>
      <c r="Q313" s="8">
        <v>0</v>
      </c>
      <c r="R313" s="8">
        <v>0</v>
      </c>
      <c r="S313" s="8">
        <v>0</v>
      </c>
      <c r="T313" s="9">
        <v>0</v>
      </c>
      <c r="U313" s="9">
        <v>0</v>
      </c>
      <c r="V313" s="9">
        <v>0</v>
      </c>
      <c r="W313" s="9">
        <v>0</v>
      </c>
      <c r="X313" s="9">
        <v>0</v>
      </c>
      <c r="Y313" s="9">
        <v>0</v>
      </c>
    </row>
    <row r="314" spans="2:25" ht="90" x14ac:dyDescent="0.25">
      <c r="B314" s="4" t="s">
        <v>277</v>
      </c>
      <c r="C314" s="5" t="s">
        <v>325</v>
      </c>
      <c r="D314" s="5" t="s">
        <v>326</v>
      </c>
      <c r="E314" s="4" t="s">
        <v>327</v>
      </c>
      <c r="F314" s="5" t="s">
        <v>28</v>
      </c>
      <c r="G314" s="5" t="s">
        <v>29</v>
      </c>
      <c r="H314" s="6" t="s">
        <v>30</v>
      </c>
      <c r="I314" s="6">
        <v>2022.2</v>
      </c>
      <c r="J314" s="6" t="s">
        <v>31</v>
      </c>
      <c r="K314" s="7" t="str">
        <f>Tbl_BudgetSummary[[#This Row],[Session]]&amp;" - "&amp;Tbl_BudgetSummary[[#This Row],[Chapter of Origin]]</f>
        <v>2022 Spec Sess I - Ch 2</v>
      </c>
      <c r="L314" s="6">
        <v>318</v>
      </c>
      <c r="M314" s="7" t="s">
        <v>32</v>
      </c>
      <c r="N314" s="4" t="s">
        <v>33</v>
      </c>
      <c r="O314" s="4" t="s">
        <v>34</v>
      </c>
      <c r="P314" s="8">
        <v>128310347</v>
      </c>
      <c r="Q314" s="8">
        <v>128310347</v>
      </c>
      <c r="R314" s="8">
        <v>0</v>
      </c>
      <c r="S314" s="8">
        <v>0</v>
      </c>
      <c r="T314" s="9">
        <v>1156.0999999999999</v>
      </c>
      <c r="U314" s="9">
        <v>1156.0999999999999</v>
      </c>
      <c r="V314" s="9">
        <v>0</v>
      </c>
      <c r="W314" s="9">
        <v>0</v>
      </c>
      <c r="X314" s="9">
        <v>1156.0999999999999</v>
      </c>
      <c r="Y314" s="9">
        <v>1156.0999999999999</v>
      </c>
    </row>
    <row r="315" spans="2:25" ht="90" x14ac:dyDescent="0.25">
      <c r="B315" s="4" t="s">
        <v>277</v>
      </c>
      <c r="C315" s="5" t="s">
        <v>325</v>
      </c>
      <c r="D315" s="5" t="s">
        <v>326</v>
      </c>
      <c r="E315" s="4" t="s">
        <v>327</v>
      </c>
      <c r="F315" s="5" t="s">
        <v>28</v>
      </c>
      <c r="G315" s="5" t="s">
        <v>29</v>
      </c>
      <c r="H315" s="6" t="s">
        <v>30</v>
      </c>
      <c r="I315" s="6">
        <v>2022.2</v>
      </c>
      <c r="J315" s="6" t="s">
        <v>31</v>
      </c>
      <c r="K315" s="7" t="str">
        <f>Tbl_BudgetSummary[[#This Row],[Session]]&amp;" - "&amp;Tbl_BudgetSummary[[#This Row],[Chapter of Origin]]</f>
        <v>2022 Spec Sess I - Ch 2</v>
      </c>
      <c r="L315" s="6">
        <v>319</v>
      </c>
      <c r="M315" s="7" t="s">
        <v>35</v>
      </c>
      <c r="N315" s="4" t="s">
        <v>36</v>
      </c>
      <c r="O315" s="4" t="s">
        <v>97</v>
      </c>
      <c r="P315" s="8">
        <v>-158603</v>
      </c>
      <c r="Q315" s="8">
        <v>-158603</v>
      </c>
      <c r="R315" s="8">
        <v>0</v>
      </c>
      <c r="S315" s="8">
        <v>0</v>
      </c>
      <c r="T315" s="9">
        <v>0</v>
      </c>
      <c r="U315" s="9">
        <v>0</v>
      </c>
      <c r="V315" s="9">
        <v>0</v>
      </c>
      <c r="W315" s="9">
        <v>0</v>
      </c>
      <c r="X315" s="9">
        <v>0</v>
      </c>
      <c r="Y315" s="9">
        <v>0</v>
      </c>
    </row>
    <row r="316" spans="2:25" ht="105" x14ac:dyDescent="0.25">
      <c r="B316" s="4" t="s">
        <v>277</v>
      </c>
      <c r="C316" s="5" t="s">
        <v>325</v>
      </c>
      <c r="D316" s="5" t="s">
        <v>326</v>
      </c>
      <c r="E316" s="4" t="s">
        <v>327</v>
      </c>
      <c r="F316" s="5" t="s">
        <v>28</v>
      </c>
      <c r="G316" s="5" t="s">
        <v>29</v>
      </c>
      <c r="H316" s="6" t="s">
        <v>30</v>
      </c>
      <c r="I316" s="6">
        <v>2022.2</v>
      </c>
      <c r="J316" s="6" t="s">
        <v>31</v>
      </c>
      <c r="K316" s="7" t="str">
        <f>Tbl_BudgetSummary[[#This Row],[Session]]&amp;" - "&amp;Tbl_BudgetSummary[[#This Row],[Chapter of Origin]]</f>
        <v>2022 Spec Sess I - Ch 2</v>
      </c>
      <c r="L316" s="6">
        <v>320</v>
      </c>
      <c r="M316" s="7" t="s">
        <v>35</v>
      </c>
      <c r="N316" s="4" t="s">
        <v>38</v>
      </c>
      <c r="O316" s="4" t="s">
        <v>98</v>
      </c>
      <c r="P316" s="8">
        <v>224475</v>
      </c>
      <c r="Q316" s="8">
        <v>224475</v>
      </c>
      <c r="R316" s="8">
        <v>0</v>
      </c>
      <c r="S316" s="8">
        <v>0</v>
      </c>
      <c r="T316" s="9">
        <v>0</v>
      </c>
      <c r="U316" s="9">
        <v>0</v>
      </c>
      <c r="V316" s="9">
        <v>0</v>
      </c>
      <c r="W316" s="9">
        <v>0</v>
      </c>
      <c r="X316" s="9">
        <v>0</v>
      </c>
      <c r="Y316" s="9">
        <v>0</v>
      </c>
    </row>
    <row r="317" spans="2:25" ht="105" x14ac:dyDescent="0.25">
      <c r="B317" s="4" t="s">
        <v>277</v>
      </c>
      <c r="C317" s="5" t="s">
        <v>325</v>
      </c>
      <c r="D317" s="5" t="s">
        <v>326</v>
      </c>
      <c r="E317" s="4" t="s">
        <v>327</v>
      </c>
      <c r="F317" s="5" t="s">
        <v>28</v>
      </c>
      <c r="G317" s="5" t="s">
        <v>29</v>
      </c>
      <c r="H317" s="6" t="s">
        <v>30</v>
      </c>
      <c r="I317" s="6">
        <v>2022.2</v>
      </c>
      <c r="J317" s="6" t="s">
        <v>31</v>
      </c>
      <c r="K317" s="7" t="str">
        <f>Tbl_BudgetSummary[[#This Row],[Session]]&amp;" - "&amp;Tbl_BudgetSummary[[#This Row],[Chapter of Origin]]</f>
        <v>2022 Spec Sess I - Ch 2</v>
      </c>
      <c r="L317" s="6">
        <v>321</v>
      </c>
      <c r="M317" s="7" t="s">
        <v>35</v>
      </c>
      <c r="N317" s="4" t="s">
        <v>40</v>
      </c>
      <c r="O317" s="4" t="s">
        <v>99</v>
      </c>
      <c r="P317" s="8">
        <v>-553</v>
      </c>
      <c r="Q317" s="8">
        <v>-553</v>
      </c>
      <c r="R317" s="8">
        <v>0</v>
      </c>
      <c r="S317" s="8">
        <v>0</v>
      </c>
      <c r="T317" s="9">
        <v>0</v>
      </c>
      <c r="U317" s="9">
        <v>0</v>
      </c>
      <c r="V317" s="9">
        <v>0</v>
      </c>
      <c r="W317" s="9">
        <v>0</v>
      </c>
      <c r="X317" s="9">
        <v>0</v>
      </c>
      <c r="Y317" s="9">
        <v>0</v>
      </c>
    </row>
    <row r="318" spans="2:25" ht="90" x14ac:dyDescent="0.25">
      <c r="B318" s="4" t="s">
        <v>277</v>
      </c>
      <c r="C318" s="5" t="s">
        <v>325</v>
      </c>
      <c r="D318" s="5" t="s">
        <v>326</v>
      </c>
      <c r="E318" s="4" t="s">
        <v>327</v>
      </c>
      <c r="F318" s="5" t="s">
        <v>28</v>
      </c>
      <c r="G318" s="5" t="s">
        <v>29</v>
      </c>
      <c r="H318" s="6" t="s">
        <v>30</v>
      </c>
      <c r="I318" s="6">
        <v>2022.2</v>
      </c>
      <c r="J318" s="6" t="s">
        <v>31</v>
      </c>
      <c r="K318" s="7" t="str">
        <f>Tbl_BudgetSummary[[#This Row],[Session]]&amp;" - "&amp;Tbl_BudgetSummary[[#This Row],[Chapter of Origin]]</f>
        <v>2022 Spec Sess I - Ch 2</v>
      </c>
      <c r="L318" s="6">
        <v>322</v>
      </c>
      <c r="M318" s="7" t="s">
        <v>35</v>
      </c>
      <c r="N318" s="4" t="s">
        <v>42</v>
      </c>
      <c r="O318" s="4" t="s">
        <v>100</v>
      </c>
      <c r="P318" s="8">
        <v>387092</v>
      </c>
      <c r="Q318" s="8">
        <v>387092</v>
      </c>
      <c r="R318" s="8">
        <v>0</v>
      </c>
      <c r="S318" s="8">
        <v>0</v>
      </c>
      <c r="T318" s="9">
        <v>0</v>
      </c>
      <c r="U318" s="9">
        <v>0</v>
      </c>
      <c r="V318" s="9">
        <v>0</v>
      </c>
      <c r="W318" s="9">
        <v>0</v>
      </c>
      <c r="X318" s="9">
        <v>0</v>
      </c>
      <c r="Y318" s="9">
        <v>0</v>
      </c>
    </row>
    <row r="319" spans="2:25" ht="90" x14ac:dyDescent="0.25">
      <c r="B319" s="4" t="s">
        <v>277</v>
      </c>
      <c r="C319" s="5" t="s">
        <v>325</v>
      </c>
      <c r="D319" s="5" t="s">
        <v>326</v>
      </c>
      <c r="E319" s="4" t="s">
        <v>327</v>
      </c>
      <c r="F319" s="5" t="s">
        <v>28</v>
      </c>
      <c r="G319" s="5" t="s">
        <v>29</v>
      </c>
      <c r="H319" s="6" t="s">
        <v>30</v>
      </c>
      <c r="I319" s="6">
        <v>2022.2</v>
      </c>
      <c r="J319" s="6" t="s">
        <v>31</v>
      </c>
      <c r="K319" s="7" t="str">
        <f>Tbl_BudgetSummary[[#This Row],[Session]]&amp;" - "&amp;Tbl_BudgetSummary[[#This Row],[Chapter of Origin]]</f>
        <v>2022 Spec Sess I - Ch 2</v>
      </c>
      <c r="L319" s="6">
        <v>323</v>
      </c>
      <c r="M319" s="7" t="s">
        <v>35</v>
      </c>
      <c r="N319" s="4" t="s">
        <v>44</v>
      </c>
      <c r="O319" s="4" t="s">
        <v>101</v>
      </c>
      <c r="P319" s="8">
        <v>3512058</v>
      </c>
      <c r="Q319" s="8">
        <v>3512058</v>
      </c>
      <c r="R319" s="8">
        <v>0</v>
      </c>
      <c r="S319" s="8">
        <v>0</v>
      </c>
      <c r="T319" s="9">
        <v>0</v>
      </c>
      <c r="U319" s="9">
        <v>0</v>
      </c>
      <c r="V319" s="9">
        <v>0</v>
      </c>
      <c r="W319" s="9">
        <v>0</v>
      </c>
      <c r="X319" s="9">
        <v>0</v>
      </c>
      <c r="Y319" s="9">
        <v>0</v>
      </c>
    </row>
    <row r="320" spans="2:25" ht="105" x14ac:dyDescent="0.25">
      <c r="B320" s="4" t="s">
        <v>277</v>
      </c>
      <c r="C320" s="5" t="s">
        <v>325</v>
      </c>
      <c r="D320" s="5" t="s">
        <v>326</v>
      </c>
      <c r="E320" s="4" t="s">
        <v>327</v>
      </c>
      <c r="F320" s="5" t="s">
        <v>28</v>
      </c>
      <c r="G320" s="5" t="s">
        <v>29</v>
      </c>
      <c r="H320" s="6" t="s">
        <v>30</v>
      </c>
      <c r="I320" s="6">
        <v>2022.2</v>
      </c>
      <c r="J320" s="6" t="s">
        <v>31</v>
      </c>
      <c r="K320" s="7" t="str">
        <f>Tbl_BudgetSummary[[#This Row],[Session]]&amp;" - "&amp;Tbl_BudgetSummary[[#This Row],[Chapter of Origin]]</f>
        <v>2022 Spec Sess I - Ch 2</v>
      </c>
      <c r="L320" s="6">
        <v>324</v>
      </c>
      <c r="M320" s="7" t="s">
        <v>35</v>
      </c>
      <c r="N320" s="4" t="s">
        <v>48</v>
      </c>
      <c r="O320" s="4" t="s">
        <v>103</v>
      </c>
      <c r="P320" s="8">
        <v>-535985</v>
      </c>
      <c r="Q320" s="8">
        <v>-535985</v>
      </c>
      <c r="R320" s="8">
        <v>0</v>
      </c>
      <c r="S320" s="8">
        <v>0</v>
      </c>
      <c r="T320" s="9">
        <v>0</v>
      </c>
      <c r="U320" s="9">
        <v>0</v>
      </c>
      <c r="V320" s="9">
        <v>0</v>
      </c>
      <c r="W320" s="9">
        <v>0</v>
      </c>
      <c r="X320" s="9">
        <v>0</v>
      </c>
      <c r="Y320" s="9">
        <v>0</v>
      </c>
    </row>
    <row r="321" spans="2:25" ht="105" x14ac:dyDescent="0.25">
      <c r="B321" s="4" t="s">
        <v>277</v>
      </c>
      <c r="C321" s="5" t="s">
        <v>325</v>
      </c>
      <c r="D321" s="5" t="s">
        <v>326</v>
      </c>
      <c r="E321" s="4" t="s">
        <v>327</v>
      </c>
      <c r="F321" s="5" t="s">
        <v>28</v>
      </c>
      <c r="G321" s="5" t="s">
        <v>29</v>
      </c>
      <c r="H321" s="6" t="s">
        <v>30</v>
      </c>
      <c r="I321" s="6">
        <v>2022.2</v>
      </c>
      <c r="J321" s="6" t="s">
        <v>31</v>
      </c>
      <c r="K321" s="7" t="str">
        <f>Tbl_BudgetSummary[[#This Row],[Session]]&amp;" - "&amp;Tbl_BudgetSummary[[#This Row],[Chapter of Origin]]</f>
        <v>2022 Spec Sess I - Ch 2</v>
      </c>
      <c r="L321" s="6">
        <v>325</v>
      </c>
      <c r="M321" s="7" t="s">
        <v>35</v>
      </c>
      <c r="N321" s="4" t="s">
        <v>50</v>
      </c>
      <c r="O321" s="4" t="s">
        <v>104</v>
      </c>
      <c r="P321" s="8">
        <v>-310</v>
      </c>
      <c r="Q321" s="8">
        <v>-310</v>
      </c>
      <c r="R321" s="8">
        <v>0</v>
      </c>
      <c r="S321" s="8">
        <v>0</v>
      </c>
      <c r="T321" s="9">
        <v>0</v>
      </c>
      <c r="U321" s="9">
        <v>0</v>
      </c>
      <c r="V321" s="9">
        <v>0</v>
      </c>
      <c r="W321" s="9">
        <v>0</v>
      </c>
      <c r="X321" s="9">
        <v>0</v>
      </c>
      <c r="Y321" s="9">
        <v>0</v>
      </c>
    </row>
    <row r="322" spans="2:25" ht="90" x14ac:dyDescent="0.25">
      <c r="B322" s="4" t="s">
        <v>277</v>
      </c>
      <c r="C322" s="5" t="s">
        <v>325</v>
      </c>
      <c r="D322" s="5" t="s">
        <v>326</v>
      </c>
      <c r="E322" s="4" t="s">
        <v>327</v>
      </c>
      <c r="F322" s="5" t="s">
        <v>28</v>
      </c>
      <c r="G322" s="5" t="s">
        <v>29</v>
      </c>
      <c r="H322" s="6" t="s">
        <v>30</v>
      </c>
      <c r="I322" s="6">
        <v>2022.2</v>
      </c>
      <c r="J322" s="6" t="s">
        <v>31</v>
      </c>
      <c r="K322" s="7" t="str">
        <f>Tbl_BudgetSummary[[#This Row],[Session]]&amp;" - "&amp;Tbl_BudgetSummary[[#This Row],[Chapter of Origin]]</f>
        <v>2022 Spec Sess I - Ch 2</v>
      </c>
      <c r="L322" s="6">
        <v>326</v>
      </c>
      <c r="M322" s="7" t="s">
        <v>35</v>
      </c>
      <c r="N322" s="4" t="s">
        <v>52</v>
      </c>
      <c r="O322" s="4" t="s">
        <v>105</v>
      </c>
      <c r="P322" s="8">
        <v>10492</v>
      </c>
      <c r="Q322" s="8">
        <v>10492</v>
      </c>
      <c r="R322" s="8">
        <v>0</v>
      </c>
      <c r="S322" s="8">
        <v>0</v>
      </c>
      <c r="T322" s="9">
        <v>0</v>
      </c>
      <c r="U322" s="9">
        <v>0</v>
      </c>
      <c r="V322" s="9">
        <v>0</v>
      </c>
      <c r="W322" s="9">
        <v>0</v>
      </c>
      <c r="X322" s="9">
        <v>0</v>
      </c>
      <c r="Y322" s="9">
        <v>0</v>
      </c>
    </row>
    <row r="323" spans="2:25" ht="60" x14ac:dyDescent="0.25">
      <c r="B323" s="4" t="s">
        <v>277</v>
      </c>
      <c r="C323" s="5" t="s">
        <v>325</v>
      </c>
      <c r="D323" s="5" t="s">
        <v>326</v>
      </c>
      <c r="E323" s="4" t="s">
        <v>327</v>
      </c>
      <c r="F323" s="5" t="s">
        <v>28</v>
      </c>
      <c r="G323" s="5" t="s">
        <v>29</v>
      </c>
      <c r="H323" s="6" t="s">
        <v>30</v>
      </c>
      <c r="I323" s="6">
        <v>2022.2</v>
      </c>
      <c r="J323" s="6" t="s">
        <v>31</v>
      </c>
      <c r="K323" s="7" t="str">
        <f>Tbl_BudgetSummary[[#This Row],[Session]]&amp;" - "&amp;Tbl_BudgetSummary[[#This Row],[Chapter of Origin]]</f>
        <v>2022 Spec Sess I - Ch 2</v>
      </c>
      <c r="L323" s="6">
        <v>327</v>
      </c>
      <c r="M323" s="7" t="s">
        <v>109</v>
      </c>
      <c r="N323" s="4" t="s">
        <v>328</v>
      </c>
      <c r="O323" s="4" t="s">
        <v>329</v>
      </c>
      <c r="P323" s="8">
        <v>7835483</v>
      </c>
      <c r="Q323" s="8">
        <v>7835483</v>
      </c>
      <c r="R323" s="8">
        <v>0</v>
      </c>
      <c r="S323" s="8">
        <v>0</v>
      </c>
      <c r="T323" s="9">
        <v>120</v>
      </c>
      <c r="U323" s="9">
        <v>120</v>
      </c>
      <c r="V323" s="9">
        <v>0</v>
      </c>
      <c r="W323" s="9">
        <v>0</v>
      </c>
      <c r="X323" s="9">
        <v>120</v>
      </c>
      <c r="Y323" s="9">
        <v>120</v>
      </c>
    </row>
    <row r="324" spans="2:25" ht="105" x14ac:dyDescent="0.25">
      <c r="B324" s="4" t="s">
        <v>277</v>
      </c>
      <c r="C324" s="5" t="s">
        <v>325</v>
      </c>
      <c r="D324" s="5" t="s">
        <v>326</v>
      </c>
      <c r="E324" s="4" t="s">
        <v>327</v>
      </c>
      <c r="F324" s="5" t="s">
        <v>28</v>
      </c>
      <c r="G324" s="5" t="s">
        <v>54</v>
      </c>
      <c r="H324" s="6" t="s">
        <v>55</v>
      </c>
      <c r="I324" s="6">
        <v>2023.2</v>
      </c>
      <c r="J324" s="6" t="s">
        <v>56</v>
      </c>
      <c r="K324" s="7" t="str">
        <f>Tbl_BudgetSummary[[#This Row],[Session]]&amp;" - "&amp;Tbl_BudgetSummary[[#This Row],[Chapter of Origin]]</f>
        <v>2023 Spec Sess I - Ch 1</v>
      </c>
      <c r="L324" s="6">
        <v>329</v>
      </c>
      <c r="M324" s="7" t="s">
        <v>57</v>
      </c>
      <c r="N324" s="4" t="s">
        <v>330</v>
      </c>
      <c r="O324" s="4" t="s">
        <v>331</v>
      </c>
      <c r="P324" s="8">
        <v>0</v>
      </c>
      <c r="Q324" s="8">
        <v>104156</v>
      </c>
      <c r="R324" s="8">
        <v>0</v>
      </c>
      <c r="S324" s="8">
        <v>0</v>
      </c>
      <c r="T324" s="9">
        <v>0</v>
      </c>
      <c r="U324" s="9">
        <v>2</v>
      </c>
      <c r="V324" s="9">
        <v>0</v>
      </c>
      <c r="W324" s="9">
        <v>0</v>
      </c>
      <c r="X324" s="9">
        <v>0</v>
      </c>
      <c r="Y324" s="9">
        <v>2</v>
      </c>
    </row>
    <row r="325" spans="2:25" ht="135" x14ac:dyDescent="0.25">
      <c r="B325" s="4" t="s">
        <v>277</v>
      </c>
      <c r="C325" s="5" t="s">
        <v>325</v>
      </c>
      <c r="D325" s="5" t="s">
        <v>326</v>
      </c>
      <c r="E325" s="4" t="s">
        <v>327</v>
      </c>
      <c r="F325" s="5" t="s">
        <v>28</v>
      </c>
      <c r="G325" s="5" t="s">
        <v>54</v>
      </c>
      <c r="H325" s="6" t="s">
        <v>55</v>
      </c>
      <c r="I325" s="6">
        <v>2023.2</v>
      </c>
      <c r="J325" s="6" t="s">
        <v>56</v>
      </c>
      <c r="K325" s="7" t="str">
        <f>Tbl_BudgetSummary[[#This Row],[Session]]&amp;" - "&amp;Tbl_BudgetSummary[[#This Row],[Chapter of Origin]]</f>
        <v>2023 Spec Sess I - Ch 1</v>
      </c>
      <c r="L325" s="6">
        <v>330</v>
      </c>
      <c r="M325" s="7" t="s">
        <v>57</v>
      </c>
      <c r="N325" s="4" t="s">
        <v>332</v>
      </c>
      <c r="O325" s="4" t="s">
        <v>333</v>
      </c>
      <c r="P325" s="8">
        <v>0</v>
      </c>
      <c r="Q325" s="8">
        <v>290149</v>
      </c>
      <c r="R325" s="8">
        <v>0</v>
      </c>
      <c r="S325" s="8">
        <v>0</v>
      </c>
      <c r="T325" s="9">
        <v>0</v>
      </c>
      <c r="U325" s="9">
        <v>0</v>
      </c>
      <c r="V325" s="9">
        <v>0</v>
      </c>
      <c r="W325" s="9">
        <v>0</v>
      </c>
      <c r="X325" s="9">
        <v>0</v>
      </c>
      <c r="Y325" s="9">
        <v>0</v>
      </c>
    </row>
    <row r="326" spans="2:25" ht="75" x14ac:dyDescent="0.25">
      <c r="B326" s="4" t="s">
        <v>277</v>
      </c>
      <c r="C326" s="5" t="s">
        <v>325</v>
      </c>
      <c r="D326" s="5" t="s">
        <v>326</v>
      </c>
      <c r="E326" s="4" t="s">
        <v>327</v>
      </c>
      <c r="F326" s="5" t="s">
        <v>28</v>
      </c>
      <c r="G326" s="5" t="s">
        <v>54</v>
      </c>
      <c r="H326" s="6" t="s">
        <v>55</v>
      </c>
      <c r="I326" s="6">
        <v>2023.2</v>
      </c>
      <c r="J326" s="6" t="s">
        <v>56</v>
      </c>
      <c r="K326" s="7" t="str">
        <f>Tbl_BudgetSummary[[#This Row],[Session]]&amp;" - "&amp;Tbl_BudgetSummary[[#This Row],[Chapter of Origin]]</f>
        <v>2023 Spec Sess I - Ch 1</v>
      </c>
      <c r="L326" s="6">
        <v>331</v>
      </c>
      <c r="M326" s="7" t="s">
        <v>57</v>
      </c>
      <c r="N326" s="4" t="s">
        <v>334</v>
      </c>
      <c r="O326" s="4" t="s">
        <v>335</v>
      </c>
      <c r="P326" s="8">
        <v>0</v>
      </c>
      <c r="Q326" s="8">
        <v>443733</v>
      </c>
      <c r="R326" s="8">
        <v>0</v>
      </c>
      <c r="S326" s="8">
        <v>0</v>
      </c>
      <c r="T326" s="9">
        <v>0</v>
      </c>
      <c r="U326" s="9">
        <v>0</v>
      </c>
      <c r="V326" s="9">
        <v>0</v>
      </c>
      <c r="W326" s="9">
        <v>0</v>
      </c>
      <c r="X326" s="9">
        <v>0</v>
      </c>
      <c r="Y326" s="9">
        <v>0</v>
      </c>
    </row>
    <row r="327" spans="2:25" ht="60" x14ac:dyDescent="0.25">
      <c r="B327" s="4" t="s">
        <v>277</v>
      </c>
      <c r="C327" s="5" t="s">
        <v>325</v>
      </c>
      <c r="D327" s="5" t="s">
        <v>326</v>
      </c>
      <c r="E327" s="4" t="s">
        <v>327</v>
      </c>
      <c r="F327" s="5" t="s">
        <v>28</v>
      </c>
      <c r="G327" s="5" t="s">
        <v>54</v>
      </c>
      <c r="H327" s="6" t="s">
        <v>55</v>
      </c>
      <c r="I327" s="6">
        <v>2023.2</v>
      </c>
      <c r="J327" s="6" t="s">
        <v>56</v>
      </c>
      <c r="K327" s="7" t="str">
        <f>Tbl_BudgetSummary[[#This Row],[Session]]&amp;" - "&amp;Tbl_BudgetSummary[[#This Row],[Chapter of Origin]]</f>
        <v>2023 Spec Sess I - Ch 1</v>
      </c>
      <c r="L327" s="6">
        <v>332</v>
      </c>
      <c r="M327" s="7" t="s">
        <v>57</v>
      </c>
      <c r="N327" s="4" t="s">
        <v>336</v>
      </c>
      <c r="O327" s="4" t="s">
        <v>337</v>
      </c>
      <c r="P327" s="8">
        <v>0</v>
      </c>
      <c r="Q327" s="8">
        <v>1024041</v>
      </c>
      <c r="R327" s="8">
        <v>0</v>
      </c>
      <c r="S327" s="8">
        <v>0</v>
      </c>
      <c r="T327" s="9">
        <v>0</v>
      </c>
      <c r="U327" s="9">
        <v>0</v>
      </c>
      <c r="V327" s="9">
        <v>0</v>
      </c>
      <c r="W327" s="9">
        <v>0</v>
      </c>
      <c r="X327" s="9">
        <v>0</v>
      </c>
      <c r="Y327" s="9">
        <v>0</v>
      </c>
    </row>
    <row r="328" spans="2:25" ht="105" x14ac:dyDescent="0.25">
      <c r="B328" s="4" t="s">
        <v>277</v>
      </c>
      <c r="C328" s="5" t="s">
        <v>325</v>
      </c>
      <c r="D328" s="5" t="s">
        <v>326</v>
      </c>
      <c r="E328" s="4" t="s">
        <v>327</v>
      </c>
      <c r="F328" s="5" t="s">
        <v>28</v>
      </c>
      <c r="G328" s="5" t="s">
        <v>29</v>
      </c>
      <c r="H328" s="6" t="s">
        <v>30</v>
      </c>
      <c r="I328" s="6">
        <v>2022.2</v>
      </c>
      <c r="J328" s="6" t="s">
        <v>31</v>
      </c>
      <c r="K328" s="7" t="str">
        <f>Tbl_BudgetSummary[[#This Row],[Session]]&amp;" - "&amp;Tbl_BudgetSummary[[#This Row],[Chapter of Origin]]</f>
        <v>2022 Spec Sess I - Ch 2</v>
      </c>
      <c r="L328" s="6">
        <v>333</v>
      </c>
      <c r="M328" s="7" t="s">
        <v>57</v>
      </c>
      <c r="N328" s="4" t="s">
        <v>338</v>
      </c>
      <c r="O328" s="4" t="s">
        <v>339</v>
      </c>
      <c r="P328" s="8">
        <v>4020781</v>
      </c>
      <c r="Q328" s="8">
        <v>4386307</v>
      </c>
      <c r="R328" s="8">
        <v>0</v>
      </c>
      <c r="S328" s="8">
        <v>0</v>
      </c>
      <c r="T328" s="9">
        <v>0</v>
      </c>
      <c r="U328" s="9">
        <v>0</v>
      </c>
      <c r="V328" s="9">
        <v>0</v>
      </c>
      <c r="W328" s="9">
        <v>0</v>
      </c>
      <c r="X328" s="9">
        <v>0</v>
      </c>
      <c r="Y328" s="9">
        <v>0</v>
      </c>
    </row>
    <row r="329" spans="2:25" ht="90" x14ac:dyDescent="0.25">
      <c r="B329" s="4" t="s">
        <v>277</v>
      </c>
      <c r="C329" s="5" t="s">
        <v>340</v>
      </c>
      <c r="D329" s="5" t="s">
        <v>341</v>
      </c>
      <c r="E329" s="4" t="s">
        <v>342</v>
      </c>
      <c r="F329" s="5" t="s">
        <v>28</v>
      </c>
      <c r="G329" s="5" t="s">
        <v>29</v>
      </c>
      <c r="H329" s="6" t="s">
        <v>30</v>
      </c>
      <c r="I329" s="6">
        <v>2022.2</v>
      </c>
      <c r="J329" s="6" t="s">
        <v>31</v>
      </c>
      <c r="K329" s="7" t="str">
        <f>Tbl_BudgetSummary[[#This Row],[Session]]&amp;" - "&amp;Tbl_BudgetSummary[[#This Row],[Chapter of Origin]]</f>
        <v>2022 Spec Sess I - Ch 2</v>
      </c>
      <c r="L329" s="6">
        <v>335</v>
      </c>
      <c r="M329" s="7" t="s">
        <v>32</v>
      </c>
      <c r="N329" s="4" t="s">
        <v>33</v>
      </c>
      <c r="O329" s="4" t="s">
        <v>34</v>
      </c>
      <c r="P329" s="8">
        <v>106848692</v>
      </c>
      <c r="Q329" s="8">
        <v>106848692</v>
      </c>
      <c r="R329" s="8">
        <v>0</v>
      </c>
      <c r="S329" s="8">
        <v>0</v>
      </c>
      <c r="T329" s="9">
        <v>611.1</v>
      </c>
      <c r="U329" s="9">
        <v>611.1</v>
      </c>
      <c r="V329" s="9">
        <v>0</v>
      </c>
      <c r="W329" s="9">
        <v>0</v>
      </c>
      <c r="X329" s="9">
        <v>611.1</v>
      </c>
      <c r="Y329" s="9">
        <v>611.1</v>
      </c>
    </row>
    <row r="330" spans="2:25" ht="90" x14ac:dyDescent="0.25">
      <c r="B330" s="4" t="s">
        <v>277</v>
      </c>
      <c r="C330" s="5" t="s">
        <v>340</v>
      </c>
      <c r="D330" s="5" t="s">
        <v>341</v>
      </c>
      <c r="E330" s="4" t="s">
        <v>342</v>
      </c>
      <c r="F330" s="5" t="s">
        <v>28</v>
      </c>
      <c r="G330" s="5" t="s">
        <v>29</v>
      </c>
      <c r="H330" s="6" t="s">
        <v>30</v>
      </c>
      <c r="I330" s="6">
        <v>2022.2</v>
      </c>
      <c r="J330" s="6" t="s">
        <v>31</v>
      </c>
      <c r="K330" s="7" t="str">
        <f>Tbl_BudgetSummary[[#This Row],[Session]]&amp;" - "&amp;Tbl_BudgetSummary[[#This Row],[Chapter of Origin]]</f>
        <v>2022 Spec Sess I - Ch 2</v>
      </c>
      <c r="L330" s="6">
        <v>336</v>
      </c>
      <c r="M330" s="7" t="s">
        <v>35</v>
      </c>
      <c r="N330" s="4" t="s">
        <v>36</v>
      </c>
      <c r="O330" s="4" t="s">
        <v>97</v>
      </c>
      <c r="P330" s="8">
        <v>-151106</v>
      </c>
      <c r="Q330" s="8">
        <v>-151106</v>
      </c>
      <c r="R330" s="8">
        <v>0</v>
      </c>
      <c r="S330" s="8">
        <v>0</v>
      </c>
      <c r="T330" s="9">
        <v>0</v>
      </c>
      <c r="U330" s="9">
        <v>0</v>
      </c>
      <c r="V330" s="9">
        <v>0</v>
      </c>
      <c r="W330" s="9">
        <v>0</v>
      </c>
      <c r="X330" s="9">
        <v>0</v>
      </c>
      <c r="Y330" s="9">
        <v>0</v>
      </c>
    </row>
    <row r="331" spans="2:25" ht="105" x14ac:dyDescent="0.25">
      <c r="B331" s="4" t="s">
        <v>277</v>
      </c>
      <c r="C331" s="5" t="s">
        <v>340</v>
      </c>
      <c r="D331" s="5" t="s">
        <v>341</v>
      </c>
      <c r="E331" s="4" t="s">
        <v>342</v>
      </c>
      <c r="F331" s="5" t="s">
        <v>28</v>
      </c>
      <c r="G331" s="5" t="s">
        <v>29</v>
      </c>
      <c r="H331" s="6" t="s">
        <v>30</v>
      </c>
      <c r="I331" s="6">
        <v>2022.2</v>
      </c>
      <c r="J331" s="6" t="s">
        <v>31</v>
      </c>
      <c r="K331" s="7" t="str">
        <f>Tbl_BudgetSummary[[#This Row],[Session]]&amp;" - "&amp;Tbl_BudgetSummary[[#This Row],[Chapter of Origin]]</f>
        <v>2022 Spec Sess I - Ch 2</v>
      </c>
      <c r="L331" s="6">
        <v>337</v>
      </c>
      <c r="M331" s="7" t="s">
        <v>35</v>
      </c>
      <c r="N331" s="4" t="s">
        <v>38</v>
      </c>
      <c r="O331" s="4" t="s">
        <v>98</v>
      </c>
      <c r="P331" s="8">
        <v>137434</v>
      </c>
      <c r="Q331" s="8">
        <v>137434</v>
      </c>
      <c r="R331" s="8">
        <v>0</v>
      </c>
      <c r="S331" s="8">
        <v>0</v>
      </c>
      <c r="T331" s="9">
        <v>0</v>
      </c>
      <c r="U331" s="9">
        <v>0</v>
      </c>
      <c r="V331" s="9">
        <v>0</v>
      </c>
      <c r="W331" s="9">
        <v>0</v>
      </c>
      <c r="X331" s="9">
        <v>0</v>
      </c>
      <c r="Y331" s="9">
        <v>0</v>
      </c>
    </row>
    <row r="332" spans="2:25" ht="105" x14ac:dyDescent="0.25">
      <c r="B332" s="4" t="s">
        <v>277</v>
      </c>
      <c r="C332" s="5" t="s">
        <v>340</v>
      </c>
      <c r="D332" s="5" t="s">
        <v>341</v>
      </c>
      <c r="E332" s="4" t="s">
        <v>342</v>
      </c>
      <c r="F332" s="5" t="s">
        <v>28</v>
      </c>
      <c r="G332" s="5" t="s">
        <v>29</v>
      </c>
      <c r="H332" s="6" t="s">
        <v>30</v>
      </c>
      <c r="I332" s="6">
        <v>2022.2</v>
      </c>
      <c r="J332" s="6" t="s">
        <v>31</v>
      </c>
      <c r="K332" s="7" t="str">
        <f>Tbl_BudgetSummary[[#This Row],[Session]]&amp;" - "&amp;Tbl_BudgetSummary[[#This Row],[Chapter of Origin]]</f>
        <v>2022 Spec Sess I - Ch 2</v>
      </c>
      <c r="L332" s="6">
        <v>338</v>
      </c>
      <c r="M332" s="7" t="s">
        <v>35</v>
      </c>
      <c r="N332" s="4" t="s">
        <v>40</v>
      </c>
      <c r="O332" s="4" t="s">
        <v>99</v>
      </c>
      <c r="P332" s="8">
        <v>-512</v>
      </c>
      <c r="Q332" s="8">
        <v>-512</v>
      </c>
      <c r="R332" s="8">
        <v>0</v>
      </c>
      <c r="S332" s="8">
        <v>0</v>
      </c>
      <c r="T332" s="9">
        <v>0</v>
      </c>
      <c r="U332" s="9">
        <v>0</v>
      </c>
      <c r="V332" s="9">
        <v>0</v>
      </c>
      <c r="W332" s="9">
        <v>0</v>
      </c>
      <c r="X332" s="9">
        <v>0</v>
      </c>
      <c r="Y332" s="9">
        <v>0</v>
      </c>
    </row>
    <row r="333" spans="2:25" ht="90" x14ac:dyDescent="0.25">
      <c r="B333" s="4" t="s">
        <v>277</v>
      </c>
      <c r="C333" s="5" t="s">
        <v>340</v>
      </c>
      <c r="D333" s="5" t="s">
        <v>341</v>
      </c>
      <c r="E333" s="4" t="s">
        <v>342</v>
      </c>
      <c r="F333" s="5" t="s">
        <v>28</v>
      </c>
      <c r="G333" s="5" t="s">
        <v>29</v>
      </c>
      <c r="H333" s="6" t="s">
        <v>30</v>
      </c>
      <c r="I333" s="6">
        <v>2022.2</v>
      </c>
      <c r="J333" s="6" t="s">
        <v>31</v>
      </c>
      <c r="K333" s="7" t="str">
        <f>Tbl_BudgetSummary[[#This Row],[Session]]&amp;" - "&amp;Tbl_BudgetSummary[[#This Row],[Chapter of Origin]]</f>
        <v>2022 Spec Sess I - Ch 2</v>
      </c>
      <c r="L333" s="6">
        <v>339</v>
      </c>
      <c r="M333" s="7" t="s">
        <v>35</v>
      </c>
      <c r="N333" s="4" t="s">
        <v>42</v>
      </c>
      <c r="O333" s="4" t="s">
        <v>100</v>
      </c>
      <c r="P333" s="8">
        <v>276866</v>
      </c>
      <c r="Q333" s="8">
        <v>276866</v>
      </c>
      <c r="R333" s="8">
        <v>0</v>
      </c>
      <c r="S333" s="8">
        <v>0</v>
      </c>
      <c r="T333" s="9">
        <v>0</v>
      </c>
      <c r="U333" s="9">
        <v>0</v>
      </c>
      <c r="V333" s="9">
        <v>0</v>
      </c>
      <c r="W333" s="9">
        <v>0</v>
      </c>
      <c r="X333" s="9">
        <v>0</v>
      </c>
      <c r="Y333" s="9">
        <v>0</v>
      </c>
    </row>
    <row r="334" spans="2:25" ht="90" x14ac:dyDescent="0.25">
      <c r="B334" s="4" t="s">
        <v>277</v>
      </c>
      <c r="C334" s="5" t="s">
        <v>340</v>
      </c>
      <c r="D334" s="5" t="s">
        <v>341</v>
      </c>
      <c r="E334" s="4" t="s">
        <v>342</v>
      </c>
      <c r="F334" s="5" t="s">
        <v>28</v>
      </c>
      <c r="G334" s="5" t="s">
        <v>29</v>
      </c>
      <c r="H334" s="6" t="s">
        <v>30</v>
      </c>
      <c r="I334" s="6">
        <v>2022.2</v>
      </c>
      <c r="J334" s="6" t="s">
        <v>31</v>
      </c>
      <c r="K334" s="7" t="str">
        <f>Tbl_BudgetSummary[[#This Row],[Session]]&amp;" - "&amp;Tbl_BudgetSummary[[#This Row],[Chapter of Origin]]</f>
        <v>2022 Spec Sess I - Ch 2</v>
      </c>
      <c r="L334" s="6">
        <v>340</v>
      </c>
      <c r="M334" s="7" t="s">
        <v>35</v>
      </c>
      <c r="N334" s="4" t="s">
        <v>44</v>
      </c>
      <c r="O334" s="4" t="s">
        <v>101</v>
      </c>
      <c r="P334" s="8">
        <v>2608566</v>
      </c>
      <c r="Q334" s="8">
        <v>2608566</v>
      </c>
      <c r="R334" s="8">
        <v>0</v>
      </c>
      <c r="S334" s="8">
        <v>0</v>
      </c>
      <c r="T334" s="9">
        <v>0</v>
      </c>
      <c r="U334" s="9">
        <v>0</v>
      </c>
      <c r="V334" s="9">
        <v>0</v>
      </c>
      <c r="W334" s="9">
        <v>0</v>
      </c>
      <c r="X334" s="9">
        <v>0</v>
      </c>
      <c r="Y334" s="9">
        <v>0</v>
      </c>
    </row>
    <row r="335" spans="2:25" ht="105" x14ac:dyDescent="0.25">
      <c r="B335" s="4" t="s">
        <v>277</v>
      </c>
      <c r="C335" s="5" t="s">
        <v>340</v>
      </c>
      <c r="D335" s="5" t="s">
        <v>341</v>
      </c>
      <c r="E335" s="4" t="s">
        <v>342</v>
      </c>
      <c r="F335" s="5" t="s">
        <v>28</v>
      </c>
      <c r="G335" s="5" t="s">
        <v>29</v>
      </c>
      <c r="H335" s="6" t="s">
        <v>30</v>
      </c>
      <c r="I335" s="6">
        <v>2022.2</v>
      </c>
      <c r="J335" s="6" t="s">
        <v>31</v>
      </c>
      <c r="K335" s="7" t="str">
        <f>Tbl_BudgetSummary[[#This Row],[Session]]&amp;" - "&amp;Tbl_BudgetSummary[[#This Row],[Chapter of Origin]]</f>
        <v>2022 Spec Sess I - Ch 2</v>
      </c>
      <c r="L335" s="6">
        <v>341</v>
      </c>
      <c r="M335" s="7" t="s">
        <v>35</v>
      </c>
      <c r="N335" s="4" t="s">
        <v>48</v>
      </c>
      <c r="O335" s="4" t="s">
        <v>103</v>
      </c>
      <c r="P335" s="8">
        <v>-659931</v>
      </c>
      <c r="Q335" s="8">
        <v>-659931</v>
      </c>
      <c r="R335" s="8">
        <v>0</v>
      </c>
      <c r="S335" s="8">
        <v>0</v>
      </c>
      <c r="T335" s="9">
        <v>0</v>
      </c>
      <c r="U335" s="9">
        <v>0</v>
      </c>
      <c r="V335" s="9">
        <v>0</v>
      </c>
      <c r="W335" s="9">
        <v>0</v>
      </c>
      <c r="X335" s="9">
        <v>0</v>
      </c>
      <c r="Y335" s="9">
        <v>0</v>
      </c>
    </row>
    <row r="336" spans="2:25" ht="105" x14ac:dyDescent="0.25">
      <c r="B336" s="4" t="s">
        <v>277</v>
      </c>
      <c r="C336" s="5" t="s">
        <v>340</v>
      </c>
      <c r="D336" s="5" t="s">
        <v>341</v>
      </c>
      <c r="E336" s="4" t="s">
        <v>342</v>
      </c>
      <c r="F336" s="5" t="s">
        <v>28</v>
      </c>
      <c r="G336" s="5" t="s">
        <v>29</v>
      </c>
      <c r="H336" s="6" t="s">
        <v>30</v>
      </c>
      <c r="I336" s="6">
        <v>2022.2</v>
      </c>
      <c r="J336" s="6" t="s">
        <v>31</v>
      </c>
      <c r="K336" s="7" t="str">
        <f>Tbl_BudgetSummary[[#This Row],[Session]]&amp;" - "&amp;Tbl_BudgetSummary[[#This Row],[Chapter of Origin]]</f>
        <v>2022 Spec Sess I - Ch 2</v>
      </c>
      <c r="L336" s="6">
        <v>342</v>
      </c>
      <c r="M336" s="7" t="s">
        <v>35</v>
      </c>
      <c r="N336" s="4" t="s">
        <v>50</v>
      </c>
      <c r="O336" s="4" t="s">
        <v>104</v>
      </c>
      <c r="P336" s="8">
        <v>-1686</v>
      </c>
      <c r="Q336" s="8">
        <v>-1686</v>
      </c>
      <c r="R336" s="8">
        <v>0</v>
      </c>
      <c r="S336" s="8">
        <v>0</v>
      </c>
      <c r="T336" s="9">
        <v>0</v>
      </c>
      <c r="U336" s="9">
        <v>0</v>
      </c>
      <c r="V336" s="9">
        <v>0</v>
      </c>
      <c r="W336" s="9">
        <v>0</v>
      </c>
      <c r="X336" s="9">
        <v>0</v>
      </c>
      <c r="Y336" s="9">
        <v>0</v>
      </c>
    </row>
    <row r="337" spans="2:25" ht="90" x14ac:dyDescent="0.25">
      <c r="B337" s="4" t="s">
        <v>277</v>
      </c>
      <c r="C337" s="5" t="s">
        <v>340</v>
      </c>
      <c r="D337" s="5" t="s">
        <v>341</v>
      </c>
      <c r="E337" s="4" t="s">
        <v>342</v>
      </c>
      <c r="F337" s="5" t="s">
        <v>28</v>
      </c>
      <c r="G337" s="5" t="s">
        <v>29</v>
      </c>
      <c r="H337" s="6" t="s">
        <v>30</v>
      </c>
      <c r="I337" s="6">
        <v>2022.2</v>
      </c>
      <c r="J337" s="6" t="s">
        <v>31</v>
      </c>
      <c r="K337" s="7" t="str">
        <f>Tbl_BudgetSummary[[#This Row],[Session]]&amp;" - "&amp;Tbl_BudgetSummary[[#This Row],[Chapter of Origin]]</f>
        <v>2022 Spec Sess I - Ch 2</v>
      </c>
      <c r="L337" s="6">
        <v>343</v>
      </c>
      <c r="M337" s="7" t="s">
        <v>35</v>
      </c>
      <c r="N337" s="4" t="s">
        <v>52</v>
      </c>
      <c r="O337" s="4" t="s">
        <v>105</v>
      </c>
      <c r="P337" s="8">
        <v>7242</v>
      </c>
      <c r="Q337" s="8">
        <v>7242</v>
      </c>
      <c r="R337" s="8">
        <v>0</v>
      </c>
      <c r="S337" s="8">
        <v>0</v>
      </c>
      <c r="T337" s="9">
        <v>0</v>
      </c>
      <c r="U337" s="9">
        <v>0</v>
      </c>
      <c r="V337" s="9">
        <v>0</v>
      </c>
      <c r="W337" s="9">
        <v>0</v>
      </c>
      <c r="X337" s="9">
        <v>0</v>
      </c>
      <c r="Y337" s="9">
        <v>0</v>
      </c>
    </row>
    <row r="338" spans="2:25" ht="75" x14ac:dyDescent="0.25">
      <c r="B338" s="4" t="s">
        <v>277</v>
      </c>
      <c r="C338" s="5" t="s">
        <v>340</v>
      </c>
      <c r="D338" s="5" t="s">
        <v>341</v>
      </c>
      <c r="E338" s="4" t="s">
        <v>342</v>
      </c>
      <c r="F338" s="5" t="s">
        <v>28</v>
      </c>
      <c r="G338" s="5" t="s">
        <v>54</v>
      </c>
      <c r="H338" s="6" t="s">
        <v>55</v>
      </c>
      <c r="I338" s="6">
        <v>2023.2</v>
      </c>
      <c r="J338" s="6" t="s">
        <v>56</v>
      </c>
      <c r="K338" s="7" t="str">
        <f>Tbl_BudgetSummary[[#This Row],[Session]]&amp;" - "&amp;Tbl_BudgetSummary[[#This Row],[Chapter of Origin]]</f>
        <v>2023 Spec Sess I - Ch 1</v>
      </c>
      <c r="L338" s="6">
        <v>345</v>
      </c>
      <c r="M338" s="7" t="s">
        <v>57</v>
      </c>
      <c r="N338" s="4" t="s">
        <v>343</v>
      </c>
      <c r="O338" s="4" t="s">
        <v>344</v>
      </c>
      <c r="P338" s="8">
        <v>0</v>
      </c>
      <c r="Q338" s="8">
        <v>318267</v>
      </c>
      <c r="R338" s="8">
        <v>0</v>
      </c>
      <c r="S338" s="8">
        <v>0</v>
      </c>
      <c r="T338" s="9">
        <v>0</v>
      </c>
      <c r="U338" s="9">
        <v>0</v>
      </c>
      <c r="V338" s="9">
        <v>0</v>
      </c>
      <c r="W338" s="9">
        <v>0</v>
      </c>
      <c r="X338" s="9">
        <v>0</v>
      </c>
      <c r="Y338" s="9">
        <v>0</v>
      </c>
    </row>
    <row r="339" spans="2:25" ht="90" x14ac:dyDescent="0.25">
      <c r="B339" s="4" t="s">
        <v>277</v>
      </c>
      <c r="C339" s="5" t="s">
        <v>345</v>
      </c>
      <c r="D339" s="5" t="s">
        <v>346</v>
      </c>
      <c r="E339" s="4" t="s">
        <v>347</v>
      </c>
      <c r="F339" s="5" t="s">
        <v>28</v>
      </c>
      <c r="G339" s="5" t="s">
        <v>29</v>
      </c>
      <c r="H339" s="6" t="s">
        <v>30</v>
      </c>
      <c r="I339" s="6">
        <v>2022.2</v>
      </c>
      <c r="J339" s="6" t="s">
        <v>31</v>
      </c>
      <c r="K339" s="7" t="str">
        <f>Tbl_BudgetSummary[[#This Row],[Session]]&amp;" - "&amp;Tbl_BudgetSummary[[#This Row],[Chapter of Origin]]</f>
        <v>2022 Spec Sess I - Ch 2</v>
      </c>
      <c r="L339" s="6">
        <v>347</v>
      </c>
      <c r="M339" s="7" t="s">
        <v>32</v>
      </c>
      <c r="N339" s="4" t="s">
        <v>33</v>
      </c>
      <c r="O339" s="4" t="s">
        <v>34</v>
      </c>
      <c r="P339" s="8">
        <v>23136034</v>
      </c>
      <c r="Q339" s="8">
        <v>23136034</v>
      </c>
      <c r="R339" s="8">
        <v>0</v>
      </c>
      <c r="S339" s="8">
        <v>0</v>
      </c>
      <c r="T339" s="9">
        <v>195.55</v>
      </c>
      <c r="U339" s="9">
        <v>195.55</v>
      </c>
      <c r="V339" s="9">
        <v>0</v>
      </c>
      <c r="W339" s="9">
        <v>0</v>
      </c>
      <c r="X339" s="9">
        <v>195.55</v>
      </c>
      <c r="Y339" s="9">
        <v>195.55</v>
      </c>
    </row>
    <row r="340" spans="2:25" ht="90" x14ac:dyDescent="0.25">
      <c r="B340" s="4" t="s">
        <v>277</v>
      </c>
      <c r="C340" s="5" t="s">
        <v>345</v>
      </c>
      <c r="D340" s="5" t="s">
        <v>346</v>
      </c>
      <c r="E340" s="4" t="s">
        <v>347</v>
      </c>
      <c r="F340" s="5" t="s">
        <v>28</v>
      </c>
      <c r="G340" s="5" t="s">
        <v>29</v>
      </c>
      <c r="H340" s="6" t="s">
        <v>30</v>
      </c>
      <c r="I340" s="6">
        <v>2022.2</v>
      </c>
      <c r="J340" s="6" t="s">
        <v>31</v>
      </c>
      <c r="K340" s="7" t="str">
        <f>Tbl_BudgetSummary[[#This Row],[Session]]&amp;" - "&amp;Tbl_BudgetSummary[[#This Row],[Chapter of Origin]]</f>
        <v>2022 Spec Sess I - Ch 2</v>
      </c>
      <c r="L340" s="6">
        <v>348</v>
      </c>
      <c r="M340" s="7" t="s">
        <v>35</v>
      </c>
      <c r="N340" s="4" t="s">
        <v>36</v>
      </c>
      <c r="O340" s="4" t="s">
        <v>97</v>
      </c>
      <c r="P340" s="8">
        <v>-90750</v>
      </c>
      <c r="Q340" s="8">
        <v>-90750</v>
      </c>
      <c r="R340" s="8">
        <v>0</v>
      </c>
      <c r="S340" s="8">
        <v>0</v>
      </c>
      <c r="T340" s="9">
        <v>0</v>
      </c>
      <c r="U340" s="9">
        <v>0</v>
      </c>
      <c r="V340" s="9">
        <v>0</v>
      </c>
      <c r="W340" s="9">
        <v>0</v>
      </c>
      <c r="X340" s="9">
        <v>0</v>
      </c>
      <c r="Y340" s="9">
        <v>0</v>
      </c>
    </row>
    <row r="341" spans="2:25" ht="105" x14ac:dyDescent="0.25">
      <c r="B341" s="4" t="s">
        <v>277</v>
      </c>
      <c r="C341" s="5" t="s">
        <v>345</v>
      </c>
      <c r="D341" s="5" t="s">
        <v>346</v>
      </c>
      <c r="E341" s="4" t="s">
        <v>347</v>
      </c>
      <c r="F341" s="5" t="s">
        <v>28</v>
      </c>
      <c r="G341" s="5" t="s">
        <v>29</v>
      </c>
      <c r="H341" s="6" t="s">
        <v>30</v>
      </c>
      <c r="I341" s="6">
        <v>2022.2</v>
      </c>
      <c r="J341" s="6" t="s">
        <v>31</v>
      </c>
      <c r="K341" s="7" t="str">
        <f>Tbl_BudgetSummary[[#This Row],[Session]]&amp;" - "&amp;Tbl_BudgetSummary[[#This Row],[Chapter of Origin]]</f>
        <v>2022 Spec Sess I - Ch 2</v>
      </c>
      <c r="L341" s="6">
        <v>349</v>
      </c>
      <c r="M341" s="7" t="s">
        <v>35</v>
      </c>
      <c r="N341" s="4" t="s">
        <v>38</v>
      </c>
      <c r="O341" s="4" t="s">
        <v>98</v>
      </c>
      <c r="P341" s="8">
        <v>39339</v>
      </c>
      <c r="Q341" s="8">
        <v>39339</v>
      </c>
      <c r="R341" s="8">
        <v>0</v>
      </c>
      <c r="S341" s="8">
        <v>0</v>
      </c>
      <c r="T341" s="9">
        <v>0</v>
      </c>
      <c r="U341" s="9">
        <v>0</v>
      </c>
      <c r="V341" s="9">
        <v>0</v>
      </c>
      <c r="W341" s="9">
        <v>0</v>
      </c>
      <c r="X341" s="9">
        <v>0</v>
      </c>
      <c r="Y341" s="9">
        <v>0</v>
      </c>
    </row>
    <row r="342" spans="2:25" ht="105" x14ac:dyDescent="0.25">
      <c r="B342" s="4" t="s">
        <v>277</v>
      </c>
      <c r="C342" s="5" t="s">
        <v>345</v>
      </c>
      <c r="D342" s="5" t="s">
        <v>346</v>
      </c>
      <c r="E342" s="4" t="s">
        <v>347</v>
      </c>
      <c r="F342" s="5" t="s">
        <v>28</v>
      </c>
      <c r="G342" s="5" t="s">
        <v>29</v>
      </c>
      <c r="H342" s="6" t="s">
        <v>30</v>
      </c>
      <c r="I342" s="6">
        <v>2022.2</v>
      </c>
      <c r="J342" s="6" t="s">
        <v>31</v>
      </c>
      <c r="K342" s="7" t="str">
        <f>Tbl_BudgetSummary[[#This Row],[Session]]&amp;" - "&amp;Tbl_BudgetSummary[[#This Row],[Chapter of Origin]]</f>
        <v>2022 Spec Sess I - Ch 2</v>
      </c>
      <c r="L342" s="6">
        <v>350</v>
      </c>
      <c r="M342" s="7" t="s">
        <v>35</v>
      </c>
      <c r="N342" s="4" t="s">
        <v>40</v>
      </c>
      <c r="O342" s="4" t="s">
        <v>99</v>
      </c>
      <c r="P342" s="8">
        <v>-500</v>
      </c>
      <c r="Q342" s="8">
        <v>-500</v>
      </c>
      <c r="R342" s="8">
        <v>0</v>
      </c>
      <c r="S342" s="8">
        <v>0</v>
      </c>
      <c r="T342" s="9">
        <v>0</v>
      </c>
      <c r="U342" s="9">
        <v>0</v>
      </c>
      <c r="V342" s="9">
        <v>0</v>
      </c>
      <c r="W342" s="9">
        <v>0</v>
      </c>
      <c r="X342" s="9">
        <v>0</v>
      </c>
      <c r="Y342" s="9">
        <v>0</v>
      </c>
    </row>
    <row r="343" spans="2:25" ht="90" x14ac:dyDescent="0.25">
      <c r="B343" s="4" t="s">
        <v>277</v>
      </c>
      <c r="C343" s="5" t="s">
        <v>345</v>
      </c>
      <c r="D343" s="5" t="s">
        <v>346</v>
      </c>
      <c r="E343" s="4" t="s">
        <v>347</v>
      </c>
      <c r="F343" s="5" t="s">
        <v>28</v>
      </c>
      <c r="G343" s="5" t="s">
        <v>29</v>
      </c>
      <c r="H343" s="6" t="s">
        <v>30</v>
      </c>
      <c r="I343" s="6">
        <v>2022.2</v>
      </c>
      <c r="J343" s="6" t="s">
        <v>31</v>
      </c>
      <c r="K343" s="7" t="str">
        <f>Tbl_BudgetSummary[[#This Row],[Session]]&amp;" - "&amp;Tbl_BudgetSummary[[#This Row],[Chapter of Origin]]</f>
        <v>2022 Spec Sess I - Ch 2</v>
      </c>
      <c r="L343" s="6">
        <v>351</v>
      </c>
      <c r="M343" s="7" t="s">
        <v>35</v>
      </c>
      <c r="N343" s="4" t="s">
        <v>42</v>
      </c>
      <c r="O343" s="4" t="s">
        <v>100</v>
      </c>
      <c r="P343" s="8">
        <v>64839</v>
      </c>
      <c r="Q343" s="8">
        <v>64839</v>
      </c>
      <c r="R343" s="8">
        <v>0</v>
      </c>
      <c r="S343" s="8">
        <v>0</v>
      </c>
      <c r="T343" s="9">
        <v>0</v>
      </c>
      <c r="U343" s="9">
        <v>0</v>
      </c>
      <c r="V343" s="9">
        <v>0</v>
      </c>
      <c r="W343" s="9">
        <v>0</v>
      </c>
      <c r="X343" s="9">
        <v>0</v>
      </c>
      <c r="Y343" s="9">
        <v>0</v>
      </c>
    </row>
    <row r="344" spans="2:25" ht="90" x14ac:dyDescent="0.25">
      <c r="B344" s="4" t="s">
        <v>277</v>
      </c>
      <c r="C344" s="5" t="s">
        <v>345</v>
      </c>
      <c r="D344" s="5" t="s">
        <v>346</v>
      </c>
      <c r="E344" s="4" t="s">
        <v>347</v>
      </c>
      <c r="F344" s="5" t="s">
        <v>28</v>
      </c>
      <c r="G344" s="5" t="s">
        <v>29</v>
      </c>
      <c r="H344" s="6" t="s">
        <v>30</v>
      </c>
      <c r="I344" s="6">
        <v>2022.2</v>
      </c>
      <c r="J344" s="6" t="s">
        <v>31</v>
      </c>
      <c r="K344" s="7" t="str">
        <f>Tbl_BudgetSummary[[#This Row],[Session]]&amp;" - "&amp;Tbl_BudgetSummary[[#This Row],[Chapter of Origin]]</f>
        <v>2022 Spec Sess I - Ch 2</v>
      </c>
      <c r="L344" s="6">
        <v>352</v>
      </c>
      <c r="M344" s="7" t="s">
        <v>35</v>
      </c>
      <c r="N344" s="4" t="s">
        <v>44</v>
      </c>
      <c r="O344" s="4" t="s">
        <v>101</v>
      </c>
      <c r="P344" s="8">
        <v>443918</v>
      </c>
      <c r="Q344" s="8">
        <v>443918</v>
      </c>
      <c r="R344" s="8">
        <v>0</v>
      </c>
      <c r="S344" s="8">
        <v>0</v>
      </c>
      <c r="T344" s="9">
        <v>0</v>
      </c>
      <c r="U344" s="9">
        <v>0</v>
      </c>
      <c r="V344" s="9">
        <v>0</v>
      </c>
      <c r="W344" s="9">
        <v>0</v>
      </c>
      <c r="X344" s="9">
        <v>0</v>
      </c>
      <c r="Y344" s="9">
        <v>0</v>
      </c>
    </row>
    <row r="345" spans="2:25" ht="105" x14ac:dyDescent="0.25">
      <c r="B345" s="4" t="s">
        <v>277</v>
      </c>
      <c r="C345" s="5" t="s">
        <v>345</v>
      </c>
      <c r="D345" s="5" t="s">
        <v>346</v>
      </c>
      <c r="E345" s="4" t="s">
        <v>347</v>
      </c>
      <c r="F345" s="5" t="s">
        <v>28</v>
      </c>
      <c r="G345" s="5" t="s">
        <v>29</v>
      </c>
      <c r="H345" s="6" t="s">
        <v>30</v>
      </c>
      <c r="I345" s="6">
        <v>2022.2</v>
      </c>
      <c r="J345" s="6" t="s">
        <v>31</v>
      </c>
      <c r="K345" s="7" t="str">
        <f>Tbl_BudgetSummary[[#This Row],[Session]]&amp;" - "&amp;Tbl_BudgetSummary[[#This Row],[Chapter of Origin]]</f>
        <v>2022 Spec Sess I - Ch 2</v>
      </c>
      <c r="L345" s="6">
        <v>353</v>
      </c>
      <c r="M345" s="7" t="s">
        <v>35</v>
      </c>
      <c r="N345" s="4" t="s">
        <v>48</v>
      </c>
      <c r="O345" s="4" t="s">
        <v>103</v>
      </c>
      <c r="P345" s="8">
        <v>66696</v>
      </c>
      <c r="Q345" s="8">
        <v>66696</v>
      </c>
      <c r="R345" s="8">
        <v>0</v>
      </c>
      <c r="S345" s="8">
        <v>0</v>
      </c>
      <c r="T345" s="9">
        <v>0</v>
      </c>
      <c r="U345" s="9">
        <v>0</v>
      </c>
      <c r="V345" s="9">
        <v>0</v>
      </c>
      <c r="W345" s="9">
        <v>0</v>
      </c>
      <c r="X345" s="9">
        <v>0</v>
      </c>
      <c r="Y345" s="9">
        <v>0</v>
      </c>
    </row>
    <row r="346" spans="2:25" ht="105" x14ac:dyDescent="0.25">
      <c r="B346" s="4" t="s">
        <v>277</v>
      </c>
      <c r="C346" s="5" t="s">
        <v>345</v>
      </c>
      <c r="D346" s="5" t="s">
        <v>346</v>
      </c>
      <c r="E346" s="4" t="s">
        <v>347</v>
      </c>
      <c r="F346" s="5" t="s">
        <v>28</v>
      </c>
      <c r="G346" s="5" t="s">
        <v>29</v>
      </c>
      <c r="H346" s="6" t="s">
        <v>30</v>
      </c>
      <c r="I346" s="6">
        <v>2022.2</v>
      </c>
      <c r="J346" s="6" t="s">
        <v>31</v>
      </c>
      <c r="K346" s="7" t="str">
        <f>Tbl_BudgetSummary[[#This Row],[Session]]&amp;" - "&amp;Tbl_BudgetSummary[[#This Row],[Chapter of Origin]]</f>
        <v>2022 Spec Sess I - Ch 2</v>
      </c>
      <c r="L346" s="6">
        <v>354</v>
      </c>
      <c r="M346" s="7" t="s">
        <v>35</v>
      </c>
      <c r="N346" s="4" t="s">
        <v>50</v>
      </c>
      <c r="O346" s="4" t="s">
        <v>104</v>
      </c>
      <c r="P346" s="8">
        <v>711</v>
      </c>
      <c r="Q346" s="8">
        <v>711</v>
      </c>
      <c r="R346" s="8">
        <v>0</v>
      </c>
      <c r="S346" s="8">
        <v>0</v>
      </c>
      <c r="T346" s="9">
        <v>0</v>
      </c>
      <c r="U346" s="9">
        <v>0</v>
      </c>
      <c r="V346" s="9">
        <v>0</v>
      </c>
      <c r="W346" s="9">
        <v>0</v>
      </c>
      <c r="X346" s="9">
        <v>0</v>
      </c>
      <c r="Y346" s="9">
        <v>0</v>
      </c>
    </row>
    <row r="347" spans="2:25" ht="90" x14ac:dyDescent="0.25">
      <c r="B347" s="4" t="s">
        <v>277</v>
      </c>
      <c r="C347" s="5" t="s">
        <v>345</v>
      </c>
      <c r="D347" s="5" t="s">
        <v>346</v>
      </c>
      <c r="E347" s="4" t="s">
        <v>347</v>
      </c>
      <c r="F347" s="5" t="s">
        <v>28</v>
      </c>
      <c r="G347" s="5" t="s">
        <v>29</v>
      </c>
      <c r="H347" s="6" t="s">
        <v>30</v>
      </c>
      <c r="I347" s="6">
        <v>2022.2</v>
      </c>
      <c r="J347" s="6" t="s">
        <v>31</v>
      </c>
      <c r="K347" s="7" t="str">
        <f>Tbl_BudgetSummary[[#This Row],[Session]]&amp;" - "&amp;Tbl_BudgetSummary[[#This Row],[Chapter of Origin]]</f>
        <v>2022 Spec Sess I - Ch 2</v>
      </c>
      <c r="L347" s="6">
        <v>355</v>
      </c>
      <c r="M347" s="7" t="s">
        <v>35</v>
      </c>
      <c r="N347" s="4" t="s">
        <v>52</v>
      </c>
      <c r="O347" s="4" t="s">
        <v>105</v>
      </c>
      <c r="P347" s="8">
        <v>-665</v>
      </c>
      <c r="Q347" s="8">
        <v>-665</v>
      </c>
      <c r="R347" s="8">
        <v>0</v>
      </c>
      <c r="S347" s="8">
        <v>0</v>
      </c>
      <c r="T347" s="9">
        <v>0</v>
      </c>
      <c r="U347" s="9">
        <v>0</v>
      </c>
      <c r="V347" s="9">
        <v>0</v>
      </c>
      <c r="W347" s="9">
        <v>0</v>
      </c>
      <c r="X347" s="9">
        <v>0</v>
      </c>
      <c r="Y347" s="9">
        <v>0</v>
      </c>
    </row>
    <row r="348" spans="2:25" ht="75" x14ac:dyDescent="0.25">
      <c r="B348" s="4" t="s">
        <v>277</v>
      </c>
      <c r="C348" s="5" t="s">
        <v>345</v>
      </c>
      <c r="D348" s="5" t="s">
        <v>346</v>
      </c>
      <c r="E348" s="4" t="s">
        <v>347</v>
      </c>
      <c r="F348" s="5" t="s">
        <v>28</v>
      </c>
      <c r="G348" s="5" t="s">
        <v>54</v>
      </c>
      <c r="H348" s="6" t="s">
        <v>55</v>
      </c>
      <c r="I348" s="6">
        <v>2023.2</v>
      </c>
      <c r="J348" s="6" t="s">
        <v>56</v>
      </c>
      <c r="K348" s="7" t="str">
        <f>Tbl_BudgetSummary[[#This Row],[Session]]&amp;" - "&amp;Tbl_BudgetSummary[[#This Row],[Chapter of Origin]]</f>
        <v>2023 Spec Sess I - Ch 1</v>
      </c>
      <c r="L348" s="6">
        <v>357</v>
      </c>
      <c r="M348" s="7" t="s">
        <v>57</v>
      </c>
      <c r="N348" s="4" t="s">
        <v>348</v>
      </c>
      <c r="O348" s="4" t="s">
        <v>349</v>
      </c>
      <c r="P348" s="8">
        <v>0</v>
      </c>
      <c r="Q348" s="8">
        <v>82837</v>
      </c>
      <c r="R348" s="8">
        <v>0</v>
      </c>
      <c r="S348" s="8">
        <v>0</v>
      </c>
      <c r="T348" s="9">
        <v>0</v>
      </c>
      <c r="U348" s="9">
        <v>0</v>
      </c>
      <c r="V348" s="9">
        <v>0</v>
      </c>
      <c r="W348" s="9">
        <v>0</v>
      </c>
      <c r="X348" s="9">
        <v>0</v>
      </c>
      <c r="Y348" s="9">
        <v>0</v>
      </c>
    </row>
    <row r="349" spans="2:25" ht="90" x14ac:dyDescent="0.25">
      <c r="B349" s="4" t="s">
        <v>277</v>
      </c>
      <c r="C349" s="5" t="s">
        <v>350</v>
      </c>
      <c r="D349" s="5" t="s">
        <v>351</v>
      </c>
      <c r="E349" s="4" t="s">
        <v>352</v>
      </c>
      <c r="F349" s="5" t="s">
        <v>28</v>
      </c>
      <c r="G349" s="5" t="s">
        <v>29</v>
      </c>
      <c r="H349" s="6" t="s">
        <v>30</v>
      </c>
      <c r="I349" s="6">
        <v>2022.2</v>
      </c>
      <c r="J349" s="6" t="s">
        <v>31</v>
      </c>
      <c r="K349" s="7" t="str">
        <f>Tbl_BudgetSummary[[#This Row],[Session]]&amp;" - "&amp;Tbl_BudgetSummary[[#This Row],[Chapter of Origin]]</f>
        <v>2022 Spec Sess I - Ch 2</v>
      </c>
      <c r="L349" s="6">
        <v>359</v>
      </c>
      <c r="M349" s="7" t="s">
        <v>32</v>
      </c>
      <c r="N349" s="4" t="s">
        <v>33</v>
      </c>
      <c r="O349" s="4" t="s">
        <v>34</v>
      </c>
      <c r="P349" s="8">
        <v>32747182</v>
      </c>
      <c r="Q349" s="8">
        <v>32747182</v>
      </c>
      <c r="R349" s="8">
        <v>0</v>
      </c>
      <c r="S349" s="8">
        <v>0</v>
      </c>
      <c r="T349" s="9">
        <v>423.2</v>
      </c>
      <c r="U349" s="9">
        <v>423.2</v>
      </c>
      <c r="V349" s="9">
        <v>0</v>
      </c>
      <c r="W349" s="9">
        <v>0</v>
      </c>
      <c r="X349" s="9">
        <v>423.2</v>
      </c>
      <c r="Y349" s="9">
        <v>423.2</v>
      </c>
    </row>
    <row r="350" spans="2:25" ht="90" x14ac:dyDescent="0.25">
      <c r="B350" s="4" t="s">
        <v>277</v>
      </c>
      <c r="C350" s="5" t="s">
        <v>350</v>
      </c>
      <c r="D350" s="5" t="s">
        <v>351</v>
      </c>
      <c r="E350" s="4" t="s">
        <v>352</v>
      </c>
      <c r="F350" s="5" t="s">
        <v>28</v>
      </c>
      <c r="G350" s="5" t="s">
        <v>29</v>
      </c>
      <c r="H350" s="6" t="s">
        <v>30</v>
      </c>
      <c r="I350" s="6">
        <v>2022.2</v>
      </c>
      <c r="J350" s="6" t="s">
        <v>31</v>
      </c>
      <c r="K350" s="7" t="str">
        <f>Tbl_BudgetSummary[[#This Row],[Session]]&amp;" - "&amp;Tbl_BudgetSummary[[#This Row],[Chapter of Origin]]</f>
        <v>2022 Spec Sess I - Ch 2</v>
      </c>
      <c r="L350" s="6">
        <v>360</v>
      </c>
      <c r="M350" s="7" t="s">
        <v>35</v>
      </c>
      <c r="N350" s="4" t="s">
        <v>36</v>
      </c>
      <c r="O350" s="4" t="s">
        <v>97</v>
      </c>
      <c r="P350" s="8">
        <v>-11318</v>
      </c>
      <c r="Q350" s="8">
        <v>-11318</v>
      </c>
      <c r="R350" s="8">
        <v>0</v>
      </c>
      <c r="S350" s="8">
        <v>0</v>
      </c>
      <c r="T350" s="9">
        <v>0</v>
      </c>
      <c r="U350" s="9">
        <v>0</v>
      </c>
      <c r="V350" s="9">
        <v>0</v>
      </c>
      <c r="W350" s="9">
        <v>0</v>
      </c>
      <c r="X350" s="9">
        <v>0</v>
      </c>
      <c r="Y350" s="9">
        <v>0</v>
      </c>
    </row>
    <row r="351" spans="2:25" ht="105" x14ac:dyDescent="0.25">
      <c r="B351" s="4" t="s">
        <v>277</v>
      </c>
      <c r="C351" s="5" t="s">
        <v>350</v>
      </c>
      <c r="D351" s="5" t="s">
        <v>351</v>
      </c>
      <c r="E351" s="4" t="s">
        <v>352</v>
      </c>
      <c r="F351" s="5" t="s">
        <v>28</v>
      </c>
      <c r="G351" s="5" t="s">
        <v>29</v>
      </c>
      <c r="H351" s="6" t="s">
        <v>30</v>
      </c>
      <c r="I351" s="6">
        <v>2022.2</v>
      </c>
      <c r="J351" s="6" t="s">
        <v>31</v>
      </c>
      <c r="K351" s="7" t="str">
        <f>Tbl_BudgetSummary[[#This Row],[Session]]&amp;" - "&amp;Tbl_BudgetSummary[[#This Row],[Chapter of Origin]]</f>
        <v>2022 Spec Sess I - Ch 2</v>
      </c>
      <c r="L351" s="6">
        <v>361</v>
      </c>
      <c r="M351" s="7" t="s">
        <v>35</v>
      </c>
      <c r="N351" s="4" t="s">
        <v>38</v>
      </c>
      <c r="O351" s="4" t="s">
        <v>98</v>
      </c>
      <c r="P351" s="8">
        <v>80086</v>
      </c>
      <c r="Q351" s="8">
        <v>80086</v>
      </c>
      <c r="R351" s="8">
        <v>0</v>
      </c>
      <c r="S351" s="8">
        <v>0</v>
      </c>
      <c r="T351" s="9">
        <v>0</v>
      </c>
      <c r="U351" s="9">
        <v>0</v>
      </c>
      <c r="V351" s="9">
        <v>0</v>
      </c>
      <c r="W351" s="9">
        <v>0</v>
      </c>
      <c r="X351" s="9">
        <v>0</v>
      </c>
      <c r="Y351" s="9">
        <v>0</v>
      </c>
    </row>
    <row r="352" spans="2:25" ht="105" x14ac:dyDescent="0.25">
      <c r="B352" s="4" t="s">
        <v>277</v>
      </c>
      <c r="C352" s="5" t="s">
        <v>350</v>
      </c>
      <c r="D352" s="5" t="s">
        <v>351</v>
      </c>
      <c r="E352" s="4" t="s">
        <v>352</v>
      </c>
      <c r="F352" s="5" t="s">
        <v>28</v>
      </c>
      <c r="G352" s="5" t="s">
        <v>29</v>
      </c>
      <c r="H352" s="6" t="s">
        <v>30</v>
      </c>
      <c r="I352" s="6">
        <v>2022.2</v>
      </c>
      <c r="J352" s="6" t="s">
        <v>31</v>
      </c>
      <c r="K352" s="7" t="str">
        <f>Tbl_BudgetSummary[[#This Row],[Session]]&amp;" - "&amp;Tbl_BudgetSummary[[#This Row],[Chapter of Origin]]</f>
        <v>2022 Spec Sess I - Ch 2</v>
      </c>
      <c r="L352" s="6">
        <v>362</v>
      </c>
      <c r="M352" s="7" t="s">
        <v>35</v>
      </c>
      <c r="N352" s="4" t="s">
        <v>40</v>
      </c>
      <c r="O352" s="4" t="s">
        <v>99</v>
      </c>
      <c r="P352" s="8">
        <v>-266</v>
      </c>
      <c r="Q352" s="8">
        <v>-266</v>
      </c>
      <c r="R352" s="8">
        <v>0</v>
      </c>
      <c r="S352" s="8">
        <v>0</v>
      </c>
      <c r="T352" s="9">
        <v>0</v>
      </c>
      <c r="U352" s="9">
        <v>0</v>
      </c>
      <c r="V352" s="9">
        <v>0</v>
      </c>
      <c r="W352" s="9">
        <v>0</v>
      </c>
      <c r="X352" s="9">
        <v>0</v>
      </c>
      <c r="Y352" s="9">
        <v>0</v>
      </c>
    </row>
    <row r="353" spans="2:25" ht="90" x14ac:dyDescent="0.25">
      <c r="B353" s="4" t="s">
        <v>277</v>
      </c>
      <c r="C353" s="5" t="s">
        <v>350</v>
      </c>
      <c r="D353" s="5" t="s">
        <v>351</v>
      </c>
      <c r="E353" s="4" t="s">
        <v>352</v>
      </c>
      <c r="F353" s="5" t="s">
        <v>28</v>
      </c>
      <c r="G353" s="5" t="s">
        <v>29</v>
      </c>
      <c r="H353" s="6" t="s">
        <v>30</v>
      </c>
      <c r="I353" s="6">
        <v>2022.2</v>
      </c>
      <c r="J353" s="6" t="s">
        <v>31</v>
      </c>
      <c r="K353" s="7" t="str">
        <f>Tbl_BudgetSummary[[#This Row],[Session]]&amp;" - "&amp;Tbl_BudgetSummary[[#This Row],[Chapter of Origin]]</f>
        <v>2022 Spec Sess I - Ch 2</v>
      </c>
      <c r="L353" s="6">
        <v>363</v>
      </c>
      <c r="M353" s="7" t="s">
        <v>35</v>
      </c>
      <c r="N353" s="4" t="s">
        <v>42</v>
      </c>
      <c r="O353" s="4" t="s">
        <v>100</v>
      </c>
      <c r="P353" s="8">
        <v>141129</v>
      </c>
      <c r="Q353" s="8">
        <v>141129</v>
      </c>
      <c r="R353" s="8">
        <v>0</v>
      </c>
      <c r="S353" s="8">
        <v>0</v>
      </c>
      <c r="T353" s="9">
        <v>0</v>
      </c>
      <c r="U353" s="9">
        <v>0</v>
      </c>
      <c r="V353" s="9">
        <v>0</v>
      </c>
      <c r="W353" s="9">
        <v>0</v>
      </c>
      <c r="X353" s="9">
        <v>0</v>
      </c>
      <c r="Y353" s="9">
        <v>0</v>
      </c>
    </row>
    <row r="354" spans="2:25" ht="90" x14ac:dyDescent="0.25">
      <c r="B354" s="4" t="s">
        <v>277</v>
      </c>
      <c r="C354" s="5" t="s">
        <v>350</v>
      </c>
      <c r="D354" s="5" t="s">
        <v>351</v>
      </c>
      <c r="E354" s="4" t="s">
        <v>352</v>
      </c>
      <c r="F354" s="5" t="s">
        <v>28</v>
      </c>
      <c r="G354" s="5" t="s">
        <v>29</v>
      </c>
      <c r="H354" s="6" t="s">
        <v>30</v>
      </c>
      <c r="I354" s="6">
        <v>2022.2</v>
      </c>
      <c r="J354" s="6" t="s">
        <v>31</v>
      </c>
      <c r="K354" s="7" t="str">
        <f>Tbl_BudgetSummary[[#This Row],[Session]]&amp;" - "&amp;Tbl_BudgetSummary[[#This Row],[Chapter of Origin]]</f>
        <v>2022 Spec Sess I - Ch 2</v>
      </c>
      <c r="L354" s="6">
        <v>364</v>
      </c>
      <c r="M354" s="7" t="s">
        <v>35</v>
      </c>
      <c r="N354" s="4" t="s">
        <v>44</v>
      </c>
      <c r="O354" s="4" t="s">
        <v>101</v>
      </c>
      <c r="P354" s="8">
        <v>1297876</v>
      </c>
      <c r="Q354" s="8">
        <v>1297876</v>
      </c>
      <c r="R354" s="8">
        <v>0</v>
      </c>
      <c r="S354" s="8">
        <v>0</v>
      </c>
      <c r="T354" s="9">
        <v>0</v>
      </c>
      <c r="U354" s="9">
        <v>0</v>
      </c>
      <c r="V354" s="9">
        <v>0</v>
      </c>
      <c r="W354" s="9">
        <v>0</v>
      </c>
      <c r="X354" s="9">
        <v>0</v>
      </c>
      <c r="Y354" s="9">
        <v>0</v>
      </c>
    </row>
    <row r="355" spans="2:25" ht="105" x14ac:dyDescent="0.25">
      <c r="B355" s="4" t="s">
        <v>277</v>
      </c>
      <c r="C355" s="5" t="s">
        <v>350</v>
      </c>
      <c r="D355" s="5" t="s">
        <v>351</v>
      </c>
      <c r="E355" s="4" t="s">
        <v>352</v>
      </c>
      <c r="F355" s="5" t="s">
        <v>28</v>
      </c>
      <c r="G355" s="5" t="s">
        <v>29</v>
      </c>
      <c r="H355" s="6" t="s">
        <v>30</v>
      </c>
      <c r="I355" s="6">
        <v>2022.2</v>
      </c>
      <c r="J355" s="6" t="s">
        <v>31</v>
      </c>
      <c r="K355" s="7" t="str">
        <f>Tbl_BudgetSummary[[#This Row],[Session]]&amp;" - "&amp;Tbl_BudgetSummary[[#This Row],[Chapter of Origin]]</f>
        <v>2022 Spec Sess I - Ch 2</v>
      </c>
      <c r="L355" s="6">
        <v>365</v>
      </c>
      <c r="M355" s="7" t="s">
        <v>35</v>
      </c>
      <c r="N355" s="4" t="s">
        <v>48</v>
      </c>
      <c r="O355" s="4" t="s">
        <v>103</v>
      </c>
      <c r="P355" s="8">
        <v>194998</v>
      </c>
      <c r="Q355" s="8">
        <v>194998</v>
      </c>
      <c r="R355" s="8">
        <v>0</v>
      </c>
      <c r="S355" s="8">
        <v>0</v>
      </c>
      <c r="T355" s="9">
        <v>0</v>
      </c>
      <c r="U355" s="9">
        <v>0</v>
      </c>
      <c r="V355" s="9">
        <v>0</v>
      </c>
      <c r="W355" s="9">
        <v>0</v>
      </c>
      <c r="X355" s="9">
        <v>0</v>
      </c>
      <c r="Y355" s="9">
        <v>0</v>
      </c>
    </row>
    <row r="356" spans="2:25" ht="105" x14ac:dyDescent="0.25">
      <c r="B356" s="4" t="s">
        <v>277</v>
      </c>
      <c r="C356" s="5" t="s">
        <v>350</v>
      </c>
      <c r="D356" s="5" t="s">
        <v>351</v>
      </c>
      <c r="E356" s="4" t="s">
        <v>352</v>
      </c>
      <c r="F356" s="5" t="s">
        <v>28</v>
      </c>
      <c r="G356" s="5" t="s">
        <v>29</v>
      </c>
      <c r="H356" s="6" t="s">
        <v>30</v>
      </c>
      <c r="I356" s="6">
        <v>2022.2</v>
      </c>
      <c r="J356" s="6" t="s">
        <v>31</v>
      </c>
      <c r="K356" s="7" t="str">
        <f>Tbl_BudgetSummary[[#This Row],[Session]]&amp;" - "&amp;Tbl_BudgetSummary[[#This Row],[Chapter of Origin]]</f>
        <v>2022 Spec Sess I - Ch 2</v>
      </c>
      <c r="L356" s="6">
        <v>366</v>
      </c>
      <c r="M356" s="7" t="s">
        <v>35</v>
      </c>
      <c r="N356" s="4" t="s">
        <v>50</v>
      </c>
      <c r="O356" s="4" t="s">
        <v>104</v>
      </c>
      <c r="P356" s="8">
        <v>2075</v>
      </c>
      <c r="Q356" s="8">
        <v>2075</v>
      </c>
      <c r="R356" s="8">
        <v>0</v>
      </c>
      <c r="S356" s="8">
        <v>0</v>
      </c>
      <c r="T356" s="9">
        <v>0</v>
      </c>
      <c r="U356" s="9">
        <v>0</v>
      </c>
      <c r="V356" s="9">
        <v>0</v>
      </c>
      <c r="W356" s="9">
        <v>0</v>
      </c>
      <c r="X356" s="9">
        <v>0</v>
      </c>
      <c r="Y356" s="9">
        <v>0</v>
      </c>
    </row>
    <row r="357" spans="2:25" ht="90" x14ac:dyDescent="0.25">
      <c r="B357" s="4" t="s">
        <v>277</v>
      </c>
      <c r="C357" s="5" t="s">
        <v>350</v>
      </c>
      <c r="D357" s="5" t="s">
        <v>351</v>
      </c>
      <c r="E357" s="4" t="s">
        <v>352</v>
      </c>
      <c r="F357" s="5" t="s">
        <v>28</v>
      </c>
      <c r="G357" s="5" t="s">
        <v>29</v>
      </c>
      <c r="H357" s="6" t="s">
        <v>30</v>
      </c>
      <c r="I357" s="6">
        <v>2022.2</v>
      </c>
      <c r="J357" s="6" t="s">
        <v>31</v>
      </c>
      <c r="K357" s="7" t="str">
        <f>Tbl_BudgetSummary[[#This Row],[Session]]&amp;" - "&amp;Tbl_BudgetSummary[[#This Row],[Chapter of Origin]]</f>
        <v>2022 Spec Sess I - Ch 2</v>
      </c>
      <c r="L357" s="6">
        <v>367</v>
      </c>
      <c r="M357" s="7" t="s">
        <v>35</v>
      </c>
      <c r="N357" s="4" t="s">
        <v>52</v>
      </c>
      <c r="O357" s="4" t="s">
        <v>105</v>
      </c>
      <c r="P357" s="8">
        <v>-3710</v>
      </c>
      <c r="Q357" s="8">
        <v>-3710</v>
      </c>
      <c r="R357" s="8">
        <v>0</v>
      </c>
      <c r="S357" s="8">
        <v>0</v>
      </c>
      <c r="T357" s="9">
        <v>0</v>
      </c>
      <c r="U357" s="9">
        <v>0</v>
      </c>
      <c r="V357" s="9">
        <v>0</v>
      </c>
      <c r="W357" s="9">
        <v>0</v>
      </c>
      <c r="X357" s="9">
        <v>0</v>
      </c>
      <c r="Y357" s="9">
        <v>0</v>
      </c>
    </row>
    <row r="358" spans="2:25" ht="105" x14ac:dyDescent="0.25">
      <c r="B358" s="4" t="s">
        <v>277</v>
      </c>
      <c r="C358" s="5" t="s">
        <v>350</v>
      </c>
      <c r="D358" s="5" t="s">
        <v>351</v>
      </c>
      <c r="E358" s="4" t="s">
        <v>352</v>
      </c>
      <c r="F358" s="5" t="s">
        <v>28</v>
      </c>
      <c r="G358" s="5" t="s">
        <v>29</v>
      </c>
      <c r="H358" s="6" t="s">
        <v>30</v>
      </c>
      <c r="I358" s="6">
        <v>2022.2</v>
      </c>
      <c r="J358" s="6" t="s">
        <v>31</v>
      </c>
      <c r="K358" s="7" t="str">
        <f>Tbl_BudgetSummary[[#This Row],[Session]]&amp;" - "&amp;Tbl_BudgetSummary[[#This Row],[Chapter of Origin]]</f>
        <v>2022 Spec Sess I - Ch 2</v>
      </c>
      <c r="L358" s="6">
        <v>368</v>
      </c>
      <c r="M358" s="7" t="s">
        <v>109</v>
      </c>
      <c r="N358" s="4" t="s">
        <v>353</v>
      </c>
      <c r="O358" s="4" t="s">
        <v>354</v>
      </c>
      <c r="P358" s="8">
        <v>3885675</v>
      </c>
      <c r="Q358" s="8">
        <v>4079959</v>
      </c>
      <c r="R358" s="8">
        <v>0</v>
      </c>
      <c r="S358" s="8">
        <v>0</v>
      </c>
      <c r="T358" s="9">
        <v>0</v>
      </c>
      <c r="U358" s="9">
        <v>0</v>
      </c>
      <c r="V358" s="9">
        <v>0</v>
      </c>
      <c r="W358" s="9">
        <v>0</v>
      </c>
      <c r="X358" s="9">
        <v>0</v>
      </c>
      <c r="Y358" s="9">
        <v>0</v>
      </c>
    </row>
    <row r="359" spans="2:25" ht="105" x14ac:dyDescent="0.25">
      <c r="B359" s="4" t="s">
        <v>277</v>
      </c>
      <c r="C359" s="5" t="s">
        <v>350</v>
      </c>
      <c r="D359" s="5" t="s">
        <v>351</v>
      </c>
      <c r="E359" s="4" t="s">
        <v>352</v>
      </c>
      <c r="F359" s="5" t="s">
        <v>28</v>
      </c>
      <c r="G359" s="5" t="s">
        <v>29</v>
      </c>
      <c r="H359" s="6" t="s">
        <v>30</v>
      </c>
      <c r="I359" s="6">
        <v>2022.2</v>
      </c>
      <c r="J359" s="6" t="s">
        <v>31</v>
      </c>
      <c r="K359" s="7" t="str">
        <f>Tbl_BudgetSummary[[#This Row],[Session]]&amp;" - "&amp;Tbl_BudgetSummary[[#This Row],[Chapter of Origin]]</f>
        <v>2022 Spec Sess I - Ch 2</v>
      </c>
      <c r="L359" s="6">
        <v>369</v>
      </c>
      <c r="M359" s="7" t="s">
        <v>57</v>
      </c>
      <c r="N359" s="4" t="s">
        <v>355</v>
      </c>
      <c r="O359" s="4" t="s">
        <v>356</v>
      </c>
      <c r="P359" s="8">
        <v>0</v>
      </c>
      <c r="Q359" s="8">
        <v>0</v>
      </c>
      <c r="R359" s="8">
        <v>0</v>
      </c>
      <c r="S359" s="8">
        <v>0</v>
      </c>
      <c r="T359" s="9">
        <v>0</v>
      </c>
      <c r="U359" s="9">
        <v>0</v>
      </c>
      <c r="V359" s="9">
        <v>0</v>
      </c>
      <c r="W359" s="9">
        <v>0</v>
      </c>
      <c r="X359" s="9">
        <v>0</v>
      </c>
      <c r="Y359" s="9">
        <v>0</v>
      </c>
    </row>
    <row r="360" spans="2:25" ht="90" x14ac:dyDescent="0.25">
      <c r="B360" s="4" t="s">
        <v>277</v>
      </c>
      <c r="C360" s="5" t="s">
        <v>357</v>
      </c>
      <c r="D360" s="5" t="s">
        <v>358</v>
      </c>
      <c r="E360" s="4" t="s">
        <v>359</v>
      </c>
      <c r="F360" s="5" t="s">
        <v>28</v>
      </c>
      <c r="G360" s="5" t="s">
        <v>29</v>
      </c>
      <c r="H360" s="6" t="s">
        <v>30</v>
      </c>
      <c r="I360" s="6">
        <v>2022.2</v>
      </c>
      <c r="J360" s="6" t="s">
        <v>31</v>
      </c>
      <c r="K360" s="7" t="str">
        <f>Tbl_BudgetSummary[[#This Row],[Session]]&amp;" - "&amp;Tbl_BudgetSummary[[#This Row],[Chapter of Origin]]</f>
        <v>2022 Spec Sess I - Ch 2</v>
      </c>
      <c r="L360" s="6">
        <v>370</v>
      </c>
      <c r="M360" s="7" t="s">
        <v>32</v>
      </c>
      <c r="N360" s="4" t="s">
        <v>33</v>
      </c>
      <c r="O360" s="4" t="s">
        <v>34</v>
      </c>
      <c r="P360" s="8">
        <v>0</v>
      </c>
      <c r="Q360" s="8">
        <v>0</v>
      </c>
      <c r="R360" s="8">
        <v>1762384</v>
      </c>
      <c r="S360" s="8">
        <v>1762384</v>
      </c>
      <c r="T360" s="9">
        <v>0</v>
      </c>
      <c r="U360" s="9">
        <v>0</v>
      </c>
      <c r="V360" s="9">
        <v>9</v>
      </c>
      <c r="W360" s="9">
        <v>9</v>
      </c>
      <c r="X360" s="9">
        <v>9</v>
      </c>
      <c r="Y360" s="9">
        <v>9</v>
      </c>
    </row>
    <row r="361" spans="2:25" ht="90" x14ac:dyDescent="0.25">
      <c r="B361" s="4" t="s">
        <v>277</v>
      </c>
      <c r="C361" s="5" t="s">
        <v>357</v>
      </c>
      <c r="D361" s="5" t="s">
        <v>358</v>
      </c>
      <c r="E361" s="4" t="s">
        <v>359</v>
      </c>
      <c r="F361" s="5" t="s">
        <v>28</v>
      </c>
      <c r="G361" s="5" t="s">
        <v>29</v>
      </c>
      <c r="H361" s="6" t="s">
        <v>30</v>
      </c>
      <c r="I361" s="6">
        <v>2022.2</v>
      </c>
      <c r="J361" s="6" t="s">
        <v>31</v>
      </c>
      <c r="K361" s="7" t="str">
        <f>Tbl_BudgetSummary[[#This Row],[Session]]&amp;" - "&amp;Tbl_BudgetSummary[[#This Row],[Chapter of Origin]]</f>
        <v>2022 Spec Sess I - Ch 2</v>
      </c>
      <c r="L361" s="6">
        <v>371</v>
      </c>
      <c r="M361" s="7" t="s">
        <v>35</v>
      </c>
      <c r="N361" s="4" t="s">
        <v>36</v>
      </c>
      <c r="O361" s="4" t="s">
        <v>97</v>
      </c>
      <c r="P361" s="8">
        <v>0</v>
      </c>
      <c r="Q361" s="8">
        <v>0</v>
      </c>
      <c r="R361" s="8">
        <v>-951</v>
      </c>
      <c r="S361" s="8">
        <v>-951</v>
      </c>
      <c r="T361" s="9">
        <v>0</v>
      </c>
      <c r="U361" s="9">
        <v>0</v>
      </c>
      <c r="V361" s="9">
        <v>0</v>
      </c>
      <c r="W361" s="9">
        <v>0</v>
      </c>
      <c r="X361" s="9">
        <v>0</v>
      </c>
      <c r="Y361" s="9">
        <v>0</v>
      </c>
    </row>
    <row r="362" spans="2:25" ht="105" x14ac:dyDescent="0.25">
      <c r="B362" s="4" t="s">
        <v>277</v>
      </c>
      <c r="C362" s="5" t="s">
        <v>357</v>
      </c>
      <c r="D362" s="5" t="s">
        <v>358</v>
      </c>
      <c r="E362" s="4" t="s">
        <v>359</v>
      </c>
      <c r="F362" s="5" t="s">
        <v>28</v>
      </c>
      <c r="G362" s="5" t="s">
        <v>29</v>
      </c>
      <c r="H362" s="6" t="s">
        <v>30</v>
      </c>
      <c r="I362" s="6">
        <v>2022.2</v>
      </c>
      <c r="J362" s="6" t="s">
        <v>31</v>
      </c>
      <c r="K362" s="7" t="str">
        <f>Tbl_BudgetSummary[[#This Row],[Session]]&amp;" - "&amp;Tbl_BudgetSummary[[#This Row],[Chapter of Origin]]</f>
        <v>2022 Spec Sess I - Ch 2</v>
      </c>
      <c r="L362" s="6">
        <v>372</v>
      </c>
      <c r="M362" s="7" t="s">
        <v>35</v>
      </c>
      <c r="N362" s="4" t="s">
        <v>38</v>
      </c>
      <c r="O362" s="4" t="s">
        <v>98</v>
      </c>
      <c r="P362" s="8">
        <v>0</v>
      </c>
      <c r="Q362" s="8">
        <v>0</v>
      </c>
      <c r="R362" s="8">
        <v>1813</v>
      </c>
      <c r="S362" s="8">
        <v>1813</v>
      </c>
      <c r="T362" s="9">
        <v>0</v>
      </c>
      <c r="U362" s="9">
        <v>0</v>
      </c>
      <c r="V362" s="9">
        <v>0</v>
      </c>
      <c r="W362" s="9">
        <v>0</v>
      </c>
      <c r="X362" s="9">
        <v>0</v>
      </c>
      <c r="Y362" s="9">
        <v>0</v>
      </c>
    </row>
    <row r="363" spans="2:25" ht="105" x14ac:dyDescent="0.25">
      <c r="B363" s="4" t="s">
        <v>277</v>
      </c>
      <c r="C363" s="5" t="s">
        <v>357</v>
      </c>
      <c r="D363" s="5" t="s">
        <v>358</v>
      </c>
      <c r="E363" s="4" t="s">
        <v>359</v>
      </c>
      <c r="F363" s="5" t="s">
        <v>28</v>
      </c>
      <c r="G363" s="5" t="s">
        <v>29</v>
      </c>
      <c r="H363" s="6" t="s">
        <v>30</v>
      </c>
      <c r="I363" s="6">
        <v>2022.2</v>
      </c>
      <c r="J363" s="6" t="s">
        <v>31</v>
      </c>
      <c r="K363" s="7" t="str">
        <f>Tbl_BudgetSummary[[#This Row],[Session]]&amp;" - "&amp;Tbl_BudgetSummary[[#This Row],[Chapter of Origin]]</f>
        <v>2022 Spec Sess I - Ch 2</v>
      </c>
      <c r="L363" s="6">
        <v>373</v>
      </c>
      <c r="M363" s="7" t="s">
        <v>35</v>
      </c>
      <c r="N363" s="4" t="s">
        <v>40</v>
      </c>
      <c r="O363" s="4" t="s">
        <v>99</v>
      </c>
      <c r="P363" s="8">
        <v>0</v>
      </c>
      <c r="Q363" s="8">
        <v>0</v>
      </c>
      <c r="R363" s="8">
        <v>-16</v>
      </c>
      <c r="S363" s="8">
        <v>-16</v>
      </c>
      <c r="T363" s="9">
        <v>0</v>
      </c>
      <c r="U363" s="9">
        <v>0</v>
      </c>
      <c r="V363" s="9">
        <v>0</v>
      </c>
      <c r="W363" s="9">
        <v>0</v>
      </c>
      <c r="X363" s="9">
        <v>0</v>
      </c>
      <c r="Y363" s="9">
        <v>0</v>
      </c>
    </row>
    <row r="364" spans="2:25" ht="90" x14ac:dyDescent="0.25">
      <c r="B364" s="4" t="s">
        <v>277</v>
      </c>
      <c r="C364" s="5" t="s">
        <v>357</v>
      </c>
      <c r="D364" s="5" t="s">
        <v>358</v>
      </c>
      <c r="E364" s="4" t="s">
        <v>359</v>
      </c>
      <c r="F364" s="5" t="s">
        <v>28</v>
      </c>
      <c r="G364" s="5" t="s">
        <v>29</v>
      </c>
      <c r="H364" s="6" t="s">
        <v>30</v>
      </c>
      <c r="I364" s="6">
        <v>2022.2</v>
      </c>
      <c r="J364" s="6" t="s">
        <v>31</v>
      </c>
      <c r="K364" s="7" t="str">
        <f>Tbl_BudgetSummary[[#This Row],[Session]]&amp;" - "&amp;Tbl_BudgetSummary[[#This Row],[Chapter of Origin]]</f>
        <v>2022 Spec Sess I - Ch 2</v>
      </c>
      <c r="L364" s="6">
        <v>374</v>
      </c>
      <c r="M364" s="7" t="s">
        <v>35</v>
      </c>
      <c r="N364" s="4" t="s">
        <v>42</v>
      </c>
      <c r="O364" s="4" t="s">
        <v>100</v>
      </c>
      <c r="P364" s="8">
        <v>0</v>
      </c>
      <c r="Q364" s="8">
        <v>0</v>
      </c>
      <c r="R364" s="8">
        <v>2967</v>
      </c>
      <c r="S364" s="8">
        <v>2967</v>
      </c>
      <c r="T364" s="9">
        <v>0</v>
      </c>
      <c r="U364" s="9">
        <v>0</v>
      </c>
      <c r="V364" s="9">
        <v>0</v>
      </c>
      <c r="W364" s="9">
        <v>0</v>
      </c>
      <c r="X364" s="9">
        <v>0</v>
      </c>
      <c r="Y364" s="9">
        <v>0</v>
      </c>
    </row>
    <row r="365" spans="2:25" ht="90" x14ac:dyDescent="0.25">
      <c r="B365" s="4" t="s">
        <v>277</v>
      </c>
      <c r="C365" s="5" t="s">
        <v>357</v>
      </c>
      <c r="D365" s="5" t="s">
        <v>358</v>
      </c>
      <c r="E365" s="4" t="s">
        <v>359</v>
      </c>
      <c r="F365" s="5" t="s">
        <v>28</v>
      </c>
      <c r="G365" s="5" t="s">
        <v>29</v>
      </c>
      <c r="H365" s="6" t="s">
        <v>30</v>
      </c>
      <c r="I365" s="6">
        <v>2022.2</v>
      </c>
      <c r="J365" s="6" t="s">
        <v>31</v>
      </c>
      <c r="K365" s="7" t="str">
        <f>Tbl_BudgetSummary[[#This Row],[Session]]&amp;" - "&amp;Tbl_BudgetSummary[[#This Row],[Chapter of Origin]]</f>
        <v>2022 Spec Sess I - Ch 2</v>
      </c>
      <c r="L365" s="6">
        <v>375</v>
      </c>
      <c r="M365" s="7" t="s">
        <v>35</v>
      </c>
      <c r="N365" s="4" t="s">
        <v>44</v>
      </c>
      <c r="O365" s="4" t="s">
        <v>101</v>
      </c>
      <c r="P365" s="8">
        <v>0</v>
      </c>
      <c r="Q365" s="8">
        <v>0</v>
      </c>
      <c r="R365" s="8">
        <v>47409</v>
      </c>
      <c r="S365" s="8">
        <v>47409</v>
      </c>
      <c r="T365" s="9">
        <v>0</v>
      </c>
      <c r="U365" s="9">
        <v>0</v>
      </c>
      <c r="V365" s="9">
        <v>0</v>
      </c>
      <c r="W365" s="9">
        <v>0</v>
      </c>
      <c r="X365" s="9">
        <v>0</v>
      </c>
      <c r="Y365" s="9">
        <v>0</v>
      </c>
    </row>
    <row r="366" spans="2:25" ht="105" x14ac:dyDescent="0.25">
      <c r="B366" s="4" t="s">
        <v>277</v>
      </c>
      <c r="C366" s="5" t="s">
        <v>357</v>
      </c>
      <c r="D366" s="5" t="s">
        <v>358</v>
      </c>
      <c r="E366" s="4" t="s">
        <v>359</v>
      </c>
      <c r="F366" s="5" t="s">
        <v>28</v>
      </c>
      <c r="G366" s="5" t="s">
        <v>29</v>
      </c>
      <c r="H366" s="6" t="s">
        <v>30</v>
      </c>
      <c r="I366" s="6">
        <v>2022.2</v>
      </c>
      <c r="J366" s="6" t="s">
        <v>31</v>
      </c>
      <c r="K366" s="7" t="str">
        <f>Tbl_BudgetSummary[[#This Row],[Session]]&amp;" - "&amp;Tbl_BudgetSummary[[#This Row],[Chapter of Origin]]</f>
        <v>2022 Spec Sess I - Ch 2</v>
      </c>
      <c r="L366" s="6">
        <v>376</v>
      </c>
      <c r="M366" s="7" t="s">
        <v>35</v>
      </c>
      <c r="N366" s="4" t="s">
        <v>46</v>
      </c>
      <c r="O366" s="4" t="s">
        <v>102</v>
      </c>
      <c r="P366" s="8">
        <v>0</v>
      </c>
      <c r="Q366" s="8">
        <v>0</v>
      </c>
      <c r="R366" s="8">
        <v>263</v>
      </c>
      <c r="S366" s="8">
        <v>263</v>
      </c>
      <c r="T366" s="9">
        <v>0</v>
      </c>
      <c r="U366" s="9">
        <v>0</v>
      </c>
      <c r="V366" s="9">
        <v>0</v>
      </c>
      <c r="W366" s="9">
        <v>0</v>
      </c>
      <c r="X366" s="9">
        <v>0</v>
      </c>
      <c r="Y366" s="9">
        <v>0</v>
      </c>
    </row>
    <row r="367" spans="2:25" ht="105" x14ac:dyDescent="0.25">
      <c r="B367" s="4" t="s">
        <v>277</v>
      </c>
      <c r="C367" s="5" t="s">
        <v>357</v>
      </c>
      <c r="D367" s="5" t="s">
        <v>358</v>
      </c>
      <c r="E367" s="4" t="s">
        <v>359</v>
      </c>
      <c r="F367" s="5" t="s">
        <v>28</v>
      </c>
      <c r="G367" s="5" t="s">
        <v>29</v>
      </c>
      <c r="H367" s="6" t="s">
        <v>30</v>
      </c>
      <c r="I367" s="6">
        <v>2022.2</v>
      </c>
      <c r="J367" s="6" t="s">
        <v>31</v>
      </c>
      <c r="K367" s="7" t="str">
        <f>Tbl_BudgetSummary[[#This Row],[Session]]&amp;" - "&amp;Tbl_BudgetSummary[[#This Row],[Chapter of Origin]]</f>
        <v>2022 Spec Sess I - Ch 2</v>
      </c>
      <c r="L367" s="6">
        <v>377</v>
      </c>
      <c r="M367" s="7" t="s">
        <v>35</v>
      </c>
      <c r="N367" s="4" t="s">
        <v>48</v>
      </c>
      <c r="O367" s="4" t="s">
        <v>103</v>
      </c>
      <c r="P367" s="8">
        <v>0</v>
      </c>
      <c r="Q367" s="8">
        <v>0</v>
      </c>
      <c r="R367" s="8">
        <v>7123</v>
      </c>
      <c r="S367" s="8">
        <v>7123</v>
      </c>
      <c r="T367" s="9">
        <v>0</v>
      </c>
      <c r="U367" s="9">
        <v>0</v>
      </c>
      <c r="V367" s="9">
        <v>0</v>
      </c>
      <c r="W367" s="9">
        <v>0</v>
      </c>
      <c r="X367" s="9">
        <v>0</v>
      </c>
      <c r="Y367" s="9">
        <v>0</v>
      </c>
    </row>
    <row r="368" spans="2:25" ht="105" x14ac:dyDescent="0.25">
      <c r="B368" s="4" t="s">
        <v>277</v>
      </c>
      <c r="C368" s="5" t="s">
        <v>357</v>
      </c>
      <c r="D368" s="5" t="s">
        <v>358</v>
      </c>
      <c r="E368" s="4" t="s">
        <v>359</v>
      </c>
      <c r="F368" s="5" t="s">
        <v>28</v>
      </c>
      <c r="G368" s="5" t="s">
        <v>29</v>
      </c>
      <c r="H368" s="6" t="s">
        <v>30</v>
      </c>
      <c r="I368" s="6">
        <v>2022.2</v>
      </c>
      <c r="J368" s="6" t="s">
        <v>31</v>
      </c>
      <c r="K368" s="7" t="str">
        <f>Tbl_BudgetSummary[[#This Row],[Session]]&amp;" - "&amp;Tbl_BudgetSummary[[#This Row],[Chapter of Origin]]</f>
        <v>2022 Spec Sess I - Ch 2</v>
      </c>
      <c r="L368" s="6">
        <v>378</v>
      </c>
      <c r="M368" s="7" t="s">
        <v>35</v>
      </c>
      <c r="N368" s="4" t="s">
        <v>50</v>
      </c>
      <c r="O368" s="4" t="s">
        <v>104</v>
      </c>
      <c r="P368" s="8">
        <v>0</v>
      </c>
      <c r="Q368" s="8">
        <v>0</v>
      </c>
      <c r="R368" s="8">
        <v>75</v>
      </c>
      <c r="S368" s="8">
        <v>75</v>
      </c>
      <c r="T368" s="9">
        <v>0</v>
      </c>
      <c r="U368" s="9">
        <v>0</v>
      </c>
      <c r="V368" s="9">
        <v>0</v>
      </c>
      <c r="W368" s="9">
        <v>0</v>
      </c>
      <c r="X368" s="9">
        <v>0</v>
      </c>
      <c r="Y368" s="9">
        <v>0</v>
      </c>
    </row>
    <row r="369" spans="2:25" ht="90" x14ac:dyDescent="0.25">
      <c r="B369" s="4" t="s">
        <v>277</v>
      </c>
      <c r="C369" s="5" t="s">
        <v>357</v>
      </c>
      <c r="D369" s="5" t="s">
        <v>358</v>
      </c>
      <c r="E369" s="4" t="s">
        <v>359</v>
      </c>
      <c r="F369" s="5" t="s">
        <v>28</v>
      </c>
      <c r="G369" s="5" t="s">
        <v>29</v>
      </c>
      <c r="H369" s="6" t="s">
        <v>30</v>
      </c>
      <c r="I369" s="6">
        <v>2022.2</v>
      </c>
      <c r="J369" s="6" t="s">
        <v>31</v>
      </c>
      <c r="K369" s="7" t="str">
        <f>Tbl_BudgetSummary[[#This Row],[Session]]&amp;" - "&amp;Tbl_BudgetSummary[[#This Row],[Chapter of Origin]]</f>
        <v>2022 Spec Sess I - Ch 2</v>
      </c>
      <c r="L369" s="6">
        <v>379</v>
      </c>
      <c r="M369" s="7" t="s">
        <v>35</v>
      </c>
      <c r="N369" s="4" t="s">
        <v>52</v>
      </c>
      <c r="O369" s="4" t="s">
        <v>105</v>
      </c>
      <c r="P369" s="8">
        <v>0</v>
      </c>
      <c r="Q369" s="8">
        <v>0</v>
      </c>
      <c r="R369" s="8">
        <v>-85</v>
      </c>
      <c r="S369" s="8">
        <v>-85</v>
      </c>
      <c r="T369" s="9">
        <v>0</v>
      </c>
      <c r="U369" s="9">
        <v>0</v>
      </c>
      <c r="V369" s="9">
        <v>0</v>
      </c>
      <c r="W369" s="9">
        <v>0</v>
      </c>
      <c r="X369" s="9">
        <v>0</v>
      </c>
      <c r="Y369" s="9">
        <v>0</v>
      </c>
    </row>
    <row r="370" spans="2:25" ht="90" x14ac:dyDescent="0.25">
      <c r="B370" s="4" t="s">
        <v>277</v>
      </c>
      <c r="C370" s="5" t="s">
        <v>360</v>
      </c>
      <c r="D370" s="5" t="s">
        <v>361</v>
      </c>
      <c r="E370" s="4" t="s">
        <v>362</v>
      </c>
      <c r="F370" s="5" t="s">
        <v>28</v>
      </c>
      <c r="G370" s="5" t="s">
        <v>29</v>
      </c>
      <c r="H370" s="6" t="s">
        <v>30</v>
      </c>
      <c r="I370" s="6">
        <v>2022.2</v>
      </c>
      <c r="J370" s="6" t="s">
        <v>31</v>
      </c>
      <c r="K370" s="7" t="str">
        <f>Tbl_BudgetSummary[[#This Row],[Session]]&amp;" - "&amp;Tbl_BudgetSummary[[#This Row],[Chapter of Origin]]</f>
        <v>2022 Spec Sess I - Ch 2</v>
      </c>
      <c r="L370" s="6">
        <v>380</v>
      </c>
      <c r="M370" s="7" t="s">
        <v>32</v>
      </c>
      <c r="N370" s="4" t="s">
        <v>33</v>
      </c>
      <c r="O370" s="4" t="s">
        <v>34</v>
      </c>
      <c r="P370" s="8">
        <v>678657</v>
      </c>
      <c r="Q370" s="8">
        <v>678657</v>
      </c>
      <c r="R370" s="8">
        <v>0</v>
      </c>
      <c r="S370" s="8">
        <v>0</v>
      </c>
      <c r="T370" s="9">
        <v>3</v>
      </c>
      <c r="U370" s="9">
        <v>3</v>
      </c>
      <c r="V370" s="9">
        <v>0</v>
      </c>
      <c r="W370" s="9">
        <v>0</v>
      </c>
      <c r="X370" s="9">
        <v>3</v>
      </c>
      <c r="Y370" s="9">
        <v>3</v>
      </c>
    </row>
    <row r="371" spans="2:25" ht="90" x14ac:dyDescent="0.25">
      <c r="B371" s="4" t="s">
        <v>277</v>
      </c>
      <c r="C371" s="5" t="s">
        <v>360</v>
      </c>
      <c r="D371" s="5" t="s">
        <v>361</v>
      </c>
      <c r="E371" s="4" t="s">
        <v>362</v>
      </c>
      <c r="F371" s="5" t="s">
        <v>28</v>
      </c>
      <c r="G371" s="5" t="s">
        <v>29</v>
      </c>
      <c r="H371" s="6" t="s">
        <v>30</v>
      </c>
      <c r="I371" s="6">
        <v>2022.2</v>
      </c>
      <c r="J371" s="6" t="s">
        <v>31</v>
      </c>
      <c r="K371" s="7" t="str">
        <f>Tbl_BudgetSummary[[#This Row],[Session]]&amp;" - "&amp;Tbl_BudgetSummary[[#This Row],[Chapter of Origin]]</f>
        <v>2022 Spec Sess I - Ch 2</v>
      </c>
      <c r="L371" s="6">
        <v>381</v>
      </c>
      <c r="M371" s="7" t="s">
        <v>35</v>
      </c>
      <c r="N371" s="4" t="s">
        <v>36</v>
      </c>
      <c r="O371" s="4" t="s">
        <v>97</v>
      </c>
      <c r="P371" s="8">
        <v>-199</v>
      </c>
      <c r="Q371" s="8">
        <v>-199</v>
      </c>
      <c r="R371" s="8">
        <v>0</v>
      </c>
      <c r="S371" s="8">
        <v>0</v>
      </c>
      <c r="T371" s="9">
        <v>0</v>
      </c>
      <c r="U371" s="9">
        <v>0</v>
      </c>
      <c r="V371" s="9">
        <v>0</v>
      </c>
      <c r="W371" s="9">
        <v>0</v>
      </c>
      <c r="X371" s="9">
        <v>0</v>
      </c>
      <c r="Y371" s="9">
        <v>0</v>
      </c>
    </row>
    <row r="372" spans="2:25" ht="105" x14ac:dyDescent="0.25">
      <c r="B372" s="4" t="s">
        <v>277</v>
      </c>
      <c r="C372" s="5" t="s">
        <v>360</v>
      </c>
      <c r="D372" s="5" t="s">
        <v>361</v>
      </c>
      <c r="E372" s="4" t="s">
        <v>362</v>
      </c>
      <c r="F372" s="5" t="s">
        <v>28</v>
      </c>
      <c r="G372" s="5" t="s">
        <v>29</v>
      </c>
      <c r="H372" s="6" t="s">
        <v>30</v>
      </c>
      <c r="I372" s="6">
        <v>2022.2</v>
      </c>
      <c r="J372" s="6" t="s">
        <v>31</v>
      </c>
      <c r="K372" s="7" t="str">
        <f>Tbl_BudgetSummary[[#This Row],[Session]]&amp;" - "&amp;Tbl_BudgetSummary[[#This Row],[Chapter of Origin]]</f>
        <v>2022 Spec Sess I - Ch 2</v>
      </c>
      <c r="L372" s="6">
        <v>382</v>
      </c>
      <c r="M372" s="7" t="s">
        <v>35</v>
      </c>
      <c r="N372" s="4" t="s">
        <v>38</v>
      </c>
      <c r="O372" s="4" t="s">
        <v>98</v>
      </c>
      <c r="P372" s="8">
        <v>603</v>
      </c>
      <c r="Q372" s="8">
        <v>603</v>
      </c>
      <c r="R372" s="8">
        <v>0</v>
      </c>
      <c r="S372" s="8">
        <v>0</v>
      </c>
      <c r="T372" s="9">
        <v>0</v>
      </c>
      <c r="U372" s="9">
        <v>0</v>
      </c>
      <c r="V372" s="9">
        <v>0</v>
      </c>
      <c r="W372" s="9">
        <v>0</v>
      </c>
      <c r="X372" s="9">
        <v>0</v>
      </c>
      <c r="Y372" s="9">
        <v>0</v>
      </c>
    </row>
    <row r="373" spans="2:25" ht="105" x14ac:dyDescent="0.25">
      <c r="B373" s="4" t="s">
        <v>277</v>
      </c>
      <c r="C373" s="5" t="s">
        <v>360</v>
      </c>
      <c r="D373" s="5" t="s">
        <v>361</v>
      </c>
      <c r="E373" s="4" t="s">
        <v>362</v>
      </c>
      <c r="F373" s="5" t="s">
        <v>28</v>
      </c>
      <c r="G373" s="5" t="s">
        <v>29</v>
      </c>
      <c r="H373" s="6" t="s">
        <v>30</v>
      </c>
      <c r="I373" s="6">
        <v>2022.2</v>
      </c>
      <c r="J373" s="6" t="s">
        <v>31</v>
      </c>
      <c r="K373" s="7" t="str">
        <f>Tbl_BudgetSummary[[#This Row],[Session]]&amp;" - "&amp;Tbl_BudgetSummary[[#This Row],[Chapter of Origin]]</f>
        <v>2022 Spec Sess I - Ch 2</v>
      </c>
      <c r="L373" s="6">
        <v>383</v>
      </c>
      <c r="M373" s="7" t="s">
        <v>35</v>
      </c>
      <c r="N373" s="4" t="s">
        <v>40</v>
      </c>
      <c r="O373" s="4" t="s">
        <v>99</v>
      </c>
      <c r="P373" s="8">
        <v>-6</v>
      </c>
      <c r="Q373" s="8">
        <v>-6</v>
      </c>
      <c r="R373" s="8">
        <v>0</v>
      </c>
      <c r="S373" s="8">
        <v>0</v>
      </c>
      <c r="T373" s="9">
        <v>0</v>
      </c>
      <c r="U373" s="9">
        <v>0</v>
      </c>
      <c r="V373" s="9">
        <v>0</v>
      </c>
      <c r="W373" s="9">
        <v>0</v>
      </c>
      <c r="X373" s="9">
        <v>0</v>
      </c>
      <c r="Y373" s="9">
        <v>0</v>
      </c>
    </row>
    <row r="374" spans="2:25" ht="90" x14ac:dyDescent="0.25">
      <c r="B374" s="4" t="s">
        <v>277</v>
      </c>
      <c r="C374" s="5" t="s">
        <v>360</v>
      </c>
      <c r="D374" s="5" t="s">
        <v>361</v>
      </c>
      <c r="E374" s="4" t="s">
        <v>362</v>
      </c>
      <c r="F374" s="5" t="s">
        <v>28</v>
      </c>
      <c r="G374" s="5" t="s">
        <v>29</v>
      </c>
      <c r="H374" s="6" t="s">
        <v>30</v>
      </c>
      <c r="I374" s="6">
        <v>2022.2</v>
      </c>
      <c r="J374" s="6" t="s">
        <v>31</v>
      </c>
      <c r="K374" s="7" t="str">
        <f>Tbl_BudgetSummary[[#This Row],[Session]]&amp;" - "&amp;Tbl_BudgetSummary[[#This Row],[Chapter of Origin]]</f>
        <v>2022 Spec Sess I - Ch 2</v>
      </c>
      <c r="L374" s="6">
        <v>384</v>
      </c>
      <c r="M374" s="7" t="s">
        <v>35</v>
      </c>
      <c r="N374" s="4" t="s">
        <v>42</v>
      </c>
      <c r="O374" s="4" t="s">
        <v>100</v>
      </c>
      <c r="P374" s="8">
        <v>1105</v>
      </c>
      <c r="Q374" s="8">
        <v>1105</v>
      </c>
      <c r="R374" s="8">
        <v>0</v>
      </c>
      <c r="S374" s="8">
        <v>0</v>
      </c>
      <c r="T374" s="9">
        <v>0</v>
      </c>
      <c r="U374" s="9">
        <v>0</v>
      </c>
      <c r="V374" s="9">
        <v>0</v>
      </c>
      <c r="W374" s="9">
        <v>0</v>
      </c>
      <c r="X374" s="9">
        <v>0</v>
      </c>
      <c r="Y374" s="9">
        <v>0</v>
      </c>
    </row>
    <row r="375" spans="2:25" ht="90" x14ac:dyDescent="0.25">
      <c r="B375" s="4" t="s">
        <v>277</v>
      </c>
      <c r="C375" s="5" t="s">
        <v>360</v>
      </c>
      <c r="D375" s="5" t="s">
        <v>361</v>
      </c>
      <c r="E375" s="4" t="s">
        <v>362</v>
      </c>
      <c r="F375" s="5" t="s">
        <v>28</v>
      </c>
      <c r="G375" s="5" t="s">
        <v>29</v>
      </c>
      <c r="H375" s="6" t="s">
        <v>30</v>
      </c>
      <c r="I375" s="6">
        <v>2022.2</v>
      </c>
      <c r="J375" s="6" t="s">
        <v>31</v>
      </c>
      <c r="K375" s="7" t="str">
        <f>Tbl_BudgetSummary[[#This Row],[Session]]&amp;" - "&amp;Tbl_BudgetSummary[[#This Row],[Chapter of Origin]]</f>
        <v>2022 Spec Sess I - Ch 2</v>
      </c>
      <c r="L375" s="6">
        <v>385</v>
      </c>
      <c r="M375" s="7" t="s">
        <v>35</v>
      </c>
      <c r="N375" s="4" t="s">
        <v>44</v>
      </c>
      <c r="O375" s="4" t="s">
        <v>101</v>
      </c>
      <c r="P375" s="8">
        <v>23823</v>
      </c>
      <c r="Q375" s="8">
        <v>23823</v>
      </c>
      <c r="R375" s="8">
        <v>0</v>
      </c>
      <c r="S375" s="8">
        <v>0</v>
      </c>
      <c r="T375" s="9">
        <v>0</v>
      </c>
      <c r="U375" s="9">
        <v>0</v>
      </c>
      <c r="V375" s="9">
        <v>0</v>
      </c>
      <c r="W375" s="9">
        <v>0</v>
      </c>
      <c r="X375" s="9">
        <v>0</v>
      </c>
      <c r="Y375" s="9">
        <v>0</v>
      </c>
    </row>
    <row r="376" spans="2:25" ht="105" x14ac:dyDescent="0.25">
      <c r="B376" s="4" t="s">
        <v>277</v>
      </c>
      <c r="C376" s="5" t="s">
        <v>360</v>
      </c>
      <c r="D376" s="5" t="s">
        <v>361</v>
      </c>
      <c r="E376" s="4" t="s">
        <v>362</v>
      </c>
      <c r="F376" s="5" t="s">
        <v>28</v>
      </c>
      <c r="G376" s="5" t="s">
        <v>29</v>
      </c>
      <c r="H376" s="6" t="s">
        <v>30</v>
      </c>
      <c r="I376" s="6">
        <v>2022.2</v>
      </c>
      <c r="J376" s="6" t="s">
        <v>31</v>
      </c>
      <c r="K376" s="7" t="str">
        <f>Tbl_BudgetSummary[[#This Row],[Session]]&amp;" - "&amp;Tbl_BudgetSummary[[#This Row],[Chapter of Origin]]</f>
        <v>2022 Spec Sess I - Ch 2</v>
      </c>
      <c r="L376" s="6">
        <v>386</v>
      </c>
      <c r="M376" s="7" t="s">
        <v>35</v>
      </c>
      <c r="N376" s="4" t="s">
        <v>46</v>
      </c>
      <c r="O376" s="4" t="s">
        <v>102</v>
      </c>
      <c r="P376" s="8">
        <v>0</v>
      </c>
      <c r="Q376" s="8">
        <v>0</v>
      </c>
      <c r="R376" s="8">
        <v>0</v>
      </c>
      <c r="S376" s="8">
        <v>0</v>
      </c>
      <c r="T376" s="9">
        <v>0</v>
      </c>
      <c r="U376" s="9">
        <v>0</v>
      </c>
      <c r="V376" s="9">
        <v>0</v>
      </c>
      <c r="W376" s="9">
        <v>0</v>
      </c>
      <c r="X376" s="9">
        <v>0</v>
      </c>
      <c r="Y376" s="9">
        <v>0</v>
      </c>
    </row>
    <row r="377" spans="2:25" ht="105" x14ac:dyDescent="0.25">
      <c r="B377" s="4" t="s">
        <v>277</v>
      </c>
      <c r="C377" s="5" t="s">
        <v>360</v>
      </c>
      <c r="D377" s="5" t="s">
        <v>361</v>
      </c>
      <c r="E377" s="4" t="s">
        <v>362</v>
      </c>
      <c r="F377" s="5" t="s">
        <v>28</v>
      </c>
      <c r="G377" s="5" t="s">
        <v>29</v>
      </c>
      <c r="H377" s="6" t="s">
        <v>30</v>
      </c>
      <c r="I377" s="6">
        <v>2022.2</v>
      </c>
      <c r="J377" s="6" t="s">
        <v>31</v>
      </c>
      <c r="K377" s="7" t="str">
        <f>Tbl_BudgetSummary[[#This Row],[Session]]&amp;" - "&amp;Tbl_BudgetSummary[[#This Row],[Chapter of Origin]]</f>
        <v>2022 Spec Sess I - Ch 2</v>
      </c>
      <c r="L377" s="6">
        <v>387</v>
      </c>
      <c r="M377" s="7" t="s">
        <v>35</v>
      </c>
      <c r="N377" s="4" t="s">
        <v>48</v>
      </c>
      <c r="O377" s="4" t="s">
        <v>103</v>
      </c>
      <c r="P377" s="8">
        <v>3579</v>
      </c>
      <c r="Q377" s="8">
        <v>3579</v>
      </c>
      <c r="R377" s="8">
        <v>0</v>
      </c>
      <c r="S377" s="8">
        <v>0</v>
      </c>
      <c r="T377" s="9">
        <v>0</v>
      </c>
      <c r="U377" s="9">
        <v>0</v>
      </c>
      <c r="V377" s="9">
        <v>0</v>
      </c>
      <c r="W377" s="9">
        <v>0</v>
      </c>
      <c r="X377" s="9">
        <v>0</v>
      </c>
      <c r="Y377" s="9">
        <v>0</v>
      </c>
    </row>
    <row r="378" spans="2:25" ht="105" x14ac:dyDescent="0.25">
      <c r="B378" s="4" t="s">
        <v>277</v>
      </c>
      <c r="C378" s="5" t="s">
        <v>360</v>
      </c>
      <c r="D378" s="5" t="s">
        <v>361</v>
      </c>
      <c r="E378" s="4" t="s">
        <v>362</v>
      </c>
      <c r="F378" s="5" t="s">
        <v>28</v>
      </c>
      <c r="G378" s="5" t="s">
        <v>29</v>
      </c>
      <c r="H378" s="6" t="s">
        <v>30</v>
      </c>
      <c r="I378" s="6">
        <v>2022.2</v>
      </c>
      <c r="J378" s="6" t="s">
        <v>31</v>
      </c>
      <c r="K378" s="7" t="str">
        <f>Tbl_BudgetSummary[[#This Row],[Session]]&amp;" - "&amp;Tbl_BudgetSummary[[#This Row],[Chapter of Origin]]</f>
        <v>2022 Spec Sess I - Ch 2</v>
      </c>
      <c r="L378" s="6">
        <v>388</v>
      </c>
      <c r="M378" s="7" t="s">
        <v>35</v>
      </c>
      <c r="N378" s="4" t="s">
        <v>50</v>
      </c>
      <c r="O378" s="4" t="s">
        <v>104</v>
      </c>
      <c r="P378" s="8">
        <v>38</v>
      </c>
      <c r="Q378" s="8">
        <v>38</v>
      </c>
      <c r="R378" s="8">
        <v>0</v>
      </c>
      <c r="S378" s="8">
        <v>0</v>
      </c>
      <c r="T378" s="9">
        <v>0</v>
      </c>
      <c r="U378" s="9">
        <v>0</v>
      </c>
      <c r="V378" s="9">
        <v>0</v>
      </c>
      <c r="W378" s="9">
        <v>0</v>
      </c>
      <c r="X378" s="9">
        <v>0</v>
      </c>
      <c r="Y378" s="9">
        <v>0</v>
      </c>
    </row>
    <row r="379" spans="2:25" ht="90" x14ac:dyDescent="0.25">
      <c r="B379" s="4" t="s">
        <v>277</v>
      </c>
      <c r="C379" s="5" t="s">
        <v>360</v>
      </c>
      <c r="D379" s="5" t="s">
        <v>361</v>
      </c>
      <c r="E379" s="4" t="s">
        <v>362</v>
      </c>
      <c r="F379" s="5" t="s">
        <v>28</v>
      </c>
      <c r="G379" s="5" t="s">
        <v>29</v>
      </c>
      <c r="H379" s="6" t="s">
        <v>30</v>
      </c>
      <c r="I379" s="6">
        <v>2022.2</v>
      </c>
      <c r="J379" s="6" t="s">
        <v>31</v>
      </c>
      <c r="K379" s="7" t="str">
        <f>Tbl_BudgetSummary[[#This Row],[Session]]&amp;" - "&amp;Tbl_BudgetSummary[[#This Row],[Chapter of Origin]]</f>
        <v>2022 Spec Sess I - Ch 2</v>
      </c>
      <c r="L379" s="6">
        <v>389</v>
      </c>
      <c r="M379" s="7" t="s">
        <v>35</v>
      </c>
      <c r="N379" s="4" t="s">
        <v>52</v>
      </c>
      <c r="O379" s="4" t="s">
        <v>105</v>
      </c>
      <c r="P379" s="8">
        <v>1</v>
      </c>
      <c r="Q379" s="8">
        <v>1</v>
      </c>
      <c r="R379" s="8">
        <v>0</v>
      </c>
      <c r="S379" s="8">
        <v>0</v>
      </c>
      <c r="T379" s="9">
        <v>0</v>
      </c>
      <c r="U379" s="9">
        <v>0</v>
      </c>
      <c r="V379" s="9">
        <v>0</v>
      </c>
      <c r="W379" s="9">
        <v>0</v>
      </c>
      <c r="X379" s="9">
        <v>0</v>
      </c>
      <c r="Y379" s="9">
        <v>0</v>
      </c>
    </row>
    <row r="380" spans="2:25" ht="90" x14ac:dyDescent="0.25">
      <c r="B380" s="4" t="s">
        <v>277</v>
      </c>
      <c r="C380" s="5" t="s">
        <v>363</v>
      </c>
      <c r="D380" s="5" t="s">
        <v>364</v>
      </c>
      <c r="E380" s="4" t="s">
        <v>365</v>
      </c>
      <c r="F380" s="5" t="s">
        <v>28</v>
      </c>
      <c r="G380" s="5" t="s">
        <v>29</v>
      </c>
      <c r="H380" s="6" t="s">
        <v>30</v>
      </c>
      <c r="I380" s="6">
        <v>2022.2</v>
      </c>
      <c r="J380" s="6" t="s">
        <v>31</v>
      </c>
      <c r="K380" s="7" t="str">
        <f>Tbl_BudgetSummary[[#This Row],[Session]]&amp;" - "&amp;Tbl_BudgetSummary[[#This Row],[Chapter of Origin]]</f>
        <v>2022 Spec Sess I - Ch 2</v>
      </c>
      <c r="L380" s="6">
        <v>390</v>
      </c>
      <c r="M380" s="7" t="s">
        <v>32</v>
      </c>
      <c r="N380" s="4" t="s">
        <v>33</v>
      </c>
      <c r="O380" s="4" t="s">
        <v>34</v>
      </c>
      <c r="P380" s="8">
        <v>66195546</v>
      </c>
      <c r="Q380" s="8">
        <v>66195546</v>
      </c>
      <c r="R380" s="8">
        <v>11980</v>
      </c>
      <c r="S380" s="8">
        <v>11980</v>
      </c>
      <c r="T380" s="9">
        <v>701</v>
      </c>
      <c r="U380" s="9">
        <v>701</v>
      </c>
      <c r="V380" s="9">
        <v>0</v>
      </c>
      <c r="W380" s="9">
        <v>0</v>
      </c>
      <c r="X380" s="9">
        <v>701</v>
      </c>
      <c r="Y380" s="9">
        <v>701</v>
      </c>
    </row>
    <row r="381" spans="2:25" ht="90" x14ac:dyDescent="0.25">
      <c r="B381" s="4" t="s">
        <v>277</v>
      </c>
      <c r="C381" s="5" t="s">
        <v>363</v>
      </c>
      <c r="D381" s="5" t="s">
        <v>364</v>
      </c>
      <c r="E381" s="4" t="s">
        <v>365</v>
      </c>
      <c r="F381" s="5" t="s">
        <v>28</v>
      </c>
      <c r="G381" s="5" t="s">
        <v>29</v>
      </c>
      <c r="H381" s="6" t="s">
        <v>30</v>
      </c>
      <c r="I381" s="6">
        <v>2022.2</v>
      </c>
      <c r="J381" s="6" t="s">
        <v>31</v>
      </c>
      <c r="K381" s="7" t="str">
        <f>Tbl_BudgetSummary[[#This Row],[Session]]&amp;" - "&amp;Tbl_BudgetSummary[[#This Row],[Chapter of Origin]]</f>
        <v>2022 Spec Sess I - Ch 2</v>
      </c>
      <c r="L381" s="6">
        <v>391</v>
      </c>
      <c r="M381" s="7" t="s">
        <v>35</v>
      </c>
      <c r="N381" s="4" t="s">
        <v>36</v>
      </c>
      <c r="O381" s="4" t="s">
        <v>97</v>
      </c>
      <c r="P381" s="8">
        <v>-13664</v>
      </c>
      <c r="Q381" s="8">
        <v>-13664</v>
      </c>
      <c r="R381" s="8">
        <v>0</v>
      </c>
      <c r="S381" s="8">
        <v>0</v>
      </c>
      <c r="T381" s="9">
        <v>0</v>
      </c>
      <c r="U381" s="9">
        <v>0</v>
      </c>
      <c r="V381" s="9">
        <v>0</v>
      </c>
      <c r="W381" s="9">
        <v>0</v>
      </c>
      <c r="X381" s="9">
        <v>0</v>
      </c>
      <c r="Y381" s="9">
        <v>0</v>
      </c>
    </row>
    <row r="382" spans="2:25" ht="105" x14ac:dyDescent="0.25">
      <c r="B382" s="4" t="s">
        <v>277</v>
      </c>
      <c r="C382" s="5" t="s">
        <v>363</v>
      </c>
      <c r="D382" s="5" t="s">
        <v>364</v>
      </c>
      <c r="E382" s="4" t="s">
        <v>365</v>
      </c>
      <c r="F382" s="5" t="s">
        <v>28</v>
      </c>
      <c r="G382" s="5" t="s">
        <v>29</v>
      </c>
      <c r="H382" s="6" t="s">
        <v>30</v>
      </c>
      <c r="I382" s="6">
        <v>2022.2</v>
      </c>
      <c r="J382" s="6" t="s">
        <v>31</v>
      </c>
      <c r="K382" s="7" t="str">
        <f>Tbl_BudgetSummary[[#This Row],[Session]]&amp;" - "&amp;Tbl_BudgetSummary[[#This Row],[Chapter of Origin]]</f>
        <v>2022 Spec Sess I - Ch 2</v>
      </c>
      <c r="L382" s="6">
        <v>392</v>
      </c>
      <c r="M382" s="7" t="s">
        <v>35</v>
      </c>
      <c r="N382" s="4" t="s">
        <v>38</v>
      </c>
      <c r="O382" s="4" t="s">
        <v>98</v>
      </c>
      <c r="P382" s="8">
        <v>108150</v>
      </c>
      <c r="Q382" s="8">
        <v>108150</v>
      </c>
      <c r="R382" s="8">
        <v>0</v>
      </c>
      <c r="S382" s="8">
        <v>0</v>
      </c>
      <c r="T382" s="9">
        <v>0</v>
      </c>
      <c r="U382" s="9">
        <v>0</v>
      </c>
      <c r="V382" s="9">
        <v>0</v>
      </c>
      <c r="W382" s="9">
        <v>0</v>
      </c>
      <c r="X382" s="9">
        <v>0</v>
      </c>
      <c r="Y382" s="9">
        <v>0</v>
      </c>
    </row>
    <row r="383" spans="2:25" ht="105" x14ac:dyDescent="0.25">
      <c r="B383" s="4" t="s">
        <v>277</v>
      </c>
      <c r="C383" s="5" t="s">
        <v>363</v>
      </c>
      <c r="D383" s="5" t="s">
        <v>364</v>
      </c>
      <c r="E383" s="4" t="s">
        <v>365</v>
      </c>
      <c r="F383" s="5" t="s">
        <v>28</v>
      </c>
      <c r="G383" s="5" t="s">
        <v>29</v>
      </c>
      <c r="H383" s="6" t="s">
        <v>30</v>
      </c>
      <c r="I383" s="6">
        <v>2022.2</v>
      </c>
      <c r="J383" s="6" t="s">
        <v>31</v>
      </c>
      <c r="K383" s="7" t="str">
        <f>Tbl_BudgetSummary[[#This Row],[Session]]&amp;" - "&amp;Tbl_BudgetSummary[[#This Row],[Chapter of Origin]]</f>
        <v>2022 Spec Sess I - Ch 2</v>
      </c>
      <c r="L383" s="6">
        <v>393</v>
      </c>
      <c r="M383" s="7" t="s">
        <v>35</v>
      </c>
      <c r="N383" s="4" t="s">
        <v>40</v>
      </c>
      <c r="O383" s="4" t="s">
        <v>99</v>
      </c>
      <c r="P383" s="8">
        <v>-339</v>
      </c>
      <c r="Q383" s="8">
        <v>-339</v>
      </c>
      <c r="R383" s="8">
        <v>0</v>
      </c>
      <c r="S383" s="8">
        <v>0</v>
      </c>
      <c r="T383" s="9">
        <v>0</v>
      </c>
      <c r="U383" s="9">
        <v>0</v>
      </c>
      <c r="V383" s="9">
        <v>0</v>
      </c>
      <c r="W383" s="9">
        <v>0</v>
      </c>
      <c r="X383" s="9">
        <v>0</v>
      </c>
      <c r="Y383" s="9">
        <v>0</v>
      </c>
    </row>
    <row r="384" spans="2:25" ht="90" x14ac:dyDescent="0.25">
      <c r="B384" s="4" t="s">
        <v>277</v>
      </c>
      <c r="C384" s="5" t="s">
        <v>363</v>
      </c>
      <c r="D384" s="5" t="s">
        <v>364</v>
      </c>
      <c r="E384" s="4" t="s">
        <v>365</v>
      </c>
      <c r="F384" s="5" t="s">
        <v>28</v>
      </c>
      <c r="G384" s="5" t="s">
        <v>29</v>
      </c>
      <c r="H384" s="6" t="s">
        <v>30</v>
      </c>
      <c r="I384" s="6">
        <v>2022.2</v>
      </c>
      <c r="J384" s="6" t="s">
        <v>31</v>
      </c>
      <c r="K384" s="7" t="str">
        <f>Tbl_BudgetSummary[[#This Row],[Session]]&amp;" - "&amp;Tbl_BudgetSummary[[#This Row],[Chapter of Origin]]</f>
        <v>2022 Spec Sess I - Ch 2</v>
      </c>
      <c r="L384" s="6">
        <v>394</v>
      </c>
      <c r="M384" s="7" t="s">
        <v>35</v>
      </c>
      <c r="N384" s="4" t="s">
        <v>42</v>
      </c>
      <c r="O384" s="4" t="s">
        <v>100</v>
      </c>
      <c r="P384" s="8">
        <v>199861</v>
      </c>
      <c r="Q384" s="8">
        <v>199861</v>
      </c>
      <c r="R384" s="8">
        <v>0</v>
      </c>
      <c r="S384" s="8">
        <v>0</v>
      </c>
      <c r="T384" s="9">
        <v>0</v>
      </c>
      <c r="U384" s="9">
        <v>0</v>
      </c>
      <c r="V384" s="9">
        <v>0</v>
      </c>
      <c r="W384" s="9">
        <v>0</v>
      </c>
      <c r="X384" s="9">
        <v>0</v>
      </c>
      <c r="Y384" s="9">
        <v>0</v>
      </c>
    </row>
    <row r="385" spans="2:25" ht="90" x14ac:dyDescent="0.25">
      <c r="B385" s="4" t="s">
        <v>277</v>
      </c>
      <c r="C385" s="5" t="s">
        <v>363</v>
      </c>
      <c r="D385" s="5" t="s">
        <v>364</v>
      </c>
      <c r="E385" s="4" t="s">
        <v>365</v>
      </c>
      <c r="F385" s="5" t="s">
        <v>28</v>
      </c>
      <c r="G385" s="5" t="s">
        <v>29</v>
      </c>
      <c r="H385" s="6" t="s">
        <v>30</v>
      </c>
      <c r="I385" s="6">
        <v>2022.2</v>
      </c>
      <c r="J385" s="6" t="s">
        <v>31</v>
      </c>
      <c r="K385" s="7" t="str">
        <f>Tbl_BudgetSummary[[#This Row],[Session]]&amp;" - "&amp;Tbl_BudgetSummary[[#This Row],[Chapter of Origin]]</f>
        <v>2022 Spec Sess I - Ch 2</v>
      </c>
      <c r="L385" s="6">
        <v>395</v>
      </c>
      <c r="M385" s="7" t="s">
        <v>35</v>
      </c>
      <c r="N385" s="4" t="s">
        <v>44</v>
      </c>
      <c r="O385" s="4" t="s">
        <v>101</v>
      </c>
      <c r="P385" s="8">
        <v>2043208</v>
      </c>
      <c r="Q385" s="8">
        <v>2043208</v>
      </c>
      <c r="R385" s="8">
        <v>0</v>
      </c>
      <c r="S385" s="8">
        <v>0</v>
      </c>
      <c r="T385" s="9">
        <v>0</v>
      </c>
      <c r="U385" s="9">
        <v>0</v>
      </c>
      <c r="V385" s="9">
        <v>0</v>
      </c>
      <c r="W385" s="9">
        <v>0</v>
      </c>
      <c r="X385" s="9">
        <v>0</v>
      </c>
      <c r="Y385" s="9">
        <v>0</v>
      </c>
    </row>
    <row r="386" spans="2:25" ht="105" x14ac:dyDescent="0.25">
      <c r="B386" s="4" t="s">
        <v>277</v>
      </c>
      <c r="C386" s="5" t="s">
        <v>363</v>
      </c>
      <c r="D386" s="5" t="s">
        <v>364</v>
      </c>
      <c r="E386" s="4" t="s">
        <v>365</v>
      </c>
      <c r="F386" s="5" t="s">
        <v>28</v>
      </c>
      <c r="G386" s="5" t="s">
        <v>29</v>
      </c>
      <c r="H386" s="6" t="s">
        <v>30</v>
      </c>
      <c r="I386" s="6">
        <v>2022.2</v>
      </c>
      <c r="J386" s="6" t="s">
        <v>31</v>
      </c>
      <c r="K386" s="7" t="str">
        <f>Tbl_BudgetSummary[[#This Row],[Session]]&amp;" - "&amp;Tbl_BudgetSummary[[#This Row],[Chapter of Origin]]</f>
        <v>2022 Spec Sess I - Ch 2</v>
      </c>
      <c r="L386" s="6">
        <v>396</v>
      </c>
      <c r="M386" s="7" t="s">
        <v>35</v>
      </c>
      <c r="N386" s="4" t="s">
        <v>46</v>
      </c>
      <c r="O386" s="4" t="s">
        <v>102</v>
      </c>
      <c r="P386" s="8">
        <v>4547</v>
      </c>
      <c r="Q386" s="8">
        <v>4547</v>
      </c>
      <c r="R386" s="8">
        <v>0</v>
      </c>
      <c r="S386" s="8">
        <v>0</v>
      </c>
      <c r="T386" s="9">
        <v>0</v>
      </c>
      <c r="U386" s="9">
        <v>0</v>
      </c>
      <c r="V386" s="9">
        <v>0</v>
      </c>
      <c r="W386" s="9">
        <v>0</v>
      </c>
      <c r="X386" s="9">
        <v>0</v>
      </c>
      <c r="Y386" s="9">
        <v>0</v>
      </c>
    </row>
    <row r="387" spans="2:25" ht="105" x14ac:dyDescent="0.25">
      <c r="B387" s="4" t="s">
        <v>277</v>
      </c>
      <c r="C387" s="5" t="s">
        <v>363</v>
      </c>
      <c r="D387" s="5" t="s">
        <v>364</v>
      </c>
      <c r="E387" s="4" t="s">
        <v>365</v>
      </c>
      <c r="F387" s="5" t="s">
        <v>28</v>
      </c>
      <c r="G387" s="5" t="s">
        <v>29</v>
      </c>
      <c r="H387" s="6" t="s">
        <v>30</v>
      </c>
      <c r="I387" s="6">
        <v>2022.2</v>
      </c>
      <c r="J387" s="6" t="s">
        <v>31</v>
      </c>
      <c r="K387" s="7" t="str">
        <f>Tbl_BudgetSummary[[#This Row],[Session]]&amp;" - "&amp;Tbl_BudgetSummary[[#This Row],[Chapter of Origin]]</f>
        <v>2022 Spec Sess I - Ch 2</v>
      </c>
      <c r="L387" s="6">
        <v>397</v>
      </c>
      <c r="M387" s="7" t="s">
        <v>35</v>
      </c>
      <c r="N387" s="4" t="s">
        <v>48</v>
      </c>
      <c r="O387" s="4" t="s">
        <v>103</v>
      </c>
      <c r="P387" s="8">
        <v>306980</v>
      </c>
      <c r="Q387" s="8">
        <v>306980</v>
      </c>
      <c r="R387" s="8">
        <v>0</v>
      </c>
      <c r="S387" s="8">
        <v>0</v>
      </c>
      <c r="T387" s="9">
        <v>0</v>
      </c>
      <c r="U387" s="9">
        <v>0</v>
      </c>
      <c r="V387" s="9">
        <v>0</v>
      </c>
      <c r="W387" s="9">
        <v>0</v>
      </c>
      <c r="X387" s="9">
        <v>0</v>
      </c>
      <c r="Y387" s="9">
        <v>0</v>
      </c>
    </row>
    <row r="388" spans="2:25" ht="105" x14ac:dyDescent="0.25">
      <c r="B388" s="4" t="s">
        <v>277</v>
      </c>
      <c r="C388" s="5" t="s">
        <v>363</v>
      </c>
      <c r="D388" s="5" t="s">
        <v>364</v>
      </c>
      <c r="E388" s="4" t="s">
        <v>365</v>
      </c>
      <c r="F388" s="5" t="s">
        <v>28</v>
      </c>
      <c r="G388" s="5" t="s">
        <v>29</v>
      </c>
      <c r="H388" s="6" t="s">
        <v>30</v>
      </c>
      <c r="I388" s="6">
        <v>2022.2</v>
      </c>
      <c r="J388" s="6" t="s">
        <v>31</v>
      </c>
      <c r="K388" s="7" t="str">
        <f>Tbl_BudgetSummary[[#This Row],[Session]]&amp;" - "&amp;Tbl_BudgetSummary[[#This Row],[Chapter of Origin]]</f>
        <v>2022 Spec Sess I - Ch 2</v>
      </c>
      <c r="L388" s="6">
        <v>398</v>
      </c>
      <c r="M388" s="7" t="s">
        <v>35</v>
      </c>
      <c r="N388" s="4" t="s">
        <v>50</v>
      </c>
      <c r="O388" s="4" t="s">
        <v>104</v>
      </c>
      <c r="P388" s="8">
        <v>3265</v>
      </c>
      <c r="Q388" s="8">
        <v>3265</v>
      </c>
      <c r="R388" s="8">
        <v>0</v>
      </c>
      <c r="S388" s="8">
        <v>0</v>
      </c>
      <c r="T388" s="9">
        <v>0</v>
      </c>
      <c r="U388" s="9">
        <v>0</v>
      </c>
      <c r="V388" s="9">
        <v>0</v>
      </c>
      <c r="W388" s="9">
        <v>0</v>
      </c>
      <c r="X388" s="9">
        <v>0</v>
      </c>
      <c r="Y388" s="9">
        <v>0</v>
      </c>
    </row>
    <row r="389" spans="2:25" ht="90" x14ac:dyDescent="0.25">
      <c r="B389" s="4" t="s">
        <v>277</v>
      </c>
      <c r="C389" s="5" t="s">
        <v>363</v>
      </c>
      <c r="D389" s="5" t="s">
        <v>364</v>
      </c>
      <c r="E389" s="4" t="s">
        <v>365</v>
      </c>
      <c r="F389" s="5" t="s">
        <v>28</v>
      </c>
      <c r="G389" s="5" t="s">
        <v>29</v>
      </c>
      <c r="H389" s="6" t="s">
        <v>30</v>
      </c>
      <c r="I389" s="6">
        <v>2022.2</v>
      </c>
      <c r="J389" s="6" t="s">
        <v>31</v>
      </c>
      <c r="K389" s="7" t="str">
        <f>Tbl_BudgetSummary[[#This Row],[Session]]&amp;" - "&amp;Tbl_BudgetSummary[[#This Row],[Chapter of Origin]]</f>
        <v>2022 Spec Sess I - Ch 2</v>
      </c>
      <c r="L389" s="6">
        <v>399</v>
      </c>
      <c r="M389" s="7" t="s">
        <v>35</v>
      </c>
      <c r="N389" s="4" t="s">
        <v>52</v>
      </c>
      <c r="O389" s="4" t="s">
        <v>105</v>
      </c>
      <c r="P389" s="8">
        <v>1938</v>
      </c>
      <c r="Q389" s="8">
        <v>1938</v>
      </c>
      <c r="R389" s="8">
        <v>0</v>
      </c>
      <c r="S389" s="8">
        <v>0</v>
      </c>
      <c r="T389" s="9">
        <v>0</v>
      </c>
      <c r="U389" s="9">
        <v>0</v>
      </c>
      <c r="V389" s="9">
        <v>0</v>
      </c>
      <c r="W389" s="9">
        <v>0</v>
      </c>
      <c r="X389" s="9">
        <v>0</v>
      </c>
      <c r="Y389" s="9">
        <v>0</v>
      </c>
    </row>
    <row r="390" spans="2:25" ht="45" x14ac:dyDescent="0.25">
      <c r="B390" s="4" t="s">
        <v>277</v>
      </c>
      <c r="C390" s="5" t="s">
        <v>363</v>
      </c>
      <c r="D390" s="5" t="s">
        <v>364</v>
      </c>
      <c r="E390" s="4" t="s">
        <v>365</v>
      </c>
      <c r="F390" s="5" t="s">
        <v>28</v>
      </c>
      <c r="G390" s="5" t="s">
        <v>29</v>
      </c>
      <c r="H390" s="6" t="s">
        <v>30</v>
      </c>
      <c r="I390" s="6">
        <v>2022.2</v>
      </c>
      <c r="J390" s="6" t="s">
        <v>31</v>
      </c>
      <c r="K390" s="7" t="str">
        <f>Tbl_BudgetSummary[[#This Row],[Session]]&amp;" - "&amp;Tbl_BudgetSummary[[#This Row],[Chapter of Origin]]</f>
        <v>2022 Spec Sess I - Ch 2</v>
      </c>
      <c r="L390" s="6">
        <v>401</v>
      </c>
      <c r="M390" s="7" t="s">
        <v>109</v>
      </c>
      <c r="N390" s="4" t="s">
        <v>366</v>
      </c>
      <c r="O390" s="4" t="s">
        <v>367</v>
      </c>
      <c r="P390" s="8">
        <v>0</v>
      </c>
      <c r="Q390" s="8">
        <v>0</v>
      </c>
      <c r="R390" s="8">
        <v>0</v>
      </c>
      <c r="S390" s="8">
        <v>0</v>
      </c>
      <c r="T390" s="9">
        <v>0</v>
      </c>
      <c r="U390" s="9">
        <v>0</v>
      </c>
      <c r="V390" s="9">
        <v>0</v>
      </c>
      <c r="W390" s="9">
        <v>0</v>
      </c>
      <c r="X390" s="9">
        <v>0</v>
      </c>
      <c r="Y390" s="9">
        <v>0</v>
      </c>
    </row>
    <row r="391" spans="2:25" ht="60" x14ac:dyDescent="0.25">
      <c r="B391" s="4" t="s">
        <v>277</v>
      </c>
      <c r="C391" s="5" t="s">
        <v>363</v>
      </c>
      <c r="D391" s="5" t="s">
        <v>364</v>
      </c>
      <c r="E391" s="4" t="s">
        <v>365</v>
      </c>
      <c r="F391" s="5" t="s">
        <v>28</v>
      </c>
      <c r="G391" s="5" t="s">
        <v>29</v>
      </c>
      <c r="H391" s="6" t="s">
        <v>30</v>
      </c>
      <c r="I391" s="6">
        <v>2022.2</v>
      </c>
      <c r="J391" s="6" t="s">
        <v>31</v>
      </c>
      <c r="K391" s="7" t="str">
        <f>Tbl_BudgetSummary[[#This Row],[Session]]&amp;" - "&amp;Tbl_BudgetSummary[[#This Row],[Chapter of Origin]]</f>
        <v>2022 Spec Sess I - Ch 2</v>
      </c>
      <c r="L391" s="6">
        <v>402</v>
      </c>
      <c r="M391" s="7" t="s">
        <v>109</v>
      </c>
      <c r="N391" s="4" t="s">
        <v>368</v>
      </c>
      <c r="O391" s="4" t="s">
        <v>369</v>
      </c>
      <c r="P391" s="8">
        <v>-185092</v>
      </c>
      <c r="Q391" s="8">
        <v>-185092</v>
      </c>
      <c r="R391" s="8">
        <v>0</v>
      </c>
      <c r="S391" s="8">
        <v>0</v>
      </c>
      <c r="T391" s="9">
        <v>0</v>
      </c>
      <c r="U391" s="9">
        <v>0</v>
      </c>
      <c r="V391" s="9">
        <v>0</v>
      </c>
      <c r="W391" s="9">
        <v>0</v>
      </c>
      <c r="X391" s="9">
        <v>0</v>
      </c>
      <c r="Y391" s="9">
        <v>0</v>
      </c>
    </row>
    <row r="392" spans="2:25" ht="150" x14ac:dyDescent="0.25">
      <c r="B392" s="4" t="s">
        <v>277</v>
      </c>
      <c r="C392" s="5" t="s">
        <v>363</v>
      </c>
      <c r="D392" s="5" t="s">
        <v>364</v>
      </c>
      <c r="E392" s="4" t="s">
        <v>365</v>
      </c>
      <c r="F392" s="5" t="s">
        <v>28</v>
      </c>
      <c r="G392" s="5" t="s">
        <v>54</v>
      </c>
      <c r="H392" s="6" t="s">
        <v>55</v>
      </c>
      <c r="I392" s="6">
        <v>2023.2</v>
      </c>
      <c r="J392" s="6" t="s">
        <v>56</v>
      </c>
      <c r="K392" s="7" t="str">
        <f>Tbl_BudgetSummary[[#This Row],[Session]]&amp;" - "&amp;Tbl_BudgetSummary[[#This Row],[Chapter of Origin]]</f>
        <v>2023 Spec Sess I - Ch 1</v>
      </c>
      <c r="L392" s="6">
        <v>403</v>
      </c>
      <c r="M392" s="7" t="s">
        <v>57</v>
      </c>
      <c r="N392" s="4" t="s">
        <v>370</v>
      </c>
      <c r="O392" s="4" t="s">
        <v>371</v>
      </c>
      <c r="P392" s="8">
        <v>0</v>
      </c>
      <c r="Q392" s="8">
        <v>3712926</v>
      </c>
      <c r="R392" s="8">
        <v>0</v>
      </c>
      <c r="S392" s="8">
        <v>0</v>
      </c>
      <c r="T392" s="9">
        <v>0</v>
      </c>
      <c r="U392" s="9">
        <v>0</v>
      </c>
      <c r="V392" s="9">
        <v>0</v>
      </c>
      <c r="W392" s="9">
        <v>0</v>
      </c>
      <c r="X392" s="9">
        <v>0</v>
      </c>
      <c r="Y392" s="9">
        <v>0</v>
      </c>
    </row>
    <row r="393" spans="2:25" ht="135" x14ac:dyDescent="0.25">
      <c r="B393" s="4" t="s">
        <v>277</v>
      </c>
      <c r="C393" s="5" t="s">
        <v>363</v>
      </c>
      <c r="D393" s="5" t="s">
        <v>364</v>
      </c>
      <c r="E393" s="4" t="s">
        <v>365</v>
      </c>
      <c r="F393" s="5" t="s">
        <v>28</v>
      </c>
      <c r="G393" s="5" t="s">
        <v>29</v>
      </c>
      <c r="H393" s="6" t="s">
        <v>30</v>
      </c>
      <c r="I393" s="6">
        <v>2022.2</v>
      </c>
      <c r="J393" s="6" t="s">
        <v>31</v>
      </c>
      <c r="K393" s="7" t="str">
        <f>Tbl_BudgetSummary[[#This Row],[Session]]&amp;" - "&amp;Tbl_BudgetSummary[[#This Row],[Chapter of Origin]]</f>
        <v>2022 Spec Sess I - Ch 2</v>
      </c>
      <c r="L393" s="6">
        <v>404</v>
      </c>
      <c r="M393" s="7" t="s">
        <v>57</v>
      </c>
      <c r="N393" s="4" t="s">
        <v>372</v>
      </c>
      <c r="O393" s="4" t="s">
        <v>373</v>
      </c>
      <c r="P393" s="8">
        <v>859920</v>
      </c>
      <c r="Q393" s="8">
        <v>859920</v>
      </c>
      <c r="R393" s="8">
        <v>0</v>
      </c>
      <c r="S393" s="8">
        <v>0</v>
      </c>
      <c r="T393" s="9">
        <v>8</v>
      </c>
      <c r="U393" s="9">
        <v>8</v>
      </c>
      <c r="V393" s="9">
        <v>0</v>
      </c>
      <c r="W393" s="9">
        <v>0</v>
      </c>
      <c r="X393" s="9">
        <v>8</v>
      </c>
      <c r="Y393" s="9">
        <v>8</v>
      </c>
    </row>
    <row r="394" spans="2:25" ht="90" x14ac:dyDescent="0.25">
      <c r="B394" s="4" t="s">
        <v>277</v>
      </c>
      <c r="C394" s="5" t="s">
        <v>374</v>
      </c>
      <c r="D394" s="5" t="s">
        <v>375</v>
      </c>
      <c r="E394" s="4" t="s">
        <v>376</v>
      </c>
      <c r="F394" s="5" t="s">
        <v>28</v>
      </c>
      <c r="G394" s="5" t="s">
        <v>29</v>
      </c>
      <c r="H394" s="6" t="s">
        <v>30</v>
      </c>
      <c r="I394" s="6">
        <v>2022.2</v>
      </c>
      <c r="J394" s="6" t="s">
        <v>31</v>
      </c>
      <c r="K394" s="7" t="str">
        <f>Tbl_BudgetSummary[[#This Row],[Session]]&amp;" - "&amp;Tbl_BudgetSummary[[#This Row],[Chapter of Origin]]</f>
        <v>2022 Spec Sess I - Ch 2</v>
      </c>
      <c r="L394" s="6">
        <v>406</v>
      </c>
      <c r="M394" s="7" t="s">
        <v>32</v>
      </c>
      <c r="N394" s="4" t="s">
        <v>33</v>
      </c>
      <c r="O394" s="4" t="s">
        <v>34</v>
      </c>
      <c r="P394" s="8">
        <v>1503782</v>
      </c>
      <c r="Q394" s="8">
        <v>1503782</v>
      </c>
      <c r="R394" s="8">
        <v>70069</v>
      </c>
      <c r="S394" s="8">
        <v>70069</v>
      </c>
      <c r="T394" s="9">
        <v>12</v>
      </c>
      <c r="U394" s="9">
        <v>12</v>
      </c>
      <c r="V394" s="9">
        <v>0</v>
      </c>
      <c r="W394" s="9">
        <v>0</v>
      </c>
      <c r="X394" s="9">
        <v>12</v>
      </c>
      <c r="Y394" s="9">
        <v>12</v>
      </c>
    </row>
    <row r="395" spans="2:25" ht="90" x14ac:dyDescent="0.25">
      <c r="B395" s="4" t="s">
        <v>277</v>
      </c>
      <c r="C395" s="5" t="s">
        <v>374</v>
      </c>
      <c r="D395" s="5" t="s">
        <v>375</v>
      </c>
      <c r="E395" s="4" t="s">
        <v>376</v>
      </c>
      <c r="F395" s="5" t="s">
        <v>28</v>
      </c>
      <c r="G395" s="5" t="s">
        <v>29</v>
      </c>
      <c r="H395" s="6" t="s">
        <v>30</v>
      </c>
      <c r="I395" s="6">
        <v>2022.2</v>
      </c>
      <c r="J395" s="6" t="s">
        <v>31</v>
      </c>
      <c r="K395" s="7" t="str">
        <f>Tbl_BudgetSummary[[#This Row],[Session]]&amp;" - "&amp;Tbl_BudgetSummary[[#This Row],[Chapter of Origin]]</f>
        <v>2022 Spec Sess I - Ch 2</v>
      </c>
      <c r="L395" s="6">
        <v>407</v>
      </c>
      <c r="M395" s="7" t="s">
        <v>35</v>
      </c>
      <c r="N395" s="4" t="s">
        <v>36</v>
      </c>
      <c r="O395" s="4" t="s">
        <v>97</v>
      </c>
      <c r="P395" s="8">
        <v>-67</v>
      </c>
      <c r="Q395" s="8">
        <v>-67</v>
      </c>
      <c r="R395" s="8">
        <v>0</v>
      </c>
      <c r="S395" s="8">
        <v>0</v>
      </c>
      <c r="T395" s="9">
        <v>0</v>
      </c>
      <c r="U395" s="9">
        <v>0</v>
      </c>
      <c r="V395" s="9">
        <v>0</v>
      </c>
      <c r="W395" s="9">
        <v>0</v>
      </c>
      <c r="X395" s="9">
        <v>0</v>
      </c>
      <c r="Y395" s="9">
        <v>0</v>
      </c>
    </row>
    <row r="396" spans="2:25" ht="105" x14ac:dyDescent="0.25">
      <c r="B396" s="4" t="s">
        <v>277</v>
      </c>
      <c r="C396" s="5" t="s">
        <v>374</v>
      </c>
      <c r="D396" s="5" t="s">
        <v>375</v>
      </c>
      <c r="E396" s="4" t="s">
        <v>376</v>
      </c>
      <c r="F396" s="5" t="s">
        <v>28</v>
      </c>
      <c r="G396" s="5" t="s">
        <v>29</v>
      </c>
      <c r="H396" s="6" t="s">
        <v>30</v>
      </c>
      <c r="I396" s="6">
        <v>2022.2</v>
      </c>
      <c r="J396" s="6" t="s">
        <v>31</v>
      </c>
      <c r="K396" s="7" t="str">
        <f>Tbl_BudgetSummary[[#This Row],[Session]]&amp;" - "&amp;Tbl_BudgetSummary[[#This Row],[Chapter of Origin]]</f>
        <v>2022 Spec Sess I - Ch 2</v>
      </c>
      <c r="L396" s="6">
        <v>408</v>
      </c>
      <c r="M396" s="7" t="s">
        <v>35</v>
      </c>
      <c r="N396" s="4" t="s">
        <v>38</v>
      </c>
      <c r="O396" s="4" t="s">
        <v>98</v>
      </c>
      <c r="P396" s="8">
        <v>2253</v>
      </c>
      <c r="Q396" s="8">
        <v>2253</v>
      </c>
      <c r="R396" s="8">
        <v>0</v>
      </c>
      <c r="S396" s="8">
        <v>0</v>
      </c>
      <c r="T396" s="9">
        <v>0</v>
      </c>
      <c r="U396" s="9">
        <v>0</v>
      </c>
      <c r="V396" s="9">
        <v>0</v>
      </c>
      <c r="W396" s="9">
        <v>0</v>
      </c>
      <c r="X396" s="9">
        <v>0</v>
      </c>
      <c r="Y396" s="9">
        <v>0</v>
      </c>
    </row>
    <row r="397" spans="2:25" ht="105" x14ac:dyDescent="0.25">
      <c r="B397" s="4" t="s">
        <v>277</v>
      </c>
      <c r="C397" s="5" t="s">
        <v>374</v>
      </c>
      <c r="D397" s="5" t="s">
        <v>375</v>
      </c>
      <c r="E397" s="4" t="s">
        <v>376</v>
      </c>
      <c r="F397" s="5" t="s">
        <v>28</v>
      </c>
      <c r="G397" s="5" t="s">
        <v>29</v>
      </c>
      <c r="H397" s="6" t="s">
        <v>30</v>
      </c>
      <c r="I397" s="6">
        <v>2022.2</v>
      </c>
      <c r="J397" s="6" t="s">
        <v>31</v>
      </c>
      <c r="K397" s="7" t="str">
        <f>Tbl_BudgetSummary[[#This Row],[Session]]&amp;" - "&amp;Tbl_BudgetSummary[[#This Row],[Chapter of Origin]]</f>
        <v>2022 Spec Sess I - Ch 2</v>
      </c>
      <c r="L397" s="6">
        <v>409</v>
      </c>
      <c r="M397" s="7" t="s">
        <v>35</v>
      </c>
      <c r="N397" s="4" t="s">
        <v>40</v>
      </c>
      <c r="O397" s="4" t="s">
        <v>99</v>
      </c>
      <c r="P397" s="8">
        <v>-11</v>
      </c>
      <c r="Q397" s="8">
        <v>-11</v>
      </c>
      <c r="R397" s="8">
        <v>0</v>
      </c>
      <c r="S397" s="8">
        <v>0</v>
      </c>
      <c r="T397" s="9">
        <v>0</v>
      </c>
      <c r="U397" s="9">
        <v>0</v>
      </c>
      <c r="V397" s="9">
        <v>0</v>
      </c>
      <c r="W397" s="9">
        <v>0</v>
      </c>
      <c r="X397" s="9">
        <v>0</v>
      </c>
      <c r="Y397" s="9">
        <v>0</v>
      </c>
    </row>
    <row r="398" spans="2:25" ht="90" x14ac:dyDescent="0.25">
      <c r="B398" s="4" t="s">
        <v>277</v>
      </c>
      <c r="C398" s="5" t="s">
        <v>374</v>
      </c>
      <c r="D398" s="5" t="s">
        <v>375</v>
      </c>
      <c r="E398" s="4" t="s">
        <v>376</v>
      </c>
      <c r="F398" s="5" t="s">
        <v>28</v>
      </c>
      <c r="G398" s="5" t="s">
        <v>29</v>
      </c>
      <c r="H398" s="6" t="s">
        <v>30</v>
      </c>
      <c r="I398" s="6">
        <v>2022.2</v>
      </c>
      <c r="J398" s="6" t="s">
        <v>31</v>
      </c>
      <c r="K398" s="7" t="str">
        <f>Tbl_BudgetSummary[[#This Row],[Session]]&amp;" - "&amp;Tbl_BudgetSummary[[#This Row],[Chapter of Origin]]</f>
        <v>2022 Spec Sess I - Ch 2</v>
      </c>
      <c r="L398" s="6">
        <v>410</v>
      </c>
      <c r="M398" s="7" t="s">
        <v>35</v>
      </c>
      <c r="N398" s="4" t="s">
        <v>42</v>
      </c>
      <c r="O398" s="4" t="s">
        <v>100</v>
      </c>
      <c r="P398" s="8">
        <v>3877</v>
      </c>
      <c r="Q398" s="8">
        <v>3877</v>
      </c>
      <c r="R398" s="8">
        <v>0</v>
      </c>
      <c r="S398" s="8">
        <v>0</v>
      </c>
      <c r="T398" s="9">
        <v>0</v>
      </c>
      <c r="U398" s="9">
        <v>0</v>
      </c>
      <c r="V398" s="9">
        <v>0</v>
      </c>
      <c r="W398" s="9">
        <v>0</v>
      </c>
      <c r="X398" s="9">
        <v>0</v>
      </c>
      <c r="Y398" s="9">
        <v>0</v>
      </c>
    </row>
    <row r="399" spans="2:25" ht="90" x14ac:dyDescent="0.25">
      <c r="B399" s="4" t="s">
        <v>277</v>
      </c>
      <c r="C399" s="5" t="s">
        <v>374</v>
      </c>
      <c r="D399" s="5" t="s">
        <v>375</v>
      </c>
      <c r="E399" s="4" t="s">
        <v>376</v>
      </c>
      <c r="F399" s="5" t="s">
        <v>28</v>
      </c>
      <c r="G399" s="5" t="s">
        <v>29</v>
      </c>
      <c r="H399" s="6" t="s">
        <v>30</v>
      </c>
      <c r="I399" s="6">
        <v>2022.2</v>
      </c>
      <c r="J399" s="6" t="s">
        <v>31</v>
      </c>
      <c r="K399" s="7" t="str">
        <f>Tbl_BudgetSummary[[#This Row],[Session]]&amp;" - "&amp;Tbl_BudgetSummary[[#This Row],[Chapter of Origin]]</f>
        <v>2022 Spec Sess I - Ch 2</v>
      </c>
      <c r="L399" s="6">
        <v>411</v>
      </c>
      <c r="M399" s="7" t="s">
        <v>35</v>
      </c>
      <c r="N399" s="4" t="s">
        <v>44</v>
      </c>
      <c r="O399" s="4" t="s">
        <v>101</v>
      </c>
      <c r="P399" s="8">
        <v>40011</v>
      </c>
      <c r="Q399" s="8">
        <v>40011</v>
      </c>
      <c r="R399" s="8">
        <v>0</v>
      </c>
      <c r="S399" s="8">
        <v>0</v>
      </c>
      <c r="T399" s="9">
        <v>0</v>
      </c>
      <c r="U399" s="9">
        <v>0</v>
      </c>
      <c r="V399" s="9">
        <v>0</v>
      </c>
      <c r="W399" s="9">
        <v>0</v>
      </c>
      <c r="X399" s="9">
        <v>0</v>
      </c>
      <c r="Y399" s="9">
        <v>0</v>
      </c>
    </row>
    <row r="400" spans="2:25" ht="105" x14ac:dyDescent="0.25">
      <c r="B400" s="4" t="s">
        <v>277</v>
      </c>
      <c r="C400" s="5" t="s">
        <v>374</v>
      </c>
      <c r="D400" s="5" t="s">
        <v>375</v>
      </c>
      <c r="E400" s="4" t="s">
        <v>376</v>
      </c>
      <c r="F400" s="5" t="s">
        <v>28</v>
      </c>
      <c r="G400" s="5" t="s">
        <v>29</v>
      </c>
      <c r="H400" s="6" t="s">
        <v>30</v>
      </c>
      <c r="I400" s="6">
        <v>2022.2</v>
      </c>
      <c r="J400" s="6" t="s">
        <v>31</v>
      </c>
      <c r="K400" s="7" t="str">
        <f>Tbl_BudgetSummary[[#This Row],[Session]]&amp;" - "&amp;Tbl_BudgetSummary[[#This Row],[Chapter of Origin]]</f>
        <v>2022 Spec Sess I - Ch 2</v>
      </c>
      <c r="L400" s="6">
        <v>412</v>
      </c>
      <c r="M400" s="7" t="s">
        <v>35</v>
      </c>
      <c r="N400" s="4" t="s">
        <v>46</v>
      </c>
      <c r="O400" s="4" t="s">
        <v>102</v>
      </c>
      <c r="P400" s="8">
        <v>0</v>
      </c>
      <c r="Q400" s="8">
        <v>0</v>
      </c>
      <c r="R400" s="8">
        <v>0</v>
      </c>
      <c r="S400" s="8">
        <v>0</v>
      </c>
      <c r="T400" s="9">
        <v>0</v>
      </c>
      <c r="U400" s="9">
        <v>0</v>
      </c>
      <c r="V400" s="9">
        <v>0</v>
      </c>
      <c r="W400" s="9">
        <v>0</v>
      </c>
      <c r="X400" s="9">
        <v>0</v>
      </c>
      <c r="Y400" s="9">
        <v>0</v>
      </c>
    </row>
    <row r="401" spans="2:25" ht="105" x14ac:dyDescent="0.25">
      <c r="B401" s="4" t="s">
        <v>277</v>
      </c>
      <c r="C401" s="5" t="s">
        <v>374</v>
      </c>
      <c r="D401" s="5" t="s">
        <v>375</v>
      </c>
      <c r="E401" s="4" t="s">
        <v>376</v>
      </c>
      <c r="F401" s="5" t="s">
        <v>28</v>
      </c>
      <c r="G401" s="5" t="s">
        <v>29</v>
      </c>
      <c r="H401" s="6" t="s">
        <v>30</v>
      </c>
      <c r="I401" s="6">
        <v>2022.2</v>
      </c>
      <c r="J401" s="6" t="s">
        <v>31</v>
      </c>
      <c r="K401" s="7" t="str">
        <f>Tbl_BudgetSummary[[#This Row],[Session]]&amp;" - "&amp;Tbl_BudgetSummary[[#This Row],[Chapter of Origin]]</f>
        <v>2022 Spec Sess I - Ch 2</v>
      </c>
      <c r="L401" s="6">
        <v>413</v>
      </c>
      <c r="M401" s="7" t="s">
        <v>35</v>
      </c>
      <c r="N401" s="4" t="s">
        <v>48</v>
      </c>
      <c r="O401" s="4" t="s">
        <v>103</v>
      </c>
      <c r="P401" s="8">
        <v>6011</v>
      </c>
      <c r="Q401" s="8">
        <v>6011</v>
      </c>
      <c r="R401" s="8">
        <v>0</v>
      </c>
      <c r="S401" s="8">
        <v>0</v>
      </c>
      <c r="T401" s="9">
        <v>0</v>
      </c>
      <c r="U401" s="9">
        <v>0</v>
      </c>
      <c r="V401" s="9">
        <v>0</v>
      </c>
      <c r="W401" s="9">
        <v>0</v>
      </c>
      <c r="X401" s="9">
        <v>0</v>
      </c>
      <c r="Y401" s="9">
        <v>0</v>
      </c>
    </row>
    <row r="402" spans="2:25" ht="105" x14ac:dyDescent="0.25">
      <c r="B402" s="4" t="s">
        <v>277</v>
      </c>
      <c r="C402" s="5" t="s">
        <v>374</v>
      </c>
      <c r="D402" s="5" t="s">
        <v>375</v>
      </c>
      <c r="E402" s="4" t="s">
        <v>376</v>
      </c>
      <c r="F402" s="5" t="s">
        <v>28</v>
      </c>
      <c r="G402" s="5" t="s">
        <v>29</v>
      </c>
      <c r="H402" s="6" t="s">
        <v>30</v>
      </c>
      <c r="I402" s="6">
        <v>2022.2</v>
      </c>
      <c r="J402" s="6" t="s">
        <v>31</v>
      </c>
      <c r="K402" s="7" t="str">
        <f>Tbl_BudgetSummary[[#This Row],[Session]]&amp;" - "&amp;Tbl_BudgetSummary[[#This Row],[Chapter of Origin]]</f>
        <v>2022 Spec Sess I - Ch 2</v>
      </c>
      <c r="L402" s="6">
        <v>414</v>
      </c>
      <c r="M402" s="7" t="s">
        <v>35</v>
      </c>
      <c r="N402" s="4" t="s">
        <v>50</v>
      </c>
      <c r="O402" s="4" t="s">
        <v>104</v>
      </c>
      <c r="P402" s="8">
        <v>64</v>
      </c>
      <c r="Q402" s="8">
        <v>64</v>
      </c>
      <c r="R402" s="8">
        <v>0</v>
      </c>
      <c r="S402" s="8">
        <v>0</v>
      </c>
      <c r="T402" s="9">
        <v>0</v>
      </c>
      <c r="U402" s="9">
        <v>0</v>
      </c>
      <c r="V402" s="9">
        <v>0</v>
      </c>
      <c r="W402" s="9">
        <v>0</v>
      </c>
      <c r="X402" s="9">
        <v>0</v>
      </c>
      <c r="Y402" s="9">
        <v>0</v>
      </c>
    </row>
    <row r="403" spans="2:25" ht="90" x14ac:dyDescent="0.25">
      <c r="B403" s="4" t="s">
        <v>277</v>
      </c>
      <c r="C403" s="5" t="s">
        <v>374</v>
      </c>
      <c r="D403" s="5" t="s">
        <v>375</v>
      </c>
      <c r="E403" s="4" t="s">
        <v>376</v>
      </c>
      <c r="F403" s="5" t="s">
        <v>28</v>
      </c>
      <c r="G403" s="5" t="s">
        <v>29</v>
      </c>
      <c r="H403" s="6" t="s">
        <v>30</v>
      </c>
      <c r="I403" s="6">
        <v>2022.2</v>
      </c>
      <c r="J403" s="6" t="s">
        <v>31</v>
      </c>
      <c r="K403" s="7" t="str">
        <f>Tbl_BudgetSummary[[#This Row],[Session]]&amp;" - "&amp;Tbl_BudgetSummary[[#This Row],[Chapter of Origin]]</f>
        <v>2022 Spec Sess I - Ch 2</v>
      </c>
      <c r="L403" s="6">
        <v>415</v>
      </c>
      <c r="M403" s="7" t="s">
        <v>35</v>
      </c>
      <c r="N403" s="4" t="s">
        <v>52</v>
      </c>
      <c r="O403" s="4" t="s">
        <v>105</v>
      </c>
      <c r="P403" s="8">
        <v>57</v>
      </c>
      <c r="Q403" s="8">
        <v>57</v>
      </c>
      <c r="R403" s="8">
        <v>0</v>
      </c>
      <c r="S403" s="8">
        <v>0</v>
      </c>
      <c r="T403" s="9">
        <v>0</v>
      </c>
      <c r="U403" s="9">
        <v>0</v>
      </c>
      <c r="V403" s="9">
        <v>0</v>
      </c>
      <c r="W403" s="9">
        <v>0</v>
      </c>
      <c r="X403" s="9">
        <v>0</v>
      </c>
      <c r="Y403" s="9">
        <v>0</v>
      </c>
    </row>
    <row r="404" spans="2:25" ht="75" x14ac:dyDescent="0.25">
      <c r="B404" s="4" t="s">
        <v>277</v>
      </c>
      <c r="C404" s="5" t="s">
        <v>374</v>
      </c>
      <c r="D404" s="5" t="s">
        <v>375</v>
      </c>
      <c r="E404" s="4" t="s">
        <v>376</v>
      </c>
      <c r="F404" s="5" t="s">
        <v>28</v>
      </c>
      <c r="G404" s="5" t="s">
        <v>54</v>
      </c>
      <c r="H404" s="6" t="s">
        <v>55</v>
      </c>
      <c r="I404" s="6">
        <v>2023.2</v>
      </c>
      <c r="J404" s="6" t="s">
        <v>56</v>
      </c>
      <c r="K404" s="7" t="str">
        <f>Tbl_BudgetSummary[[#This Row],[Session]]&amp;" - "&amp;Tbl_BudgetSummary[[#This Row],[Chapter of Origin]]</f>
        <v>2023 Spec Sess I - Ch 1</v>
      </c>
      <c r="L404" s="6">
        <v>417</v>
      </c>
      <c r="M404" s="7" t="s">
        <v>57</v>
      </c>
      <c r="N404" s="4" t="s">
        <v>377</v>
      </c>
      <c r="O404" s="4" t="s">
        <v>378</v>
      </c>
      <c r="P404" s="8">
        <v>0</v>
      </c>
      <c r="Q404" s="8">
        <v>60300</v>
      </c>
      <c r="R404" s="8">
        <v>0</v>
      </c>
      <c r="S404" s="8">
        <v>0</v>
      </c>
      <c r="T404" s="9">
        <v>0</v>
      </c>
      <c r="U404" s="9">
        <v>0</v>
      </c>
      <c r="V404" s="9">
        <v>0</v>
      </c>
      <c r="W404" s="9">
        <v>0</v>
      </c>
      <c r="X404" s="9">
        <v>0</v>
      </c>
      <c r="Y404" s="9">
        <v>0</v>
      </c>
    </row>
    <row r="405" spans="2:25" ht="90" x14ac:dyDescent="0.25">
      <c r="B405" s="4" t="s">
        <v>277</v>
      </c>
      <c r="C405" s="5" t="s">
        <v>379</v>
      </c>
      <c r="D405" s="5" t="s">
        <v>380</v>
      </c>
      <c r="E405" s="4" t="s">
        <v>381</v>
      </c>
      <c r="F405" s="5" t="s">
        <v>28</v>
      </c>
      <c r="G405" s="5" t="s">
        <v>29</v>
      </c>
      <c r="H405" s="6" t="s">
        <v>30</v>
      </c>
      <c r="I405" s="6">
        <v>2022.2</v>
      </c>
      <c r="J405" s="6" t="s">
        <v>31</v>
      </c>
      <c r="K405" s="7" t="str">
        <f>Tbl_BudgetSummary[[#This Row],[Session]]&amp;" - "&amp;Tbl_BudgetSummary[[#This Row],[Chapter of Origin]]</f>
        <v>2022 Spec Sess I - Ch 2</v>
      </c>
      <c r="L405" s="6">
        <v>419</v>
      </c>
      <c r="M405" s="7" t="s">
        <v>32</v>
      </c>
      <c r="N405" s="4" t="s">
        <v>33</v>
      </c>
      <c r="O405" s="4" t="s">
        <v>34</v>
      </c>
      <c r="P405" s="8">
        <v>7571912</v>
      </c>
      <c r="Q405" s="8">
        <v>7571912</v>
      </c>
      <c r="R405" s="8">
        <v>25071191</v>
      </c>
      <c r="S405" s="8">
        <v>25071191</v>
      </c>
      <c r="T405" s="9">
        <v>0</v>
      </c>
      <c r="U405" s="9">
        <v>0</v>
      </c>
      <c r="V405" s="9">
        <v>89</v>
      </c>
      <c r="W405" s="9">
        <v>89</v>
      </c>
      <c r="X405" s="9">
        <v>89</v>
      </c>
      <c r="Y405" s="9">
        <v>89</v>
      </c>
    </row>
    <row r="406" spans="2:25" ht="90" x14ac:dyDescent="0.25">
      <c r="B406" s="4" t="s">
        <v>277</v>
      </c>
      <c r="C406" s="5" t="s">
        <v>379</v>
      </c>
      <c r="D406" s="5" t="s">
        <v>380</v>
      </c>
      <c r="E406" s="4" t="s">
        <v>381</v>
      </c>
      <c r="F406" s="5" t="s">
        <v>28</v>
      </c>
      <c r="G406" s="5" t="s">
        <v>29</v>
      </c>
      <c r="H406" s="6" t="s">
        <v>30</v>
      </c>
      <c r="I406" s="6">
        <v>2022.2</v>
      </c>
      <c r="J406" s="6" t="s">
        <v>31</v>
      </c>
      <c r="K406" s="7" t="str">
        <f>Tbl_BudgetSummary[[#This Row],[Session]]&amp;" - "&amp;Tbl_BudgetSummary[[#This Row],[Chapter of Origin]]</f>
        <v>2022 Spec Sess I - Ch 2</v>
      </c>
      <c r="L406" s="6">
        <v>420</v>
      </c>
      <c r="M406" s="7" t="s">
        <v>35</v>
      </c>
      <c r="N406" s="4" t="s">
        <v>36</v>
      </c>
      <c r="O406" s="4" t="s">
        <v>97</v>
      </c>
      <c r="P406" s="8">
        <v>-1438</v>
      </c>
      <c r="Q406" s="8">
        <v>-1438</v>
      </c>
      <c r="R406" s="8">
        <v>-22555</v>
      </c>
      <c r="S406" s="8">
        <v>-22555</v>
      </c>
      <c r="T406" s="9">
        <v>0</v>
      </c>
      <c r="U406" s="9">
        <v>0</v>
      </c>
      <c r="V406" s="9">
        <v>0</v>
      </c>
      <c r="W406" s="9">
        <v>0</v>
      </c>
      <c r="X406" s="9">
        <v>0</v>
      </c>
      <c r="Y406" s="9">
        <v>0</v>
      </c>
    </row>
    <row r="407" spans="2:25" ht="105" x14ac:dyDescent="0.25">
      <c r="B407" s="4" t="s">
        <v>277</v>
      </c>
      <c r="C407" s="5" t="s">
        <v>379</v>
      </c>
      <c r="D407" s="5" t="s">
        <v>380</v>
      </c>
      <c r="E407" s="4" t="s">
        <v>381</v>
      </c>
      <c r="F407" s="5" t="s">
        <v>28</v>
      </c>
      <c r="G407" s="5" t="s">
        <v>29</v>
      </c>
      <c r="H407" s="6" t="s">
        <v>30</v>
      </c>
      <c r="I407" s="6">
        <v>2022.2</v>
      </c>
      <c r="J407" s="6" t="s">
        <v>31</v>
      </c>
      <c r="K407" s="7" t="str">
        <f>Tbl_BudgetSummary[[#This Row],[Session]]&amp;" - "&amp;Tbl_BudgetSummary[[#This Row],[Chapter of Origin]]</f>
        <v>2022 Spec Sess I - Ch 2</v>
      </c>
      <c r="L407" s="6">
        <v>421</v>
      </c>
      <c r="M407" s="7" t="s">
        <v>35</v>
      </c>
      <c r="N407" s="4" t="s">
        <v>38</v>
      </c>
      <c r="O407" s="4" t="s">
        <v>98</v>
      </c>
      <c r="P407" s="8">
        <v>0</v>
      </c>
      <c r="Q407" s="8">
        <v>0</v>
      </c>
      <c r="R407" s="8">
        <v>17752</v>
      </c>
      <c r="S407" s="8">
        <v>17752</v>
      </c>
      <c r="T407" s="9">
        <v>0</v>
      </c>
      <c r="U407" s="9">
        <v>0</v>
      </c>
      <c r="V407" s="9">
        <v>0</v>
      </c>
      <c r="W407" s="9">
        <v>0</v>
      </c>
      <c r="X407" s="9">
        <v>0</v>
      </c>
      <c r="Y407" s="9">
        <v>0</v>
      </c>
    </row>
    <row r="408" spans="2:25" ht="105" x14ac:dyDescent="0.25">
      <c r="B408" s="4" t="s">
        <v>277</v>
      </c>
      <c r="C408" s="5" t="s">
        <v>379</v>
      </c>
      <c r="D408" s="5" t="s">
        <v>380</v>
      </c>
      <c r="E408" s="4" t="s">
        <v>381</v>
      </c>
      <c r="F408" s="5" t="s">
        <v>28</v>
      </c>
      <c r="G408" s="5" t="s">
        <v>29</v>
      </c>
      <c r="H408" s="6" t="s">
        <v>30</v>
      </c>
      <c r="I408" s="6">
        <v>2022.2</v>
      </c>
      <c r="J408" s="6" t="s">
        <v>31</v>
      </c>
      <c r="K408" s="7" t="str">
        <f>Tbl_BudgetSummary[[#This Row],[Session]]&amp;" - "&amp;Tbl_BudgetSummary[[#This Row],[Chapter of Origin]]</f>
        <v>2022 Spec Sess I - Ch 2</v>
      </c>
      <c r="L408" s="6">
        <v>422</v>
      </c>
      <c r="M408" s="7" t="s">
        <v>35</v>
      </c>
      <c r="N408" s="4" t="s">
        <v>40</v>
      </c>
      <c r="O408" s="4" t="s">
        <v>99</v>
      </c>
      <c r="P408" s="8">
        <v>46</v>
      </c>
      <c r="Q408" s="8">
        <v>46</v>
      </c>
      <c r="R408" s="8">
        <v>-220</v>
      </c>
      <c r="S408" s="8">
        <v>-220</v>
      </c>
      <c r="T408" s="9">
        <v>0</v>
      </c>
      <c r="U408" s="9">
        <v>0</v>
      </c>
      <c r="V408" s="9">
        <v>0</v>
      </c>
      <c r="W408" s="9">
        <v>0</v>
      </c>
      <c r="X408" s="9">
        <v>0</v>
      </c>
      <c r="Y408" s="9">
        <v>0</v>
      </c>
    </row>
    <row r="409" spans="2:25" ht="90" x14ac:dyDescent="0.25">
      <c r="B409" s="4" t="s">
        <v>277</v>
      </c>
      <c r="C409" s="5" t="s">
        <v>379</v>
      </c>
      <c r="D409" s="5" t="s">
        <v>380</v>
      </c>
      <c r="E409" s="4" t="s">
        <v>381</v>
      </c>
      <c r="F409" s="5" t="s">
        <v>28</v>
      </c>
      <c r="G409" s="5" t="s">
        <v>29</v>
      </c>
      <c r="H409" s="6" t="s">
        <v>30</v>
      </c>
      <c r="I409" s="6">
        <v>2022.2</v>
      </c>
      <c r="J409" s="6" t="s">
        <v>31</v>
      </c>
      <c r="K409" s="7" t="str">
        <f>Tbl_BudgetSummary[[#This Row],[Session]]&amp;" - "&amp;Tbl_BudgetSummary[[#This Row],[Chapter of Origin]]</f>
        <v>2022 Spec Sess I - Ch 2</v>
      </c>
      <c r="L409" s="6">
        <v>423</v>
      </c>
      <c r="M409" s="7" t="s">
        <v>35</v>
      </c>
      <c r="N409" s="4" t="s">
        <v>42</v>
      </c>
      <c r="O409" s="4" t="s">
        <v>100</v>
      </c>
      <c r="P409" s="8">
        <v>0</v>
      </c>
      <c r="Q409" s="8">
        <v>0</v>
      </c>
      <c r="R409" s="8">
        <v>35846</v>
      </c>
      <c r="S409" s="8">
        <v>35846</v>
      </c>
      <c r="T409" s="9">
        <v>0</v>
      </c>
      <c r="U409" s="9">
        <v>0</v>
      </c>
      <c r="V409" s="9">
        <v>0</v>
      </c>
      <c r="W409" s="9">
        <v>0</v>
      </c>
      <c r="X409" s="9">
        <v>0</v>
      </c>
      <c r="Y409" s="9">
        <v>0</v>
      </c>
    </row>
    <row r="410" spans="2:25" ht="90" x14ac:dyDescent="0.25">
      <c r="B410" s="4" t="s">
        <v>277</v>
      </c>
      <c r="C410" s="5" t="s">
        <v>379</v>
      </c>
      <c r="D410" s="5" t="s">
        <v>380</v>
      </c>
      <c r="E410" s="4" t="s">
        <v>381</v>
      </c>
      <c r="F410" s="5" t="s">
        <v>28</v>
      </c>
      <c r="G410" s="5" t="s">
        <v>29</v>
      </c>
      <c r="H410" s="6" t="s">
        <v>30</v>
      </c>
      <c r="I410" s="6">
        <v>2022.2</v>
      </c>
      <c r="J410" s="6" t="s">
        <v>31</v>
      </c>
      <c r="K410" s="7" t="str">
        <f>Tbl_BudgetSummary[[#This Row],[Session]]&amp;" - "&amp;Tbl_BudgetSummary[[#This Row],[Chapter of Origin]]</f>
        <v>2022 Spec Sess I - Ch 2</v>
      </c>
      <c r="L410" s="6">
        <v>424</v>
      </c>
      <c r="M410" s="7" t="s">
        <v>35</v>
      </c>
      <c r="N410" s="4" t="s">
        <v>44</v>
      </c>
      <c r="O410" s="4" t="s">
        <v>101</v>
      </c>
      <c r="P410" s="8">
        <v>0</v>
      </c>
      <c r="Q410" s="8">
        <v>0</v>
      </c>
      <c r="R410" s="8">
        <v>410270</v>
      </c>
      <c r="S410" s="8">
        <v>410270</v>
      </c>
      <c r="T410" s="9">
        <v>0</v>
      </c>
      <c r="U410" s="9">
        <v>0</v>
      </c>
      <c r="V410" s="9">
        <v>0</v>
      </c>
      <c r="W410" s="9">
        <v>0</v>
      </c>
      <c r="X410" s="9">
        <v>0</v>
      </c>
      <c r="Y410" s="9">
        <v>0</v>
      </c>
    </row>
    <row r="411" spans="2:25" ht="105" x14ac:dyDescent="0.25">
      <c r="B411" s="4" t="s">
        <v>277</v>
      </c>
      <c r="C411" s="5" t="s">
        <v>379</v>
      </c>
      <c r="D411" s="5" t="s">
        <v>380</v>
      </c>
      <c r="E411" s="4" t="s">
        <v>381</v>
      </c>
      <c r="F411" s="5" t="s">
        <v>28</v>
      </c>
      <c r="G411" s="5" t="s">
        <v>29</v>
      </c>
      <c r="H411" s="6" t="s">
        <v>30</v>
      </c>
      <c r="I411" s="6">
        <v>2022.2</v>
      </c>
      <c r="J411" s="6" t="s">
        <v>31</v>
      </c>
      <c r="K411" s="7" t="str">
        <f>Tbl_BudgetSummary[[#This Row],[Session]]&amp;" - "&amp;Tbl_BudgetSummary[[#This Row],[Chapter of Origin]]</f>
        <v>2022 Spec Sess I - Ch 2</v>
      </c>
      <c r="L411" s="6">
        <v>425</v>
      </c>
      <c r="M411" s="7" t="s">
        <v>35</v>
      </c>
      <c r="N411" s="4" t="s">
        <v>46</v>
      </c>
      <c r="O411" s="4" t="s">
        <v>102</v>
      </c>
      <c r="P411" s="8">
        <v>0</v>
      </c>
      <c r="Q411" s="8">
        <v>0</v>
      </c>
      <c r="R411" s="8">
        <v>3259</v>
      </c>
      <c r="S411" s="8">
        <v>3259</v>
      </c>
      <c r="T411" s="9">
        <v>0</v>
      </c>
      <c r="U411" s="9">
        <v>0</v>
      </c>
      <c r="V411" s="9">
        <v>0</v>
      </c>
      <c r="W411" s="9">
        <v>0</v>
      </c>
      <c r="X411" s="9">
        <v>0</v>
      </c>
      <c r="Y411" s="9">
        <v>0</v>
      </c>
    </row>
    <row r="412" spans="2:25" ht="105" x14ac:dyDescent="0.25">
      <c r="B412" s="4" t="s">
        <v>277</v>
      </c>
      <c r="C412" s="5" t="s">
        <v>379</v>
      </c>
      <c r="D412" s="5" t="s">
        <v>380</v>
      </c>
      <c r="E412" s="4" t="s">
        <v>381</v>
      </c>
      <c r="F412" s="5" t="s">
        <v>28</v>
      </c>
      <c r="G412" s="5" t="s">
        <v>29</v>
      </c>
      <c r="H412" s="6" t="s">
        <v>30</v>
      </c>
      <c r="I412" s="6">
        <v>2022.2</v>
      </c>
      <c r="J412" s="6" t="s">
        <v>31</v>
      </c>
      <c r="K412" s="7" t="str">
        <f>Tbl_BudgetSummary[[#This Row],[Session]]&amp;" - "&amp;Tbl_BudgetSummary[[#This Row],[Chapter of Origin]]</f>
        <v>2022 Spec Sess I - Ch 2</v>
      </c>
      <c r="L412" s="6">
        <v>426</v>
      </c>
      <c r="M412" s="7" t="s">
        <v>35</v>
      </c>
      <c r="N412" s="4" t="s">
        <v>48</v>
      </c>
      <c r="O412" s="4" t="s">
        <v>103</v>
      </c>
      <c r="P412" s="8">
        <v>0</v>
      </c>
      <c r="Q412" s="8">
        <v>0</v>
      </c>
      <c r="R412" s="8">
        <v>61640</v>
      </c>
      <c r="S412" s="8">
        <v>61640</v>
      </c>
      <c r="T412" s="9">
        <v>0</v>
      </c>
      <c r="U412" s="9">
        <v>0</v>
      </c>
      <c r="V412" s="9">
        <v>0</v>
      </c>
      <c r="W412" s="9">
        <v>0</v>
      </c>
      <c r="X412" s="9">
        <v>0</v>
      </c>
      <c r="Y412" s="9">
        <v>0</v>
      </c>
    </row>
    <row r="413" spans="2:25" ht="105" x14ac:dyDescent="0.25">
      <c r="B413" s="4" t="s">
        <v>277</v>
      </c>
      <c r="C413" s="5" t="s">
        <v>379</v>
      </c>
      <c r="D413" s="5" t="s">
        <v>380</v>
      </c>
      <c r="E413" s="4" t="s">
        <v>381</v>
      </c>
      <c r="F413" s="5" t="s">
        <v>28</v>
      </c>
      <c r="G413" s="5" t="s">
        <v>29</v>
      </c>
      <c r="H413" s="6" t="s">
        <v>30</v>
      </c>
      <c r="I413" s="6">
        <v>2022.2</v>
      </c>
      <c r="J413" s="6" t="s">
        <v>31</v>
      </c>
      <c r="K413" s="7" t="str">
        <f>Tbl_BudgetSummary[[#This Row],[Session]]&amp;" - "&amp;Tbl_BudgetSummary[[#This Row],[Chapter of Origin]]</f>
        <v>2022 Spec Sess I - Ch 2</v>
      </c>
      <c r="L413" s="6">
        <v>427</v>
      </c>
      <c r="M413" s="7" t="s">
        <v>35</v>
      </c>
      <c r="N413" s="4" t="s">
        <v>50</v>
      </c>
      <c r="O413" s="4" t="s">
        <v>104</v>
      </c>
      <c r="P413" s="8">
        <v>0</v>
      </c>
      <c r="Q413" s="8">
        <v>0</v>
      </c>
      <c r="R413" s="8">
        <v>655</v>
      </c>
      <c r="S413" s="8">
        <v>655</v>
      </c>
      <c r="T413" s="9">
        <v>0</v>
      </c>
      <c r="U413" s="9">
        <v>0</v>
      </c>
      <c r="V413" s="9">
        <v>0</v>
      </c>
      <c r="W413" s="9">
        <v>0</v>
      </c>
      <c r="X413" s="9">
        <v>0</v>
      </c>
      <c r="Y413" s="9">
        <v>0</v>
      </c>
    </row>
    <row r="414" spans="2:25" ht="90" x14ac:dyDescent="0.25">
      <c r="B414" s="4" t="s">
        <v>277</v>
      </c>
      <c r="C414" s="5" t="s">
        <v>379</v>
      </c>
      <c r="D414" s="5" t="s">
        <v>380</v>
      </c>
      <c r="E414" s="4" t="s">
        <v>381</v>
      </c>
      <c r="F414" s="5" t="s">
        <v>28</v>
      </c>
      <c r="G414" s="5" t="s">
        <v>29</v>
      </c>
      <c r="H414" s="6" t="s">
        <v>30</v>
      </c>
      <c r="I414" s="6">
        <v>2022.2</v>
      </c>
      <c r="J414" s="6" t="s">
        <v>31</v>
      </c>
      <c r="K414" s="7" t="str">
        <f>Tbl_BudgetSummary[[#This Row],[Session]]&amp;" - "&amp;Tbl_BudgetSummary[[#This Row],[Chapter of Origin]]</f>
        <v>2022 Spec Sess I - Ch 2</v>
      </c>
      <c r="L414" s="6">
        <v>428</v>
      </c>
      <c r="M414" s="7" t="s">
        <v>35</v>
      </c>
      <c r="N414" s="4" t="s">
        <v>52</v>
      </c>
      <c r="O414" s="4" t="s">
        <v>105</v>
      </c>
      <c r="P414" s="8">
        <v>0</v>
      </c>
      <c r="Q414" s="8">
        <v>0</v>
      </c>
      <c r="R414" s="8">
        <v>-74</v>
      </c>
      <c r="S414" s="8">
        <v>-74</v>
      </c>
      <c r="T414" s="9">
        <v>0</v>
      </c>
      <c r="U414" s="9">
        <v>0</v>
      </c>
      <c r="V414" s="9">
        <v>0</v>
      </c>
      <c r="W414" s="9">
        <v>0</v>
      </c>
      <c r="X414" s="9">
        <v>0</v>
      </c>
      <c r="Y414" s="9">
        <v>0</v>
      </c>
    </row>
    <row r="415" spans="2:25" ht="90" x14ac:dyDescent="0.25">
      <c r="B415" s="4" t="s">
        <v>277</v>
      </c>
      <c r="C415" s="5" t="s">
        <v>379</v>
      </c>
      <c r="D415" s="5" t="s">
        <v>380</v>
      </c>
      <c r="E415" s="4" t="s">
        <v>381</v>
      </c>
      <c r="F415" s="5" t="s">
        <v>28</v>
      </c>
      <c r="G415" s="5" t="s">
        <v>29</v>
      </c>
      <c r="H415" s="6" t="s">
        <v>30</v>
      </c>
      <c r="I415" s="6">
        <v>2022.2</v>
      </c>
      <c r="J415" s="6" t="s">
        <v>31</v>
      </c>
      <c r="K415" s="7" t="str">
        <f>Tbl_BudgetSummary[[#This Row],[Session]]&amp;" - "&amp;Tbl_BudgetSummary[[#This Row],[Chapter of Origin]]</f>
        <v>2022 Spec Sess I - Ch 2</v>
      </c>
      <c r="L415" s="6">
        <v>429</v>
      </c>
      <c r="M415" s="7" t="s">
        <v>109</v>
      </c>
      <c r="N415" s="4" t="s">
        <v>382</v>
      </c>
      <c r="O415" s="4" t="s">
        <v>383</v>
      </c>
      <c r="P415" s="8">
        <v>-352500</v>
      </c>
      <c r="Q415" s="8">
        <v>-352500</v>
      </c>
      <c r="R415" s="8">
        <v>0</v>
      </c>
      <c r="S415" s="8">
        <v>0</v>
      </c>
      <c r="T415" s="9">
        <v>0</v>
      </c>
      <c r="U415" s="9">
        <v>0</v>
      </c>
      <c r="V415" s="9">
        <v>0</v>
      </c>
      <c r="W415" s="9">
        <v>0</v>
      </c>
      <c r="X415" s="9">
        <v>0</v>
      </c>
      <c r="Y415" s="9">
        <v>0</v>
      </c>
    </row>
    <row r="416" spans="2:25" ht="75" x14ac:dyDescent="0.25">
      <c r="B416" s="4" t="s">
        <v>277</v>
      </c>
      <c r="C416" s="5" t="s">
        <v>379</v>
      </c>
      <c r="D416" s="5" t="s">
        <v>380</v>
      </c>
      <c r="E416" s="4" t="s">
        <v>381</v>
      </c>
      <c r="F416" s="5" t="s">
        <v>28</v>
      </c>
      <c r="G416" s="5" t="s">
        <v>29</v>
      </c>
      <c r="H416" s="6" t="s">
        <v>30</v>
      </c>
      <c r="I416" s="6">
        <v>2022.2</v>
      </c>
      <c r="J416" s="6" t="s">
        <v>31</v>
      </c>
      <c r="K416" s="7" t="str">
        <f>Tbl_BudgetSummary[[#This Row],[Session]]&amp;" - "&amp;Tbl_BudgetSummary[[#This Row],[Chapter of Origin]]</f>
        <v>2022 Spec Sess I - Ch 2</v>
      </c>
      <c r="L416" s="6">
        <v>430</v>
      </c>
      <c r="M416" s="7" t="s">
        <v>109</v>
      </c>
      <c r="N416" s="4" t="s">
        <v>384</v>
      </c>
      <c r="O416" s="4" t="s">
        <v>385</v>
      </c>
      <c r="P416" s="8">
        <v>2006100</v>
      </c>
      <c r="Q416" s="8">
        <v>2006100</v>
      </c>
      <c r="R416" s="8">
        <v>0</v>
      </c>
      <c r="S416" s="8">
        <v>0</v>
      </c>
      <c r="T416" s="9">
        <v>0</v>
      </c>
      <c r="U416" s="9">
        <v>0</v>
      </c>
      <c r="V416" s="9">
        <v>0</v>
      </c>
      <c r="W416" s="9">
        <v>0</v>
      </c>
      <c r="X416" s="9">
        <v>0</v>
      </c>
      <c r="Y416" s="9">
        <v>0</v>
      </c>
    </row>
    <row r="417" spans="2:25" ht="90" x14ac:dyDescent="0.25">
      <c r="B417" s="4" t="s">
        <v>386</v>
      </c>
      <c r="C417" s="5" t="s">
        <v>387</v>
      </c>
      <c r="D417" s="5" t="s">
        <v>388</v>
      </c>
      <c r="E417" s="4" t="s">
        <v>389</v>
      </c>
      <c r="F417" s="5" t="s">
        <v>28</v>
      </c>
      <c r="G417" s="5" t="s">
        <v>29</v>
      </c>
      <c r="H417" s="6" t="s">
        <v>30</v>
      </c>
      <c r="I417" s="6">
        <v>2022.2</v>
      </c>
      <c r="J417" s="6" t="s">
        <v>31</v>
      </c>
      <c r="K417" s="7" t="str">
        <f>Tbl_BudgetSummary[[#This Row],[Session]]&amp;" - "&amp;Tbl_BudgetSummary[[#This Row],[Chapter of Origin]]</f>
        <v>2022 Spec Sess I - Ch 2</v>
      </c>
      <c r="L417" s="6">
        <v>431</v>
      </c>
      <c r="M417" s="7" t="s">
        <v>32</v>
      </c>
      <c r="N417" s="4" t="s">
        <v>33</v>
      </c>
      <c r="O417" s="4" t="s">
        <v>34</v>
      </c>
      <c r="P417" s="8">
        <v>7348803</v>
      </c>
      <c r="Q417" s="8">
        <v>7348803</v>
      </c>
      <c r="R417" s="8">
        <v>164914</v>
      </c>
      <c r="S417" s="8">
        <v>164914</v>
      </c>
      <c r="T417" s="9">
        <v>47.17</v>
      </c>
      <c r="U417" s="9">
        <v>47.17</v>
      </c>
      <c r="V417" s="9">
        <v>1.33</v>
      </c>
      <c r="W417" s="9">
        <v>1.33</v>
      </c>
      <c r="X417" s="9">
        <v>48.5</v>
      </c>
      <c r="Y417" s="9">
        <v>48.5</v>
      </c>
    </row>
    <row r="418" spans="2:25" ht="90" x14ac:dyDescent="0.25">
      <c r="B418" s="4" t="s">
        <v>386</v>
      </c>
      <c r="C418" s="5" t="s">
        <v>387</v>
      </c>
      <c r="D418" s="5" t="s">
        <v>388</v>
      </c>
      <c r="E418" s="4" t="s">
        <v>389</v>
      </c>
      <c r="F418" s="5" t="s">
        <v>28</v>
      </c>
      <c r="G418" s="5" t="s">
        <v>29</v>
      </c>
      <c r="H418" s="6" t="s">
        <v>30</v>
      </c>
      <c r="I418" s="6">
        <v>2022.2</v>
      </c>
      <c r="J418" s="6" t="s">
        <v>31</v>
      </c>
      <c r="K418" s="7" t="str">
        <f>Tbl_BudgetSummary[[#This Row],[Session]]&amp;" - "&amp;Tbl_BudgetSummary[[#This Row],[Chapter of Origin]]</f>
        <v>2022 Spec Sess I - Ch 2</v>
      </c>
      <c r="L418" s="6">
        <v>432</v>
      </c>
      <c r="M418" s="7" t="s">
        <v>35</v>
      </c>
      <c r="N418" s="4" t="s">
        <v>390</v>
      </c>
      <c r="O418" s="4" t="s">
        <v>391</v>
      </c>
      <c r="P418" s="8">
        <v>-107503</v>
      </c>
      <c r="Q418" s="8">
        <v>-107503</v>
      </c>
      <c r="R418" s="8">
        <v>0</v>
      </c>
      <c r="S418" s="8">
        <v>0</v>
      </c>
      <c r="T418" s="9">
        <v>0</v>
      </c>
      <c r="U418" s="9">
        <v>0</v>
      </c>
      <c r="V418" s="9">
        <v>0</v>
      </c>
      <c r="W418" s="9">
        <v>0</v>
      </c>
      <c r="X418" s="9">
        <v>0</v>
      </c>
      <c r="Y418" s="9">
        <v>0</v>
      </c>
    </row>
    <row r="419" spans="2:25" ht="90" x14ac:dyDescent="0.25">
      <c r="B419" s="4" t="s">
        <v>386</v>
      </c>
      <c r="C419" s="5" t="s">
        <v>387</v>
      </c>
      <c r="D419" s="5" t="s">
        <v>388</v>
      </c>
      <c r="E419" s="4" t="s">
        <v>389</v>
      </c>
      <c r="F419" s="5" t="s">
        <v>28</v>
      </c>
      <c r="G419" s="5" t="s">
        <v>29</v>
      </c>
      <c r="H419" s="6" t="s">
        <v>30</v>
      </c>
      <c r="I419" s="6">
        <v>2022.2</v>
      </c>
      <c r="J419" s="6" t="s">
        <v>31</v>
      </c>
      <c r="K419" s="7" t="str">
        <f>Tbl_BudgetSummary[[#This Row],[Session]]&amp;" - "&amp;Tbl_BudgetSummary[[#This Row],[Chapter of Origin]]</f>
        <v>2022 Spec Sess I - Ch 2</v>
      </c>
      <c r="L419" s="6">
        <v>433</v>
      </c>
      <c r="M419" s="7" t="s">
        <v>35</v>
      </c>
      <c r="N419" s="4" t="s">
        <v>95</v>
      </c>
      <c r="O419" s="4" t="s">
        <v>124</v>
      </c>
      <c r="P419" s="8">
        <v>-10071</v>
      </c>
      <c r="Q419" s="8">
        <v>-10071</v>
      </c>
      <c r="R419" s="8">
        <v>0</v>
      </c>
      <c r="S419" s="8">
        <v>0</v>
      </c>
      <c r="T419" s="9">
        <v>0</v>
      </c>
      <c r="U419" s="9">
        <v>0</v>
      </c>
      <c r="V419" s="9">
        <v>0</v>
      </c>
      <c r="W419" s="9">
        <v>0</v>
      </c>
      <c r="X419" s="9">
        <v>0</v>
      </c>
      <c r="Y419" s="9">
        <v>0</v>
      </c>
    </row>
    <row r="420" spans="2:25" ht="75" x14ac:dyDescent="0.25">
      <c r="B420" s="4" t="s">
        <v>386</v>
      </c>
      <c r="C420" s="5" t="s">
        <v>387</v>
      </c>
      <c r="D420" s="5" t="s">
        <v>388</v>
      </c>
      <c r="E420" s="4" t="s">
        <v>389</v>
      </c>
      <c r="F420" s="5" t="s">
        <v>28</v>
      </c>
      <c r="G420" s="5" t="s">
        <v>29</v>
      </c>
      <c r="H420" s="6" t="s">
        <v>30</v>
      </c>
      <c r="I420" s="6">
        <v>2022.2</v>
      </c>
      <c r="J420" s="6" t="s">
        <v>31</v>
      </c>
      <c r="K420" s="7" t="str">
        <f>Tbl_BudgetSummary[[#This Row],[Session]]&amp;" - "&amp;Tbl_BudgetSummary[[#This Row],[Chapter of Origin]]</f>
        <v>2022 Spec Sess I - Ch 2</v>
      </c>
      <c r="L420" s="6">
        <v>434</v>
      </c>
      <c r="M420" s="7" t="s">
        <v>35</v>
      </c>
      <c r="N420" s="4" t="s">
        <v>36</v>
      </c>
      <c r="O420" s="4" t="s">
        <v>37</v>
      </c>
      <c r="P420" s="8">
        <v>-692</v>
      </c>
      <c r="Q420" s="8">
        <v>-692</v>
      </c>
      <c r="R420" s="8">
        <v>-24</v>
      </c>
      <c r="S420" s="8">
        <v>-24</v>
      </c>
      <c r="T420" s="9">
        <v>0</v>
      </c>
      <c r="U420" s="9">
        <v>0</v>
      </c>
      <c r="V420" s="9">
        <v>0</v>
      </c>
      <c r="W420" s="9">
        <v>0</v>
      </c>
      <c r="X420" s="9">
        <v>0</v>
      </c>
      <c r="Y420" s="9">
        <v>0</v>
      </c>
    </row>
    <row r="421" spans="2:25" ht="90" x14ac:dyDescent="0.25">
      <c r="B421" s="4" t="s">
        <v>386</v>
      </c>
      <c r="C421" s="5" t="s">
        <v>387</v>
      </c>
      <c r="D421" s="5" t="s">
        <v>388</v>
      </c>
      <c r="E421" s="4" t="s">
        <v>389</v>
      </c>
      <c r="F421" s="5" t="s">
        <v>28</v>
      </c>
      <c r="G421" s="5" t="s">
        <v>29</v>
      </c>
      <c r="H421" s="6" t="s">
        <v>30</v>
      </c>
      <c r="I421" s="6">
        <v>2022.2</v>
      </c>
      <c r="J421" s="6" t="s">
        <v>31</v>
      </c>
      <c r="K421" s="7" t="str">
        <f>Tbl_BudgetSummary[[#This Row],[Session]]&amp;" - "&amp;Tbl_BudgetSummary[[#This Row],[Chapter of Origin]]</f>
        <v>2022 Spec Sess I - Ch 2</v>
      </c>
      <c r="L421" s="6">
        <v>435</v>
      </c>
      <c r="M421" s="7" t="s">
        <v>35</v>
      </c>
      <c r="N421" s="4" t="s">
        <v>38</v>
      </c>
      <c r="O421" s="4" t="s">
        <v>39</v>
      </c>
      <c r="P421" s="8">
        <v>9178</v>
      </c>
      <c r="Q421" s="8">
        <v>9178</v>
      </c>
      <c r="R421" s="8">
        <v>1209</v>
      </c>
      <c r="S421" s="8">
        <v>1209</v>
      </c>
      <c r="T421" s="9">
        <v>0</v>
      </c>
      <c r="U421" s="9">
        <v>0</v>
      </c>
      <c r="V421" s="9">
        <v>0</v>
      </c>
      <c r="W421" s="9">
        <v>0</v>
      </c>
      <c r="X421" s="9">
        <v>0</v>
      </c>
      <c r="Y421" s="9">
        <v>0</v>
      </c>
    </row>
    <row r="422" spans="2:25" ht="105" x14ac:dyDescent="0.25">
      <c r="B422" s="4" t="s">
        <v>386</v>
      </c>
      <c r="C422" s="5" t="s">
        <v>387</v>
      </c>
      <c r="D422" s="5" t="s">
        <v>388</v>
      </c>
      <c r="E422" s="4" t="s">
        <v>389</v>
      </c>
      <c r="F422" s="5" t="s">
        <v>28</v>
      </c>
      <c r="G422" s="5" t="s">
        <v>29</v>
      </c>
      <c r="H422" s="6" t="s">
        <v>30</v>
      </c>
      <c r="I422" s="6">
        <v>2022.2</v>
      </c>
      <c r="J422" s="6" t="s">
        <v>31</v>
      </c>
      <c r="K422" s="7" t="str">
        <f>Tbl_BudgetSummary[[#This Row],[Session]]&amp;" - "&amp;Tbl_BudgetSummary[[#This Row],[Chapter of Origin]]</f>
        <v>2022 Spec Sess I - Ch 2</v>
      </c>
      <c r="L422" s="6">
        <v>436</v>
      </c>
      <c r="M422" s="7" t="s">
        <v>35</v>
      </c>
      <c r="N422" s="4" t="s">
        <v>40</v>
      </c>
      <c r="O422" s="4" t="s">
        <v>41</v>
      </c>
      <c r="P422" s="8">
        <v>-33</v>
      </c>
      <c r="Q422" s="8">
        <v>-33</v>
      </c>
      <c r="R422" s="8">
        <v>-2</v>
      </c>
      <c r="S422" s="8">
        <v>-2</v>
      </c>
      <c r="T422" s="9">
        <v>0</v>
      </c>
      <c r="U422" s="9">
        <v>0</v>
      </c>
      <c r="V422" s="9">
        <v>0</v>
      </c>
      <c r="W422" s="9">
        <v>0</v>
      </c>
      <c r="X422" s="9">
        <v>0</v>
      </c>
      <c r="Y422" s="9">
        <v>0</v>
      </c>
    </row>
    <row r="423" spans="2:25" ht="75" x14ac:dyDescent="0.25">
      <c r="B423" s="4" t="s">
        <v>386</v>
      </c>
      <c r="C423" s="5" t="s">
        <v>387</v>
      </c>
      <c r="D423" s="5" t="s">
        <v>388</v>
      </c>
      <c r="E423" s="4" t="s">
        <v>389</v>
      </c>
      <c r="F423" s="5" t="s">
        <v>28</v>
      </c>
      <c r="G423" s="5" t="s">
        <v>29</v>
      </c>
      <c r="H423" s="6" t="s">
        <v>30</v>
      </c>
      <c r="I423" s="6">
        <v>2022.2</v>
      </c>
      <c r="J423" s="6" t="s">
        <v>31</v>
      </c>
      <c r="K423" s="7" t="str">
        <f>Tbl_BudgetSummary[[#This Row],[Session]]&amp;" - "&amp;Tbl_BudgetSummary[[#This Row],[Chapter of Origin]]</f>
        <v>2022 Spec Sess I - Ch 2</v>
      </c>
      <c r="L423" s="6">
        <v>437</v>
      </c>
      <c r="M423" s="7" t="s">
        <v>35</v>
      </c>
      <c r="N423" s="4" t="s">
        <v>42</v>
      </c>
      <c r="O423" s="4" t="s">
        <v>43</v>
      </c>
      <c r="P423" s="8">
        <v>11937</v>
      </c>
      <c r="Q423" s="8">
        <v>11937</v>
      </c>
      <c r="R423" s="8">
        <v>1576</v>
      </c>
      <c r="S423" s="8">
        <v>1576</v>
      </c>
      <c r="T423" s="9">
        <v>0</v>
      </c>
      <c r="U423" s="9">
        <v>0</v>
      </c>
      <c r="V423" s="9">
        <v>0</v>
      </c>
      <c r="W423" s="9">
        <v>0</v>
      </c>
      <c r="X423" s="9">
        <v>0</v>
      </c>
      <c r="Y423" s="9">
        <v>0</v>
      </c>
    </row>
    <row r="424" spans="2:25" ht="90" x14ac:dyDescent="0.25">
      <c r="B424" s="4" t="s">
        <v>386</v>
      </c>
      <c r="C424" s="5" t="s">
        <v>387</v>
      </c>
      <c r="D424" s="5" t="s">
        <v>388</v>
      </c>
      <c r="E424" s="4" t="s">
        <v>389</v>
      </c>
      <c r="F424" s="5" t="s">
        <v>28</v>
      </c>
      <c r="G424" s="5" t="s">
        <v>29</v>
      </c>
      <c r="H424" s="6" t="s">
        <v>30</v>
      </c>
      <c r="I424" s="6">
        <v>2022.2</v>
      </c>
      <c r="J424" s="6" t="s">
        <v>31</v>
      </c>
      <c r="K424" s="7" t="str">
        <f>Tbl_BudgetSummary[[#This Row],[Session]]&amp;" - "&amp;Tbl_BudgetSummary[[#This Row],[Chapter of Origin]]</f>
        <v>2022 Spec Sess I - Ch 2</v>
      </c>
      <c r="L424" s="6">
        <v>438</v>
      </c>
      <c r="M424" s="7" t="s">
        <v>35</v>
      </c>
      <c r="N424" s="4" t="s">
        <v>44</v>
      </c>
      <c r="O424" s="4" t="s">
        <v>45</v>
      </c>
      <c r="P424" s="8">
        <v>194133</v>
      </c>
      <c r="Q424" s="8">
        <v>194133</v>
      </c>
      <c r="R424" s="8">
        <v>25600</v>
      </c>
      <c r="S424" s="8">
        <v>25600</v>
      </c>
      <c r="T424" s="9">
        <v>0</v>
      </c>
      <c r="U424" s="9">
        <v>0</v>
      </c>
      <c r="V424" s="9">
        <v>0</v>
      </c>
      <c r="W424" s="9">
        <v>0</v>
      </c>
      <c r="X424" s="9">
        <v>0</v>
      </c>
      <c r="Y424" s="9">
        <v>0</v>
      </c>
    </row>
    <row r="425" spans="2:25" ht="90" x14ac:dyDescent="0.25">
      <c r="B425" s="4" t="s">
        <v>386</v>
      </c>
      <c r="C425" s="5" t="s">
        <v>387</v>
      </c>
      <c r="D425" s="5" t="s">
        <v>388</v>
      </c>
      <c r="E425" s="4" t="s">
        <v>389</v>
      </c>
      <c r="F425" s="5" t="s">
        <v>28</v>
      </c>
      <c r="G425" s="5" t="s">
        <v>29</v>
      </c>
      <c r="H425" s="6" t="s">
        <v>30</v>
      </c>
      <c r="I425" s="6">
        <v>2022.2</v>
      </c>
      <c r="J425" s="6" t="s">
        <v>31</v>
      </c>
      <c r="K425" s="7" t="str">
        <f>Tbl_BudgetSummary[[#This Row],[Session]]&amp;" - "&amp;Tbl_BudgetSummary[[#This Row],[Chapter of Origin]]</f>
        <v>2022 Spec Sess I - Ch 2</v>
      </c>
      <c r="L425" s="6">
        <v>439</v>
      </c>
      <c r="M425" s="7" t="s">
        <v>35</v>
      </c>
      <c r="N425" s="4" t="s">
        <v>46</v>
      </c>
      <c r="O425" s="4" t="s">
        <v>47</v>
      </c>
      <c r="P425" s="8">
        <v>2286</v>
      </c>
      <c r="Q425" s="8">
        <v>2286</v>
      </c>
      <c r="R425" s="8">
        <v>0</v>
      </c>
      <c r="S425" s="8">
        <v>0</v>
      </c>
      <c r="T425" s="9">
        <v>0</v>
      </c>
      <c r="U425" s="9">
        <v>0</v>
      </c>
      <c r="V425" s="9">
        <v>0</v>
      </c>
      <c r="W425" s="9">
        <v>0</v>
      </c>
      <c r="X425" s="9">
        <v>0</v>
      </c>
      <c r="Y425" s="9">
        <v>0</v>
      </c>
    </row>
    <row r="426" spans="2:25" ht="75" x14ac:dyDescent="0.25">
      <c r="B426" s="4" t="s">
        <v>386</v>
      </c>
      <c r="C426" s="5" t="s">
        <v>387</v>
      </c>
      <c r="D426" s="5" t="s">
        <v>388</v>
      </c>
      <c r="E426" s="4" t="s">
        <v>389</v>
      </c>
      <c r="F426" s="5" t="s">
        <v>28</v>
      </c>
      <c r="G426" s="5" t="s">
        <v>29</v>
      </c>
      <c r="H426" s="6" t="s">
        <v>30</v>
      </c>
      <c r="I426" s="6">
        <v>2022.2</v>
      </c>
      <c r="J426" s="6" t="s">
        <v>31</v>
      </c>
      <c r="K426" s="7" t="str">
        <f>Tbl_BudgetSummary[[#This Row],[Session]]&amp;" - "&amp;Tbl_BudgetSummary[[#This Row],[Chapter of Origin]]</f>
        <v>2022 Spec Sess I - Ch 2</v>
      </c>
      <c r="L426" s="6">
        <v>440</v>
      </c>
      <c r="M426" s="7" t="s">
        <v>35</v>
      </c>
      <c r="N426" s="4" t="s">
        <v>213</v>
      </c>
      <c r="O426" s="4" t="s">
        <v>214</v>
      </c>
      <c r="P426" s="8">
        <v>-225</v>
      </c>
      <c r="Q426" s="8">
        <v>-225</v>
      </c>
      <c r="R426" s="8">
        <v>39</v>
      </c>
      <c r="S426" s="8">
        <v>39</v>
      </c>
      <c r="T426" s="9">
        <v>0</v>
      </c>
      <c r="U426" s="9">
        <v>0</v>
      </c>
      <c r="V426" s="9">
        <v>0</v>
      </c>
      <c r="W426" s="9">
        <v>0</v>
      </c>
      <c r="X426" s="9">
        <v>0</v>
      </c>
      <c r="Y426" s="9">
        <v>0</v>
      </c>
    </row>
    <row r="427" spans="2:25" ht="105" x14ac:dyDescent="0.25">
      <c r="B427" s="4" t="s">
        <v>386</v>
      </c>
      <c r="C427" s="5" t="s">
        <v>387</v>
      </c>
      <c r="D427" s="5" t="s">
        <v>388</v>
      </c>
      <c r="E427" s="4" t="s">
        <v>389</v>
      </c>
      <c r="F427" s="5" t="s">
        <v>28</v>
      </c>
      <c r="G427" s="5" t="s">
        <v>29</v>
      </c>
      <c r="H427" s="6" t="s">
        <v>30</v>
      </c>
      <c r="I427" s="6">
        <v>2022.2</v>
      </c>
      <c r="J427" s="6" t="s">
        <v>31</v>
      </c>
      <c r="K427" s="7" t="str">
        <f>Tbl_BudgetSummary[[#This Row],[Session]]&amp;" - "&amp;Tbl_BudgetSummary[[#This Row],[Chapter of Origin]]</f>
        <v>2022 Spec Sess I - Ch 2</v>
      </c>
      <c r="L427" s="6">
        <v>441</v>
      </c>
      <c r="M427" s="7" t="s">
        <v>35</v>
      </c>
      <c r="N427" s="4" t="s">
        <v>48</v>
      </c>
      <c r="O427" s="4" t="s">
        <v>49</v>
      </c>
      <c r="P427" s="8">
        <v>29167</v>
      </c>
      <c r="Q427" s="8">
        <v>29167</v>
      </c>
      <c r="R427" s="8">
        <v>3846</v>
      </c>
      <c r="S427" s="8">
        <v>3846</v>
      </c>
      <c r="T427" s="9">
        <v>0</v>
      </c>
      <c r="U427" s="9">
        <v>0</v>
      </c>
      <c r="V427" s="9">
        <v>0</v>
      </c>
      <c r="W427" s="9">
        <v>0</v>
      </c>
      <c r="X427" s="9">
        <v>0</v>
      </c>
      <c r="Y427" s="9">
        <v>0</v>
      </c>
    </row>
    <row r="428" spans="2:25" ht="90" x14ac:dyDescent="0.25">
      <c r="B428" s="4" t="s">
        <v>386</v>
      </c>
      <c r="C428" s="5" t="s">
        <v>387</v>
      </c>
      <c r="D428" s="5" t="s">
        <v>388</v>
      </c>
      <c r="E428" s="4" t="s">
        <v>389</v>
      </c>
      <c r="F428" s="5" t="s">
        <v>28</v>
      </c>
      <c r="G428" s="5" t="s">
        <v>29</v>
      </c>
      <c r="H428" s="6" t="s">
        <v>30</v>
      </c>
      <c r="I428" s="6">
        <v>2022.2</v>
      </c>
      <c r="J428" s="6" t="s">
        <v>31</v>
      </c>
      <c r="K428" s="7" t="str">
        <f>Tbl_BudgetSummary[[#This Row],[Session]]&amp;" - "&amp;Tbl_BudgetSummary[[#This Row],[Chapter of Origin]]</f>
        <v>2022 Spec Sess I - Ch 2</v>
      </c>
      <c r="L428" s="6">
        <v>442</v>
      </c>
      <c r="M428" s="7" t="s">
        <v>35</v>
      </c>
      <c r="N428" s="4" t="s">
        <v>50</v>
      </c>
      <c r="O428" s="4" t="s">
        <v>51</v>
      </c>
      <c r="P428" s="8">
        <v>310</v>
      </c>
      <c r="Q428" s="8">
        <v>310</v>
      </c>
      <c r="R428" s="8">
        <v>41</v>
      </c>
      <c r="S428" s="8">
        <v>41</v>
      </c>
      <c r="T428" s="9">
        <v>0</v>
      </c>
      <c r="U428" s="9">
        <v>0</v>
      </c>
      <c r="V428" s="9">
        <v>0</v>
      </c>
      <c r="W428" s="9">
        <v>0</v>
      </c>
      <c r="X428" s="9">
        <v>0</v>
      </c>
      <c r="Y428" s="9">
        <v>0</v>
      </c>
    </row>
    <row r="429" spans="2:25" ht="75" x14ac:dyDescent="0.25">
      <c r="B429" s="4" t="s">
        <v>386</v>
      </c>
      <c r="C429" s="5" t="s">
        <v>387</v>
      </c>
      <c r="D429" s="5" t="s">
        <v>388</v>
      </c>
      <c r="E429" s="4" t="s">
        <v>389</v>
      </c>
      <c r="F429" s="5" t="s">
        <v>28</v>
      </c>
      <c r="G429" s="5" t="s">
        <v>29</v>
      </c>
      <c r="H429" s="6" t="s">
        <v>30</v>
      </c>
      <c r="I429" s="6">
        <v>2022.2</v>
      </c>
      <c r="J429" s="6" t="s">
        <v>31</v>
      </c>
      <c r="K429" s="7" t="str">
        <f>Tbl_BudgetSummary[[#This Row],[Session]]&amp;" - "&amp;Tbl_BudgetSummary[[#This Row],[Chapter of Origin]]</f>
        <v>2022 Spec Sess I - Ch 2</v>
      </c>
      <c r="L429" s="6">
        <v>443</v>
      </c>
      <c r="M429" s="7" t="s">
        <v>35</v>
      </c>
      <c r="N429" s="4" t="s">
        <v>52</v>
      </c>
      <c r="O429" s="4" t="s">
        <v>53</v>
      </c>
      <c r="P429" s="8">
        <v>159</v>
      </c>
      <c r="Q429" s="8">
        <v>159</v>
      </c>
      <c r="R429" s="8">
        <v>42</v>
      </c>
      <c r="S429" s="8">
        <v>42</v>
      </c>
      <c r="T429" s="9">
        <v>0</v>
      </c>
      <c r="U429" s="9">
        <v>0</v>
      </c>
      <c r="V429" s="9">
        <v>0</v>
      </c>
      <c r="W429" s="9">
        <v>0</v>
      </c>
      <c r="X429" s="9">
        <v>0</v>
      </c>
      <c r="Y429" s="9">
        <v>0</v>
      </c>
    </row>
    <row r="430" spans="2:25" ht="120" x14ac:dyDescent="0.25">
      <c r="B430" s="4" t="s">
        <v>386</v>
      </c>
      <c r="C430" s="5" t="s">
        <v>387</v>
      </c>
      <c r="D430" s="5" t="s">
        <v>388</v>
      </c>
      <c r="E430" s="4" t="s">
        <v>389</v>
      </c>
      <c r="F430" s="5" t="s">
        <v>28</v>
      </c>
      <c r="G430" s="5" t="s">
        <v>29</v>
      </c>
      <c r="H430" s="6" t="s">
        <v>30</v>
      </c>
      <c r="I430" s="6">
        <v>2022.2</v>
      </c>
      <c r="J430" s="6" t="s">
        <v>31</v>
      </c>
      <c r="K430" s="7" t="str">
        <f>Tbl_BudgetSummary[[#This Row],[Session]]&amp;" - "&amp;Tbl_BudgetSummary[[#This Row],[Chapter of Origin]]</f>
        <v>2022 Spec Sess I - Ch 2</v>
      </c>
      <c r="L430" s="6">
        <v>444</v>
      </c>
      <c r="M430" s="7" t="s">
        <v>109</v>
      </c>
      <c r="N430" s="4" t="s">
        <v>392</v>
      </c>
      <c r="O430" s="4" t="s">
        <v>393</v>
      </c>
      <c r="P430" s="8">
        <v>255388</v>
      </c>
      <c r="Q430" s="8">
        <v>459544</v>
      </c>
      <c r="R430" s="8">
        <v>0</v>
      </c>
      <c r="S430" s="8">
        <v>0</v>
      </c>
      <c r="T430" s="9">
        <v>1</v>
      </c>
      <c r="U430" s="9">
        <v>2</v>
      </c>
      <c r="V430" s="9">
        <v>0</v>
      </c>
      <c r="W430" s="9">
        <v>0</v>
      </c>
      <c r="X430" s="9">
        <v>1</v>
      </c>
      <c r="Y430" s="9">
        <v>2</v>
      </c>
    </row>
    <row r="431" spans="2:25" ht="150" x14ac:dyDescent="0.25">
      <c r="B431" s="4" t="s">
        <v>386</v>
      </c>
      <c r="C431" s="5" t="s">
        <v>387</v>
      </c>
      <c r="D431" s="5" t="s">
        <v>388</v>
      </c>
      <c r="E431" s="4" t="s">
        <v>389</v>
      </c>
      <c r="F431" s="5" t="s">
        <v>28</v>
      </c>
      <c r="G431" s="5" t="s">
        <v>29</v>
      </c>
      <c r="H431" s="6" t="s">
        <v>30</v>
      </c>
      <c r="I431" s="6">
        <v>2022.2</v>
      </c>
      <c r="J431" s="6" t="s">
        <v>31</v>
      </c>
      <c r="K431" s="7" t="str">
        <f>Tbl_BudgetSummary[[#This Row],[Session]]&amp;" - "&amp;Tbl_BudgetSummary[[#This Row],[Chapter of Origin]]</f>
        <v>2022 Spec Sess I - Ch 2</v>
      </c>
      <c r="L431" s="6">
        <v>445</v>
      </c>
      <c r="M431" s="7" t="s">
        <v>109</v>
      </c>
      <c r="N431" s="4" t="s">
        <v>394</v>
      </c>
      <c r="O431" s="4" t="s">
        <v>395</v>
      </c>
      <c r="P431" s="8">
        <v>543036</v>
      </c>
      <c r="Q431" s="8">
        <v>543036</v>
      </c>
      <c r="R431" s="8">
        <v>0</v>
      </c>
      <c r="S431" s="8">
        <v>0</v>
      </c>
      <c r="T431" s="9">
        <v>4</v>
      </c>
      <c r="U431" s="9">
        <v>4</v>
      </c>
      <c r="V431" s="9">
        <v>0</v>
      </c>
      <c r="W431" s="9">
        <v>0</v>
      </c>
      <c r="X431" s="9">
        <v>4</v>
      </c>
      <c r="Y431" s="9">
        <v>4</v>
      </c>
    </row>
    <row r="432" spans="2:25" ht="150" x14ac:dyDescent="0.25">
      <c r="B432" s="4" t="s">
        <v>386</v>
      </c>
      <c r="C432" s="5" t="s">
        <v>387</v>
      </c>
      <c r="D432" s="5" t="s">
        <v>388</v>
      </c>
      <c r="E432" s="4" t="s">
        <v>389</v>
      </c>
      <c r="F432" s="5" t="s">
        <v>28</v>
      </c>
      <c r="G432" s="5" t="s">
        <v>29</v>
      </c>
      <c r="H432" s="6" t="s">
        <v>30</v>
      </c>
      <c r="I432" s="6">
        <v>2022.2</v>
      </c>
      <c r="J432" s="6" t="s">
        <v>31</v>
      </c>
      <c r="K432" s="7" t="str">
        <f>Tbl_BudgetSummary[[#This Row],[Session]]&amp;" - "&amp;Tbl_BudgetSummary[[#This Row],[Chapter of Origin]]</f>
        <v>2022 Spec Sess I - Ch 2</v>
      </c>
      <c r="L432" s="6">
        <v>446</v>
      </c>
      <c r="M432" s="7" t="s">
        <v>109</v>
      </c>
      <c r="N432" s="4" t="s">
        <v>396</v>
      </c>
      <c r="O432" s="4" t="s">
        <v>397</v>
      </c>
      <c r="P432" s="8">
        <v>15000</v>
      </c>
      <c r="Q432" s="8">
        <v>15000</v>
      </c>
      <c r="R432" s="8">
        <v>0</v>
      </c>
      <c r="S432" s="8">
        <v>0</v>
      </c>
      <c r="T432" s="9">
        <v>0</v>
      </c>
      <c r="U432" s="9">
        <v>0</v>
      </c>
      <c r="V432" s="9">
        <v>0</v>
      </c>
      <c r="W432" s="9">
        <v>0</v>
      </c>
      <c r="X432" s="9">
        <v>0</v>
      </c>
      <c r="Y432" s="9">
        <v>0</v>
      </c>
    </row>
    <row r="433" spans="2:25" ht="45" x14ac:dyDescent="0.25">
      <c r="B433" s="4" t="s">
        <v>386</v>
      </c>
      <c r="C433" s="5" t="s">
        <v>387</v>
      </c>
      <c r="D433" s="5" t="s">
        <v>388</v>
      </c>
      <c r="E433" s="4" t="s">
        <v>389</v>
      </c>
      <c r="F433" s="5" t="s">
        <v>28</v>
      </c>
      <c r="G433" s="5" t="s">
        <v>29</v>
      </c>
      <c r="H433" s="6" t="s">
        <v>30</v>
      </c>
      <c r="I433" s="6">
        <v>2022.2</v>
      </c>
      <c r="J433" s="6" t="s">
        <v>31</v>
      </c>
      <c r="K433" s="7" t="str">
        <f>Tbl_BudgetSummary[[#This Row],[Session]]&amp;" - "&amp;Tbl_BudgetSummary[[#This Row],[Chapter of Origin]]</f>
        <v>2022 Spec Sess I - Ch 2</v>
      </c>
      <c r="L433" s="6">
        <v>447</v>
      </c>
      <c r="M433" s="7" t="s">
        <v>109</v>
      </c>
      <c r="N433" s="4" t="s">
        <v>398</v>
      </c>
      <c r="O433" s="4" t="s">
        <v>399</v>
      </c>
      <c r="P433" s="8">
        <v>181031</v>
      </c>
      <c r="Q433" s="8">
        <v>206706</v>
      </c>
      <c r="R433" s="8">
        <v>0</v>
      </c>
      <c r="S433" s="8">
        <v>0</v>
      </c>
      <c r="T433" s="9">
        <v>2</v>
      </c>
      <c r="U433" s="9">
        <v>2</v>
      </c>
      <c r="V433" s="9">
        <v>0</v>
      </c>
      <c r="W433" s="9">
        <v>0</v>
      </c>
      <c r="X433" s="9">
        <v>2</v>
      </c>
      <c r="Y433" s="9">
        <v>2</v>
      </c>
    </row>
    <row r="434" spans="2:25" ht="135" x14ac:dyDescent="0.25">
      <c r="B434" s="4" t="s">
        <v>386</v>
      </c>
      <c r="C434" s="5" t="s">
        <v>387</v>
      </c>
      <c r="D434" s="5" t="s">
        <v>388</v>
      </c>
      <c r="E434" s="4" t="s">
        <v>389</v>
      </c>
      <c r="F434" s="5" t="s">
        <v>28</v>
      </c>
      <c r="G434" s="5" t="s">
        <v>29</v>
      </c>
      <c r="H434" s="6" t="s">
        <v>30</v>
      </c>
      <c r="I434" s="6">
        <v>2022.2</v>
      </c>
      <c r="J434" s="6" t="s">
        <v>31</v>
      </c>
      <c r="K434" s="7" t="str">
        <f>Tbl_BudgetSummary[[#This Row],[Session]]&amp;" - "&amp;Tbl_BudgetSummary[[#This Row],[Chapter of Origin]]</f>
        <v>2022 Spec Sess I - Ch 2</v>
      </c>
      <c r="L434" s="6">
        <v>448</v>
      </c>
      <c r="M434" s="7" t="s">
        <v>109</v>
      </c>
      <c r="N434" s="4" t="s">
        <v>400</v>
      </c>
      <c r="O434" s="4" t="s">
        <v>401</v>
      </c>
      <c r="P434" s="8">
        <v>0</v>
      </c>
      <c r="Q434" s="8">
        <v>0</v>
      </c>
      <c r="R434" s="8">
        <v>0</v>
      </c>
      <c r="S434" s="8">
        <v>0</v>
      </c>
      <c r="T434" s="9">
        <v>0</v>
      </c>
      <c r="U434" s="9">
        <v>0</v>
      </c>
      <c r="V434" s="9">
        <v>0</v>
      </c>
      <c r="W434" s="9">
        <v>0</v>
      </c>
      <c r="X434" s="9">
        <v>0</v>
      </c>
      <c r="Y434" s="9">
        <v>0</v>
      </c>
    </row>
    <row r="435" spans="2:25" ht="75" x14ac:dyDescent="0.25">
      <c r="B435" s="4" t="s">
        <v>386</v>
      </c>
      <c r="C435" s="5" t="s">
        <v>387</v>
      </c>
      <c r="D435" s="5" t="s">
        <v>388</v>
      </c>
      <c r="E435" s="4" t="s">
        <v>389</v>
      </c>
      <c r="F435" s="5" t="s">
        <v>28</v>
      </c>
      <c r="G435" s="5" t="s">
        <v>29</v>
      </c>
      <c r="H435" s="6" t="s">
        <v>30</v>
      </c>
      <c r="I435" s="6">
        <v>2022.2</v>
      </c>
      <c r="J435" s="6" t="s">
        <v>31</v>
      </c>
      <c r="K435" s="7" t="str">
        <f>Tbl_BudgetSummary[[#This Row],[Session]]&amp;" - "&amp;Tbl_BudgetSummary[[#This Row],[Chapter of Origin]]</f>
        <v>2022 Spec Sess I - Ch 2</v>
      </c>
      <c r="L435" s="6">
        <v>449</v>
      </c>
      <c r="M435" s="7" t="s">
        <v>57</v>
      </c>
      <c r="N435" s="4" t="s">
        <v>402</v>
      </c>
      <c r="O435" s="4" t="s">
        <v>403</v>
      </c>
      <c r="P435" s="8">
        <v>1950000</v>
      </c>
      <c r="Q435" s="8">
        <v>1950000</v>
      </c>
      <c r="R435" s="8">
        <v>0</v>
      </c>
      <c r="S435" s="8">
        <v>0</v>
      </c>
      <c r="T435" s="9">
        <v>10</v>
      </c>
      <c r="U435" s="9">
        <v>10</v>
      </c>
      <c r="V435" s="9">
        <v>0</v>
      </c>
      <c r="W435" s="9">
        <v>0</v>
      </c>
      <c r="X435" s="9">
        <v>10</v>
      </c>
      <c r="Y435" s="9">
        <v>10</v>
      </c>
    </row>
    <row r="436" spans="2:25" ht="120" x14ac:dyDescent="0.25">
      <c r="B436" s="4" t="s">
        <v>386</v>
      </c>
      <c r="C436" s="5" t="s">
        <v>387</v>
      </c>
      <c r="D436" s="5" t="s">
        <v>388</v>
      </c>
      <c r="E436" s="4" t="s">
        <v>389</v>
      </c>
      <c r="F436" s="5" t="s">
        <v>28</v>
      </c>
      <c r="G436" s="5" t="s">
        <v>29</v>
      </c>
      <c r="H436" s="6" t="s">
        <v>30</v>
      </c>
      <c r="I436" s="6">
        <v>2022.2</v>
      </c>
      <c r="J436" s="6" t="s">
        <v>31</v>
      </c>
      <c r="K436" s="7" t="str">
        <f>Tbl_BudgetSummary[[#This Row],[Session]]&amp;" - "&amp;Tbl_BudgetSummary[[#This Row],[Chapter of Origin]]</f>
        <v>2022 Spec Sess I - Ch 2</v>
      </c>
      <c r="L436" s="6">
        <v>450</v>
      </c>
      <c r="M436" s="7" t="s">
        <v>57</v>
      </c>
      <c r="N436" s="4" t="s">
        <v>404</v>
      </c>
      <c r="O436" s="4" t="s">
        <v>405</v>
      </c>
      <c r="P436" s="8">
        <v>-255388</v>
      </c>
      <c r="Q436" s="8">
        <v>-459544</v>
      </c>
      <c r="R436" s="8">
        <v>0</v>
      </c>
      <c r="S436" s="8">
        <v>0</v>
      </c>
      <c r="T436" s="9">
        <v>-1</v>
      </c>
      <c r="U436" s="9">
        <v>-2</v>
      </c>
      <c r="V436" s="9">
        <v>0</v>
      </c>
      <c r="W436" s="9">
        <v>0</v>
      </c>
      <c r="X436" s="9">
        <v>-1</v>
      </c>
      <c r="Y436" s="9">
        <v>-2</v>
      </c>
    </row>
    <row r="437" spans="2:25" ht="60" x14ac:dyDescent="0.25">
      <c r="B437" s="4" t="s">
        <v>386</v>
      </c>
      <c r="C437" s="5" t="s">
        <v>387</v>
      </c>
      <c r="D437" s="5" t="s">
        <v>388</v>
      </c>
      <c r="E437" s="4" t="s">
        <v>389</v>
      </c>
      <c r="F437" s="5" t="s">
        <v>28</v>
      </c>
      <c r="G437" s="5" t="s">
        <v>29</v>
      </c>
      <c r="H437" s="6" t="s">
        <v>30</v>
      </c>
      <c r="I437" s="6">
        <v>2022.2</v>
      </c>
      <c r="J437" s="6" t="s">
        <v>31</v>
      </c>
      <c r="K437" s="7" t="str">
        <f>Tbl_BudgetSummary[[#This Row],[Session]]&amp;" - "&amp;Tbl_BudgetSummary[[#This Row],[Chapter of Origin]]</f>
        <v>2022 Spec Sess I - Ch 2</v>
      </c>
      <c r="L437" s="6">
        <v>451</v>
      </c>
      <c r="M437" s="7" t="s">
        <v>57</v>
      </c>
      <c r="N437" s="4" t="s">
        <v>406</v>
      </c>
      <c r="O437" s="4" t="s">
        <v>407</v>
      </c>
      <c r="P437" s="8">
        <v>75000</v>
      </c>
      <c r="Q437" s="8">
        <v>0</v>
      </c>
      <c r="R437" s="8">
        <v>0</v>
      </c>
      <c r="S437" s="8">
        <v>0</v>
      </c>
      <c r="T437" s="9">
        <v>0</v>
      </c>
      <c r="U437" s="9">
        <v>0</v>
      </c>
      <c r="V437" s="9">
        <v>0</v>
      </c>
      <c r="W437" s="9">
        <v>0</v>
      </c>
      <c r="X437" s="9">
        <v>0</v>
      </c>
      <c r="Y437" s="9">
        <v>0</v>
      </c>
    </row>
    <row r="438" spans="2:25" ht="105" x14ac:dyDescent="0.25">
      <c r="B438" s="4" t="s">
        <v>386</v>
      </c>
      <c r="C438" s="5" t="s">
        <v>387</v>
      </c>
      <c r="D438" s="5" t="s">
        <v>388</v>
      </c>
      <c r="E438" s="4" t="s">
        <v>389</v>
      </c>
      <c r="F438" s="5" t="s">
        <v>28</v>
      </c>
      <c r="G438" s="5" t="s">
        <v>29</v>
      </c>
      <c r="H438" s="6" t="s">
        <v>30</v>
      </c>
      <c r="I438" s="6">
        <v>2022.2</v>
      </c>
      <c r="J438" s="6" t="s">
        <v>31</v>
      </c>
      <c r="K438" s="7" t="str">
        <f>Tbl_BudgetSummary[[#This Row],[Session]]&amp;" - "&amp;Tbl_BudgetSummary[[#This Row],[Chapter of Origin]]</f>
        <v>2022 Spec Sess I - Ch 2</v>
      </c>
      <c r="L438" s="6">
        <v>452</v>
      </c>
      <c r="M438" s="7" t="s">
        <v>57</v>
      </c>
      <c r="N438" s="4" t="s">
        <v>408</v>
      </c>
      <c r="O438" s="4" t="s">
        <v>409</v>
      </c>
      <c r="P438" s="8">
        <v>-181031</v>
      </c>
      <c r="Q438" s="8">
        <v>-206706</v>
      </c>
      <c r="R438" s="8">
        <v>0</v>
      </c>
      <c r="S438" s="8">
        <v>0</v>
      </c>
      <c r="T438" s="9">
        <v>-2</v>
      </c>
      <c r="U438" s="9">
        <v>-2</v>
      </c>
      <c r="V438" s="9">
        <v>0</v>
      </c>
      <c r="W438" s="9">
        <v>0</v>
      </c>
      <c r="X438" s="9">
        <v>-2</v>
      </c>
      <c r="Y438" s="9">
        <v>-2</v>
      </c>
    </row>
    <row r="439" spans="2:25" ht="90" x14ac:dyDescent="0.25">
      <c r="B439" s="4" t="s">
        <v>386</v>
      </c>
      <c r="C439" s="5" t="s">
        <v>410</v>
      </c>
      <c r="D439" s="5" t="s">
        <v>411</v>
      </c>
      <c r="E439" s="4" t="s">
        <v>412</v>
      </c>
      <c r="F439" s="5" t="s">
        <v>28</v>
      </c>
      <c r="G439" s="5" t="s">
        <v>29</v>
      </c>
      <c r="H439" s="6" t="s">
        <v>30</v>
      </c>
      <c r="I439" s="6">
        <v>2022.2</v>
      </c>
      <c r="J439" s="6" t="s">
        <v>31</v>
      </c>
      <c r="K439" s="7" t="str">
        <f>Tbl_BudgetSummary[[#This Row],[Session]]&amp;" - "&amp;Tbl_BudgetSummary[[#This Row],[Chapter of Origin]]</f>
        <v>2022 Spec Sess I - Ch 2</v>
      </c>
      <c r="L439" s="6">
        <v>453</v>
      </c>
      <c r="M439" s="7" t="s">
        <v>32</v>
      </c>
      <c r="N439" s="4" t="s">
        <v>33</v>
      </c>
      <c r="O439" s="4" t="s">
        <v>34</v>
      </c>
      <c r="P439" s="8">
        <v>389229</v>
      </c>
      <c r="Q439" s="8">
        <v>389229</v>
      </c>
      <c r="R439" s="8">
        <v>0</v>
      </c>
      <c r="S439" s="8">
        <v>0</v>
      </c>
      <c r="T439" s="9">
        <v>4</v>
      </c>
      <c r="U439" s="9">
        <v>4</v>
      </c>
      <c r="V439" s="9">
        <v>0</v>
      </c>
      <c r="W439" s="9">
        <v>0</v>
      </c>
      <c r="X439" s="9">
        <v>4</v>
      </c>
      <c r="Y439" s="9">
        <v>4</v>
      </c>
    </row>
    <row r="440" spans="2:25" ht="75" x14ac:dyDescent="0.25">
      <c r="B440" s="4" t="s">
        <v>386</v>
      </c>
      <c r="C440" s="5" t="s">
        <v>410</v>
      </c>
      <c r="D440" s="5" t="s">
        <v>411</v>
      </c>
      <c r="E440" s="4" t="s">
        <v>412</v>
      </c>
      <c r="F440" s="5" t="s">
        <v>28</v>
      </c>
      <c r="G440" s="5" t="s">
        <v>29</v>
      </c>
      <c r="H440" s="6" t="s">
        <v>30</v>
      </c>
      <c r="I440" s="6">
        <v>2022.2</v>
      </c>
      <c r="J440" s="6" t="s">
        <v>31</v>
      </c>
      <c r="K440" s="7" t="str">
        <f>Tbl_BudgetSummary[[#This Row],[Session]]&amp;" - "&amp;Tbl_BudgetSummary[[#This Row],[Chapter of Origin]]</f>
        <v>2022 Spec Sess I - Ch 2</v>
      </c>
      <c r="L440" s="6">
        <v>454</v>
      </c>
      <c r="M440" s="7" t="s">
        <v>35</v>
      </c>
      <c r="N440" s="4" t="s">
        <v>36</v>
      </c>
      <c r="O440" s="4" t="s">
        <v>37</v>
      </c>
      <c r="P440" s="8">
        <v>-101</v>
      </c>
      <c r="Q440" s="8">
        <v>-101</v>
      </c>
      <c r="R440" s="8">
        <v>0</v>
      </c>
      <c r="S440" s="8">
        <v>0</v>
      </c>
      <c r="T440" s="9">
        <v>0</v>
      </c>
      <c r="U440" s="9">
        <v>0</v>
      </c>
      <c r="V440" s="9">
        <v>0</v>
      </c>
      <c r="W440" s="9">
        <v>0</v>
      </c>
      <c r="X440" s="9">
        <v>0</v>
      </c>
      <c r="Y440" s="9">
        <v>0</v>
      </c>
    </row>
    <row r="441" spans="2:25" ht="90" x14ac:dyDescent="0.25">
      <c r="B441" s="4" t="s">
        <v>386</v>
      </c>
      <c r="C441" s="5" t="s">
        <v>410</v>
      </c>
      <c r="D441" s="5" t="s">
        <v>411</v>
      </c>
      <c r="E441" s="4" t="s">
        <v>412</v>
      </c>
      <c r="F441" s="5" t="s">
        <v>28</v>
      </c>
      <c r="G441" s="5" t="s">
        <v>29</v>
      </c>
      <c r="H441" s="6" t="s">
        <v>30</v>
      </c>
      <c r="I441" s="6">
        <v>2022.2</v>
      </c>
      <c r="J441" s="6" t="s">
        <v>31</v>
      </c>
      <c r="K441" s="7" t="str">
        <f>Tbl_BudgetSummary[[#This Row],[Session]]&amp;" - "&amp;Tbl_BudgetSummary[[#This Row],[Chapter of Origin]]</f>
        <v>2022 Spec Sess I - Ch 2</v>
      </c>
      <c r="L441" s="6">
        <v>455</v>
      </c>
      <c r="M441" s="7" t="s">
        <v>35</v>
      </c>
      <c r="N441" s="4" t="s">
        <v>38</v>
      </c>
      <c r="O441" s="4" t="s">
        <v>39</v>
      </c>
      <c r="P441" s="8">
        <v>959</v>
      </c>
      <c r="Q441" s="8">
        <v>959</v>
      </c>
      <c r="R441" s="8">
        <v>0</v>
      </c>
      <c r="S441" s="8">
        <v>0</v>
      </c>
      <c r="T441" s="9">
        <v>0</v>
      </c>
      <c r="U441" s="9">
        <v>0</v>
      </c>
      <c r="V441" s="9">
        <v>0</v>
      </c>
      <c r="W441" s="9">
        <v>0</v>
      </c>
      <c r="X441" s="9">
        <v>0</v>
      </c>
      <c r="Y441" s="9">
        <v>0</v>
      </c>
    </row>
    <row r="442" spans="2:25" ht="105" x14ac:dyDescent="0.25">
      <c r="B442" s="4" t="s">
        <v>386</v>
      </c>
      <c r="C442" s="5" t="s">
        <v>410</v>
      </c>
      <c r="D442" s="5" t="s">
        <v>411</v>
      </c>
      <c r="E442" s="4" t="s">
        <v>412</v>
      </c>
      <c r="F442" s="5" t="s">
        <v>28</v>
      </c>
      <c r="G442" s="5" t="s">
        <v>29</v>
      </c>
      <c r="H442" s="6" t="s">
        <v>30</v>
      </c>
      <c r="I442" s="6">
        <v>2022.2</v>
      </c>
      <c r="J442" s="6" t="s">
        <v>31</v>
      </c>
      <c r="K442" s="7" t="str">
        <f>Tbl_BudgetSummary[[#This Row],[Session]]&amp;" - "&amp;Tbl_BudgetSummary[[#This Row],[Chapter of Origin]]</f>
        <v>2022 Spec Sess I - Ch 2</v>
      </c>
      <c r="L442" s="6">
        <v>456</v>
      </c>
      <c r="M442" s="7" t="s">
        <v>35</v>
      </c>
      <c r="N442" s="4" t="s">
        <v>40</v>
      </c>
      <c r="O442" s="4" t="s">
        <v>41</v>
      </c>
      <c r="P442" s="8">
        <v>-3</v>
      </c>
      <c r="Q442" s="8">
        <v>-3</v>
      </c>
      <c r="R442" s="8">
        <v>0</v>
      </c>
      <c r="S442" s="8">
        <v>0</v>
      </c>
      <c r="T442" s="9">
        <v>0</v>
      </c>
      <c r="U442" s="9">
        <v>0</v>
      </c>
      <c r="V442" s="9">
        <v>0</v>
      </c>
      <c r="W442" s="9">
        <v>0</v>
      </c>
      <c r="X442" s="9">
        <v>0</v>
      </c>
      <c r="Y442" s="9">
        <v>0</v>
      </c>
    </row>
    <row r="443" spans="2:25" ht="75" x14ac:dyDescent="0.25">
      <c r="B443" s="4" t="s">
        <v>386</v>
      </c>
      <c r="C443" s="5" t="s">
        <v>410</v>
      </c>
      <c r="D443" s="5" t="s">
        <v>411</v>
      </c>
      <c r="E443" s="4" t="s">
        <v>412</v>
      </c>
      <c r="F443" s="5" t="s">
        <v>28</v>
      </c>
      <c r="G443" s="5" t="s">
        <v>29</v>
      </c>
      <c r="H443" s="6" t="s">
        <v>30</v>
      </c>
      <c r="I443" s="6">
        <v>2022.2</v>
      </c>
      <c r="J443" s="6" t="s">
        <v>31</v>
      </c>
      <c r="K443" s="7" t="str">
        <f>Tbl_BudgetSummary[[#This Row],[Session]]&amp;" - "&amp;Tbl_BudgetSummary[[#This Row],[Chapter of Origin]]</f>
        <v>2022 Spec Sess I - Ch 2</v>
      </c>
      <c r="L443" s="6">
        <v>457</v>
      </c>
      <c r="M443" s="7" t="s">
        <v>35</v>
      </c>
      <c r="N443" s="4" t="s">
        <v>42</v>
      </c>
      <c r="O443" s="4" t="s">
        <v>43</v>
      </c>
      <c r="P443" s="8">
        <v>1817</v>
      </c>
      <c r="Q443" s="8">
        <v>1817</v>
      </c>
      <c r="R443" s="8">
        <v>0</v>
      </c>
      <c r="S443" s="8">
        <v>0</v>
      </c>
      <c r="T443" s="9">
        <v>0</v>
      </c>
      <c r="U443" s="9">
        <v>0</v>
      </c>
      <c r="V443" s="9">
        <v>0</v>
      </c>
      <c r="W443" s="9">
        <v>0</v>
      </c>
      <c r="X443" s="9">
        <v>0</v>
      </c>
      <c r="Y443" s="9">
        <v>0</v>
      </c>
    </row>
    <row r="444" spans="2:25" ht="90" x14ac:dyDescent="0.25">
      <c r="B444" s="4" t="s">
        <v>386</v>
      </c>
      <c r="C444" s="5" t="s">
        <v>410</v>
      </c>
      <c r="D444" s="5" t="s">
        <v>411</v>
      </c>
      <c r="E444" s="4" t="s">
        <v>412</v>
      </c>
      <c r="F444" s="5" t="s">
        <v>28</v>
      </c>
      <c r="G444" s="5" t="s">
        <v>29</v>
      </c>
      <c r="H444" s="6" t="s">
        <v>30</v>
      </c>
      <c r="I444" s="6">
        <v>2022.2</v>
      </c>
      <c r="J444" s="6" t="s">
        <v>31</v>
      </c>
      <c r="K444" s="7" t="str">
        <f>Tbl_BudgetSummary[[#This Row],[Session]]&amp;" - "&amp;Tbl_BudgetSummary[[#This Row],[Chapter of Origin]]</f>
        <v>2022 Spec Sess I - Ch 2</v>
      </c>
      <c r="L444" s="6">
        <v>458</v>
      </c>
      <c r="M444" s="7" t="s">
        <v>35</v>
      </c>
      <c r="N444" s="4" t="s">
        <v>44</v>
      </c>
      <c r="O444" s="4" t="s">
        <v>45</v>
      </c>
      <c r="P444" s="8">
        <v>14703</v>
      </c>
      <c r="Q444" s="8">
        <v>14703</v>
      </c>
      <c r="R444" s="8">
        <v>0</v>
      </c>
      <c r="S444" s="8">
        <v>0</v>
      </c>
      <c r="T444" s="9">
        <v>0</v>
      </c>
      <c r="U444" s="9">
        <v>0</v>
      </c>
      <c r="V444" s="9">
        <v>0</v>
      </c>
      <c r="W444" s="9">
        <v>0</v>
      </c>
      <c r="X444" s="9">
        <v>0</v>
      </c>
      <c r="Y444" s="9">
        <v>0</v>
      </c>
    </row>
    <row r="445" spans="2:25" ht="90" x14ac:dyDescent="0.25">
      <c r="B445" s="4" t="s">
        <v>386</v>
      </c>
      <c r="C445" s="5" t="s">
        <v>410</v>
      </c>
      <c r="D445" s="5" t="s">
        <v>411</v>
      </c>
      <c r="E445" s="4" t="s">
        <v>412</v>
      </c>
      <c r="F445" s="5" t="s">
        <v>28</v>
      </c>
      <c r="G445" s="5" t="s">
        <v>29</v>
      </c>
      <c r="H445" s="6" t="s">
        <v>30</v>
      </c>
      <c r="I445" s="6">
        <v>2022.2</v>
      </c>
      <c r="J445" s="6" t="s">
        <v>31</v>
      </c>
      <c r="K445" s="7" t="str">
        <f>Tbl_BudgetSummary[[#This Row],[Session]]&amp;" - "&amp;Tbl_BudgetSummary[[#This Row],[Chapter of Origin]]</f>
        <v>2022 Spec Sess I - Ch 2</v>
      </c>
      <c r="L445" s="6">
        <v>459</v>
      </c>
      <c r="M445" s="7" t="s">
        <v>35</v>
      </c>
      <c r="N445" s="4" t="s">
        <v>46</v>
      </c>
      <c r="O445" s="4" t="s">
        <v>47</v>
      </c>
      <c r="P445" s="8">
        <v>111</v>
      </c>
      <c r="Q445" s="8">
        <v>111</v>
      </c>
      <c r="R445" s="8">
        <v>0</v>
      </c>
      <c r="S445" s="8">
        <v>0</v>
      </c>
      <c r="T445" s="9">
        <v>0</v>
      </c>
      <c r="U445" s="9">
        <v>0</v>
      </c>
      <c r="V445" s="9">
        <v>0</v>
      </c>
      <c r="W445" s="9">
        <v>0</v>
      </c>
      <c r="X445" s="9">
        <v>0</v>
      </c>
      <c r="Y445" s="9">
        <v>0</v>
      </c>
    </row>
    <row r="446" spans="2:25" ht="75" x14ac:dyDescent="0.25">
      <c r="B446" s="4" t="s">
        <v>386</v>
      </c>
      <c r="C446" s="5" t="s">
        <v>410</v>
      </c>
      <c r="D446" s="5" t="s">
        <v>411</v>
      </c>
      <c r="E446" s="4" t="s">
        <v>412</v>
      </c>
      <c r="F446" s="5" t="s">
        <v>28</v>
      </c>
      <c r="G446" s="5" t="s">
        <v>29</v>
      </c>
      <c r="H446" s="6" t="s">
        <v>30</v>
      </c>
      <c r="I446" s="6">
        <v>2022.2</v>
      </c>
      <c r="J446" s="6" t="s">
        <v>31</v>
      </c>
      <c r="K446" s="7" t="str">
        <f>Tbl_BudgetSummary[[#This Row],[Session]]&amp;" - "&amp;Tbl_BudgetSummary[[#This Row],[Chapter of Origin]]</f>
        <v>2022 Spec Sess I - Ch 2</v>
      </c>
      <c r="L446" s="6">
        <v>460</v>
      </c>
      <c r="M446" s="7" t="s">
        <v>35</v>
      </c>
      <c r="N446" s="4" t="s">
        <v>213</v>
      </c>
      <c r="O446" s="4" t="s">
        <v>214</v>
      </c>
      <c r="P446" s="8">
        <v>-20</v>
      </c>
      <c r="Q446" s="8">
        <v>-20</v>
      </c>
      <c r="R446" s="8">
        <v>0</v>
      </c>
      <c r="S446" s="8">
        <v>0</v>
      </c>
      <c r="T446" s="9">
        <v>0</v>
      </c>
      <c r="U446" s="9">
        <v>0</v>
      </c>
      <c r="V446" s="9">
        <v>0</v>
      </c>
      <c r="W446" s="9">
        <v>0</v>
      </c>
      <c r="X446" s="9">
        <v>0</v>
      </c>
      <c r="Y446" s="9">
        <v>0</v>
      </c>
    </row>
    <row r="447" spans="2:25" ht="105" x14ac:dyDescent="0.25">
      <c r="B447" s="4" t="s">
        <v>386</v>
      </c>
      <c r="C447" s="5" t="s">
        <v>410</v>
      </c>
      <c r="D447" s="5" t="s">
        <v>411</v>
      </c>
      <c r="E447" s="4" t="s">
        <v>412</v>
      </c>
      <c r="F447" s="5" t="s">
        <v>28</v>
      </c>
      <c r="G447" s="5" t="s">
        <v>29</v>
      </c>
      <c r="H447" s="6" t="s">
        <v>30</v>
      </c>
      <c r="I447" s="6">
        <v>2022.2</v>
      </c>
      <c r="J447" s="6" t="s">
        <v>31</v>
      </c>
      <c r="K447" s="7" t="str">
        <f>Tbl_BudgetSummary[[#This Row],[Session]]&amp;" - "&amp;Tbl_BudgetSummary[[#This Row],[Chapter of Origin]]</f>
        <v>2022 Spec Sess I - Ch 2</v>
      </c>
      <c r="L447" s="6">
        <v>461</v>
      </c>
      <c r="M447" s="7" t="s">
        <v>35</v>
      </c>
      <c r="N447" s="4" t="s">
        <v>48</v>
      </c>
      <c r="O447" s="4" t="s">
        <v>49</v>
      </c>
      <c r="P447" s="8">
        <v>2209</v>
      </c>
      <c r="Q447" s="8">
        <v>2209</v>
      </c>
      <c r="R447" s="8">
        <v>0</v>
      </c>
      <c r="S447" s="8">
        <v>0</v>
      </c>
      <c r="T447" s="9">
        <v>0</v>
      </c>
      <c r="U447" s="9">
        <v>0</v>
      </c>
      <c r="V447" s="9">
        <v>0</v>
      </c>
      <c r="W447" s="9">
        <v>0</v>
      </c>
      <c r="X447" s="9">
        <v>0</v>
      </c>
      <c r="Y447" s="9">
        <v>0</v>
      </c>
    </row>
    <row r="448" spans="2:25" ht="90" x14ac:dyDescent="0.25">
      <c r="B448" s="4" t="s">
        <v>386</v>
      </c>
      <c r="C448" s="5" t="s">
        <v>410</v>
      </c>
      <c r="D448" s="5" t="s">
        <v>411</v>
      </c>
      <c r="E448" s="4" t="s">
        <v>412</v>
      </c>
      <c r="F448" s="5" t="s">
        <v>28</v>
      </c>
      <c r="G448" s="5" t="s">
        <v>29</v>
      </c>
      <c r="H448" s="6" t="s">
        <v>30</v>
      </c>
      <c r="I448" s="6">
        <v>2022.2</v>
      </c>
      <c r="J448" s="6" t="s">
        <v>31</v>
      </c>
      <c r="K448" s="7" t="str">
        <f>Tbl_BudgetSummary[[#This Row],[Session]]&amp;" - "&amp;Tbl_BudgetSummary[[#This Row],[Chapter of Origin]]</f>
        <v>2022 Spec Sess I - Ch 2</v>
      </c>
      <c r="L448" s="6">
        <v>462</v>
      </c>
      <c r="M448" s="7" t="s">
        <v>35</v>
      </c>
      <c r="N448" s="4" t="s">
        <v>50</v>
      </c>
      <c r="O448" s="4" t="s">
        <v>51</v>
      </c>
      <c r="P448" s="8">
        <v>22</v>
      </c>
      <c r="Q448" s="8">
        <v>22</v>
      </c>
      <c r="R448" s="8">
        <v>0</v>
      </c>
      <c r="S448" s="8">
        <v>0</v>
      </c>
      <c r="T448" s="9">
        <v>0</v>
      </c>
      <c r="U448" s="9">
        <v>0</v>
      </c>
      <c r="V448" s="9">
        <v>0</v>
      </c>
      <c r="W448" s="9">
        <v>0</v>
      </c>
      <c r="X448" s="9">
        <v>0</v>
      </c>
      <c r="Y448" s="9">
        <v>0</v>
      </c>
    </row>
    <row r="449" spans="2:25" ht="45" x14ac:dyDescent="0.25">
      <c r="B449" s="4" t="s">
        <v>386</v>
      </c>
      <c r="C449" s="5" t="s">
        <v>410</v>
      </c>
      <c r="D449" s="5" t="s">
        <v>411</v>
      </c>
      <c r="E449" s="4" t="s">
        <v>412</v>
      </c>
      <c r="F449" s="5" t="s">
        <v>28</v>
      </c>
      <c r="G449" s="5" t="s">
        <v>54</v>
      </c>
      <c r="H449" s="6" t="s">
        <v>55</v>
      </c>
      <c r="I449" s="6">
        <v>2023.2</v>
      </c>
      <c r="J449" s="6" t="s">
        <v>56</v>
      </c>
      <c r="K449" s="7" t="str">
        <f>Tbl_BudgetSummary[[#This Row],[Session]]&amp;" - "&amp;Tbl_BudgetSummary[[#This Row],[Chapter of Origin]]</f>
        <v>2023 Spec Sess I - Ch 1</v>
      </c>
      <c r="L449" s="6">
        <v>465</v>
      </c>
      <c r="M449" s="7" t="s">
        <v>57</v>
      </c>
      <c r="N449" s="4" t="s">
        <v>413</v>
      </c>
      <c r="O449" s="4" t="s">
        <v>414</v>
      </c>
      <c r="P449" s="8">
        <v>0</v>
      </c>
      <c r="Q449" s="8">
        <v>125000</v>
      </c>
      <c r="R449" s="8">
        <v>0</v>
      </c>
      <c r="S449" s="8">
        <v>0</v>
      </c>
      <c r="T449" s="9">
        <v>0</v>
      </c>
      <c r="U449" s="9">
        <v>0</v>
      </c>
      <c r="V449" s="9">
        <v>0</v>
      </c>
      <c r="W449" s="9">
        <v>0</v>
      </c>
      <c r="X449" s="9">
        <v>0</v>
      </c>
      <c r="Y449" s="9">
        <v>0</v>
      </c>
    </row>
    <row r="450" spans="2:25" ht="90" x14ac:dyDescent="0.25">
      <c r="B450" s="4" t="s">
        <v>386</v>
      </c>
      <c r="C450" s="5" t="s">
        <v>415</v>
      </c>
      <c r="D450" s="5" t="s">
        <v>416</v>
      </c>
      <c r="E450" s="4" t="s">
        <v>417</v>
      </c>
      <c r="F450" s="5" t="s">
        <v>28</v>
      </c>
      <c r="G450" s="5" t="s">
        <v>29</v>
      </c>
      <c r="H450" s="6" t="s">
        <v>30</v>
      </c>
      <c r="I450" s="6">
        <v>2022.2</v>
      </c>
      <c r="J450" s="6" t="s">
        <v>31</v>
      </c>
      <c r="K450" s="7" t="str">
        <f>Tbl_BudgetSummary[[#This Row],[Session]]&amp;" - "&amp;Tbl_BudgetSummary[[#This Row],[Chapter of Origin]]</f>
        <v>2022 Spec Sess I - Ch 2</v>
      </c>
      <c r="L450" s="6">
        <v>467</v>
      </c>
      <c r="M450" s="7" t="s">
        <v>32</v>
      </c>
      <c r="N450" s="4" t="s">
        <v>33</v>
      </c>
      <c r="O450" s="4" t="s">
        <v>34</v>
      </c>
      <c r="P450" s="8">
        <v>31676889</v>
      </c>
      <c r="Q450" s="8">
        <v>31676889</v>
      </c>
      <c r="R450" s="8">
        <v>30434906</v>
      </c>
      <c r="S450" s="8">
        <v>30434906</v>
      </c>
      <c r="T450" s="9">
        <v>296.75</v>
      </c>
      <c r="U450" s="9">
        <v>296.75</v>
      </c>
      <c r="V450" s="9">
        <v>203.25</v>
      </c>
      <c r="W450" s="9">
        <v>203.25</v>
      </c>
      <c r="X450" s="9">
        <v>500</v>
      </c>
      <c r="Y450" s="9">
        <v>500</v>
      </c>
    </row>
    <row r="451" spans="2:25" ht="105" x14ac:dyDescent="0.25">
      <c r="B451" s="4" t="s">
        <v>386</v>
      </c>
      <c r="C451" s="5" t="s">
        <v>415</v>
      </c>
      <c r="D451" s="5" t="s">
        <v>416</v>
      </c>
      <c r="E451" s="4" t="s">
        <v>417</v>
      </c>
      <c r="F451" s="5" t="s">
        <v>28</v>
      </c>
      <c r="G451" s="5" t="s">
        <v>29</v>
      </c>
      <c r="H451" s="6" t="s">
        <v>30</v>
      </c>
      <c r="I451" s="6">
        <v>2022.2</v>
      </c>
      <c r="J451" s="6" t="s">
        <v>31</v>
      </c>
      <c r="K451" s="7" t="str">
        <f>Tbl_BudgetSummary[[#This Row],[Session]]&amp;" - "&amp;Tbl_BudgetSummary[[#This Row],[Chapter of Origin]]</f>
        <v>2022 Spec Sess I - Ch 2</v>
      </c>
      <c r="L451" s="6">
        <v>468</v>
      </c>
      <c r="M451" s="7" t="s">
        <v>35</v>
      </c>
      <c r="N451" s="4" t="s">
        <v>390</v>
      </c>
      <c r="O451" s="4" t="s">
        <v>418</v>
      </c>
      <c r="P451" s="8">
        <v>-120154</v>
      </c>
      <c r="Q451" s="8">
        <v>-120154</v>
      </c>
      <c r="R451" s="8">
        <v>-184114</v>
      </c>
      <c r="S451" s="8">
        <v>-184114</v>
      </c>
      <c r="T451" s="9">
        <v>0</v>
      </c>
      <c r="U451" s="9">
        <v>0</v>
      </c>
      <c r="V451" s="9">
        <v>0</v>
      </c>
      <c r="W451" s="9">
        <v>0</v>
      </c>
      <c r="X451" s="9">
        <v>0</v>
      </c>
      <c r="Y451" s="9">
        <v>0</v>
      </c>
    </row>
    <row r="452" spans="2:25" ht="105" x14ac:dyDescent="0.25">
      <c r="B452" s="4" t="s">
        <v>386</v>
      </c>
      <c r="C452" s="5" t="s">
        <v>415</v>
      </c>
      <c r="D452" s="5" t="s">
        <v>416</v>
      </c>
      <c r="E452" s="4" t="s">
        <v>417</v>
      </c>
      <c r="F452" s="5" t="s">
        <v>28</v>
      </c>
      <c r="G452" s="5" t="s">
        <v>29</v>
      </c>
      <c r="H452" s="6" t="s">
        <v>30</v>
      </c>
      <c r="I452" s="6">
        <v>2022.2</v>
      </c>
      <c r="J452" s="6" t="s">
        <v>31</v>
      </c>
      <c r="K452" s="7" t="str">
        <f>Tbl_BudgetSummary[[#This Row],[Session]]&amp;" - "&amp;Tbl_BudgetSummary[[#This Row],[Chapter of Origin]]</f>
        <v>2022 Spec Sess I - Ch 2</v>
      </c>
      <c r="L452" s="6">
        <v>469</v>
      </c>
      <c r="M452" s="7" t="s">
        <v>35</v>
      </c>
      <c r="N452" s="4" t="s">
        <v>95</v>
      </c>
      <c r="O452" s="4" t="s">
        <v>96</v>
      </c>
      <c r="P452" s="8">
        <v>202411</v>
      </c>
      <c r="Q452" s="8">
        <v>202411</v>
      </c>
      <c r="R452" s="8">
        <v>177286</v>
      </c>
      <c r="S452" s="8">
        <v>177286</v>
      </c>
      <c r="T452" s="9">
        <v>0</v>
      </c>
      <c r="U452" s="9">
        <v>0</v>
      </c>
      <c r="V452" s="9">
        <v>0</v>
      </c>
      <c r="W452" s="9">
        <v>0</v>
      </c>
      <c r="X452" s="9">
        <v>0</v>
      </c>
      <c r="Y452" s="9">
        <v>0</v>
      </c>
    </row>
    <row r="453" spans="2:25" ht="90" x14ac:dyDescent="0.25">
      <c r="B453" s="4" t="s">
        <v>386</v>
      </c>
      <c r="C453" s="5" t="s">
        <v>415</v>
      </c>
      <c r="D453" s="5" t="s">
        <v>416</v>
      </c>
      <c r="E453" s="4" t="s">
        <v>417</v>
      </c>
      <c r="F453" s="5" t="s">
        <v>28</v>
      </c>
      <c r="G453" s="5" t="s">
        <v>29</v>
      </c>
      <c r="H453" s="6" t="s">
        <v>30</v>
      </c>
      <c r="I453" s="6">
        <v>2022.2</v>
      </c>
      <c r="J453" s="6" t="s">
        <v>31</v>
      </c>
      <c r="K453" s="7" t="str">
        <f>Tbl_BudgetSummary[[#This Row],[Session]]&amp;" - "&amp;Tbl_BudgetSummary[[#This Row],[Chapter of Origin]]</f>
        <v>2022 Spec Sess I - Ch 2</v>
      </c>
      <c r="L453" s="6">
        <v>470</v>
      </c>
      <c r="M453" s="7" t="s">
        <v>35</v>
      </c>
      <c r="N453" s="4" t="s">
        <v>36</v>
      </c>
      <c r="O453" s="4" t="s">
        <v>97</v>
      </c>
      <c r="P453" s="8">
        <v>-7833</v>
      </c>
      <c r="Q453" s="8">
        <v>-7833</v>
      </c>
      <c r="R453" s="8">
        <v>-5925</v>
      </c>
      <c r="S453" s="8">
        <v>-5925</v>
      </c>
      <c r="T453" s="9">
        <v>0</v>
      </c>
      <c r="U453" s="9">
        <v>0</v>
      </c>
      <c r="V453" s="9">
        <v>0</v>
      </c>
      <c r="W453" s="9">
        <v>0</v>
      </c>
      <c r="X453" s="9">
        <v>0</v>
      </c>
      <c r="Y453" s="9">
        <v>0</v>
      </c>
    </row>
    <row r="454" spans="2:25" ht="105" x14ac:dyDescent="0.25">
      <c r="B454" s="4" t="s">
        <v>386</v>
      </c>
      <c r="C454" s="5" t="s">
        <v>415</v>
      </c>
      <c r="D454" s="5" t="s">
        <v>416</v>
      </c>
      <c r="E454" s="4" t="s">
        <v>417</v>
      </c>
      <c r="F454" s="5" t="s">
        <v>28</v>
      </c>
      <c r="G454" s="5" t="s">
        <v>29</v>
      </c>
      <c r="H454" s="6" t="s">
        <v>30</v>
      </c>
      <c r="I454" s="6">
        <v>2022.2</v>
      </c>
      <c r="J454" s="6" t="s">
        <v>31</v>
      </c>
      <c r="K454" s="7" t="str">
        <f>Tbl_BudgetSummary[[#This Row],[Session]]&amp;" - "&amp;Tbl_BudgetSummary[[#This Row],[Chapter of Origin]]</f>
        <v>2022 Spec Sess I - Ch 2</v>
      </c>
      <c r="L454" s="6">
        <v>471</v>
      </c>
      <c r="M454" s="7" t="s">
        <v>35</v>
      </c>
      <c r="N454" s="4" t="s">
        <v>38</v>
      </c>
      <c r="O454" s="4" t="s">
        <v>98</v>
      </c>
      <c r="P454" s="8">
        <v>43245</v>
      </c>
      <c r="Q454" s="8">
        <v>43245</v>
      </c>
      <c r="R454" s="8">
        <v>35567</v>
      </c>
      <c r="S454" s="8">
        <v>35567</v>
      </c>
      <c r="T454" s="9">
        <v>0</v>
      </c>
      <c r="U454" s="9">
        <v>0</v>
      </c>
      <c r="V454" s="9">
        <v>0</v>
      </c>
      <c r="W454" s="9">
        <v>0</v>
      </c>
      <c r="X454" s="9">
        <v>0</v>
      </c>
      <c r="Y454" s="9">
        <v>0</v>
      </c>
    </row>
    <row r="455" spans="2:25" ht="105" x14ac:dyDescent="0.25">
      <c r="B455" s="4" t="s">
        <v>386</v>
      </c>
      <c r="C455" s="5" t="s">
        <v>415</v>
      </c>
      <c r="D455" s="5" t="s">
        <v>416</v>
      </c>
      <c r="E455" s="4" t="s">
        <v>417</v>
      </c>
      <c r="F455" s="5" t="s">
        <v>28</v>
      </c>
      <c r="G455" s="5" t="s">
        <v>29</v>
      </c>
      <c r="H455" s="6" t="s">
        <v>30</v>
      </c>
      <c r="I455" s="6">
        <v>2022.2</v>
      </c>
      <c r="J455" s="6" t="s">
        <v>31</v>
      </c>
      <c r="K455" s="7" t="str">
        <f>Tbl_BudgetSummary[[#This Row],[Session]]&amp;" - "&amp;Tbl_BudgetSummary[[#This Row],[Chapter of Origin]]</f>
        <v>2022 Spec Sess I - Ch 2</v>
      </c>
      <c r="L455" s="6">
        <v>472</v>
      </c>
      <c r="M455" s="7" t="s">
        <v>35</v>
      </c>
      <c r="N455" s="4" t="s">
        <v>40</v>
      </c>
      <c r="O455" s="4" t="s">
        <v>99</v>
      </c>
      <c r="P455" s="8">
        <v>-158</v>
      </c>
      <c r="Q455" s="8">
        <v>-158</v>
      </c>
      <c r="R455" s="8">
        <v>10</v>
      </c>
      <c r="S455" s="8">
        <v>10</v>
      </c>
      <c r="T455" s="9">
        <v>0</v>
      </c>
      <c r="U455" s="9">
        <v>0</v>
      </c>
      <c r="V455" s="9">
        <v>0</v>
      </c>
      <c r="W455" s="9">
        <v>0</v>
      </c>
      <c r="X455" s="9">
        <v>0</v>
      </c>
      <c r="Y455" s="9">
        <v>0</v>
      </c>
    </row>
    <row r="456" spans="2:25" ht="90" x14ac:dyDescent="0.25">
      <c r="B456" s="4" t="s">
        <v>386</v>
      </c>
      <c r="C456" s="5" t="s">
        <v>415</v>
      </c>
      <c r="D456" s="5" t="s">
        <v>416</v>
      </c>
      <c r="E456" s="4" t="s">
        <v>417</v>
      </c>
      <c r="F456" s="5" t="s">
        <v>28</v>
      </c>
      <c r="G456" s="5" t="s">
        <v>29</v>
      </c>
      <c r="H456" s="6" t="s">
        <v>30</v>
      </c>
      <c r="I456" s="6">
        <v>2022.2</v>
      </c>
      <c r="J456" s="6" t="s">
        <v>31</v>
      </c>
      <c r="K456" s="7" t="str">
        <f>Tbl_BudgetSummary[[#This Row],[Session]]&amp;" - "&amp;Tbl_BudgetSummary[[#This Row],[Chapter of Origin]]</f>
        <v>2022 Spec Sess I - Ch 2</v>
      </c>
      <c r="L456" s="6">
        <v>473</v>
      </c>
      <c r="M456" s="7" t="s">
        <v>35</v>
      </c>
      <c r="N456" s="4" t="s">
        <v>42</v>
      </c>
      <c r="O456" s="4" t="s">
        <v>100</v>
      </c>
      <c r="P456" s="8">
        <v>83820</v>
      </c>
      <c r="Q456" s="8">
        <v>83820</v>
      </c>
      <c r="R456" s="8">
        <v>68648</v>
      </c>
      <c r="S456" s="8">
        <v>68648</v>
      </c>
      <c r="T456" s="9">
        <v>0</v>
      </c>
      <c r="U456" s="9">
        <v>0</v>
      </c>
      <c r="V456" s="9">
        <v>0</v>
      </c>
      <c r="W456" s="9">
        <v>0</v>
      </c>
      <c r="X456" s="9">
        <v>0</v>
      </c>
      <c r="Y456" s="9">
        <v>0</v>
      </c>
    </row>
    <row r="457" spans="2:25" ht="90" x14ac:dyDescent="0.25">
      <c r="B457" s="4" t="s">
        <v>386</v>
      </c>
      <c r="C457" s="5" t="s">
        <v>415</v>
      </c>
      <c r="D457" s="5" t="s">
        <v>416</v>
      </c>
      <c r="E457" s="4" t="s">
        <v>417</v>
      </c>
      <c r="F457" s="5" t="s">
        <v>28</v>
      </c>
      <c r="G457" s="5" t="s">
        <v>29</v>
      </c>
      <c r="H457" s="6" t="s">
        <v>30</v>
      </c>
      <c r="I457" s="6">
        <v>2022.2</v>
      </c>
      <c r="J457" s="6" t="s">
        <v>31</v>
      </c>
      <c r="K457" s="7" t="str">
        <f>Tbl_BudgetSummary[[#This Row],[Session]]&amp;" - "&amp;Tbl_BudgetSummary[[#This Row],[Chapter of Origin]]</f>
        <v>2022 Spec Sess I - Ch 2</v>
      </c>
      <c r="L457" s="6">
        <v>474</v>
      </c>
      <c r="M457" s="7" t="s">
        <v>35</v>
      </c>
      <c r="N457" s="4" t="s">
        <v>44</v>
      </c>
      <c r="O457" s="4" t="s">
        <v>101</v>
      </c>
      <c r="P457" s="8">
        <v>1022199</v>
      </c>
      <c r="Q457" s="8">
        <v>1022199</v>
      </c>
      <c r="R457" s="8">
        <v>840692</v>
      </c>
      <c r="S457" s="8">
        <v>840692</v>
      </c>
      <c r="T457" s="9">
        <v>0</v>
      </c>
      <c r="U457" s="9">
        <v>0</v>
      </c>
      <c r="V457" s="9">
        <v>0</v>
      </c>
      <c r="W457" s="9">
        <v>0</v>
      </c>
      <c r="X457" s="9">
        <v>0</v>
      </c>
      <c r="Y457" s="9">
        <v>0</v>
      </c>
    </row>
    <row r="458" spans="2:25" ht="105" x14ac:dyDescent="0.25">
      <c r="B458" s="4" t="s">
        <v>386</v>
      </c>
      <c r="C458" s="5" t="s">
        <v>415</v>
      </c>
      <c r="D458" s="5" t="s">
        <v>416</v>
      </c>
      <c r="E458" s="4" t="s">
        <v>417</v>
      </c>
      <c r="F458" s="5" t="s">
        <v>28</v>
      </c>
      <c r="G458" s="5" t="s">
        <v>29</v>
      </c>
      <c r="H458" s="6" t="s">
        <v>30</v>
      </c>
      <c r="I458" s="6">
        <v>2022.2</v>
      </c>
      <c r="J458" s="6" t="s">
        <v>31</v>
      </c>
      <c r="K458" s="7" t="str">
        <f>Tbl_BudgetSummary[[#This Row],[Session]]&amp;" - "&amp;Tbl_BudgetSummary[[#This Row],[Chapter of Origin]]</f>
        <v>2022 Spec Sess I - Ch 2</v>
      </c>
      <c r="L458" s="6">
        <v>475</v>
      </c>
      <c r="M458" s="7" t="s">
        <v>35</v>
      </c>
      <c r="N458" s="4" t="s">
        <v>46</v>
      </c>
      <c r="O458" s="4" t="s">
        <v>102</v>
      </c>
      <c r="P458" s="8">
        <v>0</v>
      </c>
      <c r="Q458" s="8">
        <v>0</v>
      </c>
      <c r="R458" s="8">
        <v>7707</v>
      </c>
      <c r="S458" s="8">
        <v>7707</v>
      </c>
      <c r="T458" s="9">
        <v>0</v>
      </c>
      <c r="U458" s="9">
        <v>0</v>
      </c>
      <c r="V458" s="9">
        <v>0</v>
      </c>
      <c r="W458" s="9">
        <v>0</v>
      </c>
      <c r="X458" s="9">
        <v>0</v>
      </c>
      <c r="Y458" s="9">
        <v>0</v>
      </c>
    </row>
    <row r="459" spans="2:25" ht="90" x14ac:dyDescent="0.25">
      <c r="B459" s="4" t="s">
        <v>386</v>
      </c>
      <c r="C459" s="5" t="s">
        <v>415</v>
      </c>
      <c r="D459" s="5" t="s">
        <v>416</v>
      </c>
      <c r="E459" s="4" t="s">
        <v>417</v>
      </c>
      <c r="F459" s="5" t="s">
        <v>28</v>
      </c>
      <c r="G459" s="5" t="s">
        <v>29</v>
      </c>
      <c r="H459" s="6" t="s">
        <v>30</v>
      </c>
      <c r="I459" s="6">
        <v>2022.2</v>
      </c>
      <c r="J459" s="6" t="s">
        <v>31</v>
      </c>
      <c r="K459" s="7" t="str">
        <f>Tbl_BudgetSummary[[#This Row],[Session]]&amp;" - "&amp;Tbl_BudgetSummary[[#This Row],[Chapter of Origin]]</f>
        <v>2022 Spec Sess I - Ch 2</v>
      </c>
      <c r="L459" s="6">
        <v>476</v>
      </c>
      <c r="M459" s="7" t="s">
        <v>35</v>
      </c>
      <c r="N459" s="4" t="s">
        <v>213</v>
      </c>
      <c r="O459" s="4" t="s">
        <v>419</v>
      </c>
      <c r="P459" s="8">
        <v>-985</v>
      </c>
      <c r="Q459" s="8">
        <v>-985</v>
      </c>
      <c r="R459" s="8">
        <v>-1053</v>
      </c>
      <c r="S459" s="8">
        <v>-1053</v>
      </c>
      <c r="T459" s="9">
        <v>0</v>
      </c>
      <c r="U459" s="9">
        <v>0</v>
      </c>
      <c r="V459" s="9">
        <v>0</v>
      </c>
      <c r="W459" s="9">
        <v>0</v>
      </c>
      <c r="X459" s="9">
        <v>0</v>
      </c>
      <c r="Y459" s="9">
        <v>0</v>
      </c>
    </row>
    <row r="460" spans="2:25" ht="105" x14ac:dyDescent="0.25">
      <c r="B460" s="4" t="s">
        <v>386</v>
      </c>
      <c r="C460" s="5" t="s">
        <v>415</v>
      </c>
      <c r="D460" s="5" t="s">
        <v>416</v>
      </c>
      <c r="E460" s="4" t="s">
        <v>417</v>
      </c>
      <c r="F460" s="5" t="s">
        <v>28</v>
      </c>
      <c r="G460" s="5" t="s">
        <v>29</v>
      </c>
      <c r="H460" s="6" t="s">
        <v>30</v>
      </c>
      <c r="I460" s="6">
        <v>2022.2</v>
      </c>
      <c r="J460" s="6" t="s">
        <v>31</v>
      </c>
      <c r="K460" s="7" t="str">
        <f>Tbl_BudgetSummary[[#This Row],[Session]]&amp;" - "&amp;Tbl_BudgetSummary[[#This Row],[Chapter of Origin]]</f>
        <v>2022 Spec Sess I - Ch 2</v>
      </c>
      <c r="L460" s="6">
        <v>477</v>
      </c>
      <c r="M460" s="7" t="s">
        <v>35</v>
      </c>
      <c r="N460" s="4" t="s">
        <v>48</v>
      </c>
      <c r="O460" s="4" t="s">
        <v>103</v>
      </c>
      <c r="P460" s="8">
        <v>153579</v>
      </c>
      <c r="Q460" s="8">
        <v>153579</v>
      </c>
      <c r="R460" s="8">
        <v>126309</v>
      </c>
      <c r="S460" s="8">
        <v>126309</v>
      </c>
      <c r="T460" s="9">
        <v>0</v>
      </c>
      <c r="U460" s="9">
        <v>0</v>
      </c>
      <c r="V460" s="9">
        <v>0</v>
      </c>
      <c r="W460" s="9">
        <v>0</v>
      </c>
      <c r="X460" s="9">
        <v>0</v>
      </c>
      <c r="Y460" s="9">
        <v>0</v>
      </c>
    </row>
    <row r="461" spans="2:25" ht="105" x14ac:dyDescent="0.25">
      <c r="B461" s="4" t="s">
        <v>386</v>
      </c>
      <c r="C461" s="5" t="s">
        <v>415</v>
      </c>
      <c r="D461" s="5" t="s">
        <v>416</v>
      </c>
      <c r="E461" s="4" t="s">
        <v>417</v>
      </c>
      <c r="F461" s="5" t="s">
        <v>28</v>
      </c>
      <c r="G461" s="5" t="s">
        <v>29</v>
      </c>
      <c r="H461" s="6" t="s">
        <v>30</v>
      </c>
      <c r="I461" s="6">
        <v>2022.2</v>
      </c>
      <c r="J461" s="6" t="s">
        <v>31</v>
      </c>
      <c r="K461" s="7" t="str">
        <f>Tbl_BudgetSummary[[#This Row],[Session]]&amp;" - "&amp;Tbl_BudgetSummary[[#This Row],[Chapter of Origin]]</f>
        <v>2022 Spec Sess I - Ch 2</v>
      </c>
      <c r="L461" s="6">
        <v>478</v>
      </c>
      <c r="M461" s="7" t="s">
        <v>35</v>
      </c>
      <c r="N461" s="4" t="s">
        <v>50</v>
      </c>
      <c r="O461" s="4" t="s">
        <v>104</v>
      </c>
      <c r="P461" s="8">
        <v>1633</v>
      </c>
      <c r="Q461" s="8">
        <v>1633</v>
      </c>
      <c r="R461" s="8">
        <v>1343</v>
      </c>
      <c r="S461" s="8">
        <v>1343</v>
      </c>
      <c r="T461" s="9">
        <v>0</v>
      </c>
      <c r="U461" s="9">
        <v>0</v>
      </c>
      <c r="V461" s="9">
        <v>0</v>
      </c>
      <c r="W461" s="9">
        <v>0</v>
      </c>
      <c r="X461" s="9">
        <v>0</v>
      </c>
      <c r="Y461" s="9">
        <v>0</v>
      </c>
    </row>
    <row r="462" spans="2:25" ht="90" x14ac:dyDescent="0.25">
      <c r="B462" s="4" t="s">
        <v>386</v>
      </c>
      <c r="C462" s="5" t="s">
        <v>415</v>
      </c>
      <c r="D462" s="5" t="s">
        <v>416</v>
      </c>
      <c r="E462" s="4" t="s">
        <v>417</v>
      </c>
      <c r="F462" s="5" t="s">
        <v>28</v>
      </c>
      <c r="G462" s="5" t="s">
        <v>29</v>
      </c>
      <c r="H462" s="6" t="s">
        <v>30</v>
      </c>
      <c r="I462" s="6">
        <v>2022.2</v>
      </c>
      <c r="J462" s="6" t="s">
        <v>31</v>
      </c>
      <c r="K462" s="7" t="str">
        <f>Tbl_BudgetSummary[[#This Row],[Session]]&amp;" - "&amp;Tbl_BudgetSummary[[#This Row],[Chapter of Origin]]</f>
        <v>2022 Spec Sess I - Ch 2</v>
      </c>
      <c r="L462" s="6">
        <v>479</v>
      </c>
      <c r="M462" s="7" t="s">
        <v>35</v>
      </c>
      <c r="N462" s="4" t="s">
        <v>52</v>
      </c>
      <c r="O462" s="4" t="s">
        <v>105</v>
      </c>
      <c r="P462" s="8">
        <v>543</v>
      </c>
      <c r="Q462" s="8">
        <v>543</v>
      </c>
      <c r="R462" s="8">
        <v>892</v>
      </c>
      <c r="S462" s="8">
        <v>892</v>
      </c>
      <c r="T462" s="9">
        <v>0</v>
      </c>
      <c r="U462" s="9">
        <v>0</v>
      </c>
      <c r="V462" s="9">
        <v>0</v>
      </c>
      <c r="W462" s="9">
        <v>0</v>
      </c>
      <c r="X462" s="9">
        <v>0</v>
      </c>
      <c r="Y462" s="9">
        <v>0</v>
      </c>
    </row>
    <row r="463" spans="2:25" ht="45" x14ac:dyDescent="0.25">
      <c r="B463" s="4" t="s">
        <v>386</v>
      </c>
      <c r="C463" s="5" t="s">
        <v>415</v>
      </c>
      <c r="D463" s="5" t="s">
        <v>416</v>
      </c>
      <c r="E463" s="4" t="s">
        <v>417</v>
      </c>
      <c r="F463" s="5" t="s">
        <v>28</v>
      </c>
      <c r="G463" s="5" t="s">
        <v>29</v>
      </c>
      <c r="H463" s="6" t="s">
        <v>30</v>
      </c>
      <c r="I463" s="6">
        <v>2022.2</v>
      </c>
      <c r="J463" s="6" t="s">
        <v>31</v>
      </c>
      <c r="K463" s="7" t="str">
        <f>Tbl_BudgetSummary[[#This Row],[Session]]&amp;" - "&amp;Tbl_BudgetSummary[[#This Row],[Chapter of Origin]]</f>
        <v>2022 Spec Sess I - Ch 2</v>
      </c>
      <c r="L463" s="6">
        <v>480</v>
      </c>
      <c r="M463" s="7" t="s">
        <v>35</v>
      </c>
      <c r="N463" s="4" t="s">
        <v>420</v>
      </c>
      <c r="O463" s="4" t="s">
        <v>421</v>
      </c>
      <c r="P463" s="8">
        <v>0</v>
      </c>
      <c r="Q463" s="8">
        <v>0</v>
      </c>
      <c r="R463" s="8">
        <v>-500000</v>
      </c>
      <c r="S463" s="8">
        <v>-500000</v>
      </c>
      <c r="T463" s="9">
        <v>0</v>
      </c>
      <c r="U463" s="9">
        <v>0</v>
      </c>
      <c r="V463" s="9">
        <v>0</v>
      </c>
      <c r="W463" s="9">
        <v>0</v>
      </c>
      <c r="X463" s="9">
        <v>0</v>
      </c>
      <c r="Y463" s="9">
        <v>0</v>
      </c>
    </row>
    <row r="464" spans="2:25" ht="60" x14ac:dyDescent="0.25">
      <c r="B464" s="4" t="s">
        <v>386</v>
      </c>
      <c r="C464" s="5" t="s">
        <v>415</v>
      </c>
      <c r="D464" s="5" t="s">
        <v>416</v>
      </c>
      <c r="E464" s="4" t="s">
        <v>417</v>
      </c>
      <c r="F464" s="5" t="s">
        <v>28</v>
      </c>
      <c r="G464" s="5" t="s">
        <v>29</v>
      </c>
      <c r="H464" s="6" t="s">
        <v>30</v>
      </c>
      <c r="I464" s="6">
        <v>2022.2</v>
      </c>
      <c r="J464" s="6" t="s">
        <v>31</v>
      </c>
      <c r="K464" s="7" t="str">
        <f>Tbl_BudgetSummary[[#This Row],[Session]]&amp;" - "&amp;Tbl_BudgetSummary[[#This Row],[Chapter of Origin]]</f>
        <v>2022 Spec Sess I - Ch 2</v>
      </c>
      <c r="L464" s="6">
        <v>484</v>
      </c>
      <c r="M464" s="7" t="s">
        <v>109</v>
      </c>
      <c r="N464" s="4" t="s">
        <v>422</v>
      </c>
      <c r="O464" s="4" t="s">
        <v>423</v>
      </c>
      <c r="P464" s="8">
        <v>108613</v>
      </c>
      <c r="Q464" s="8">
        <v>108613</v>
      </c>
      <c r="R464" s="8">
        <v>0</v>
      </c>
      <c r="S464" s="8">
        <v>0</v>
      </c>
      <c r="T464" s="9">
        <v>1</v>
      </c>
      <c r="U464" s="9">
        <v>1</v>
      </c>
      <c r="V464" s="9">
        <v>0</v>
      </c>
      <c r="W464" s="9">
        <v>0</v>
      </c>
      <c r="X464" s="9">
        <v>1</v>
      </c>
      <c r="Y464" s="9">
        <v>1</v>
      </c>
    </row>
    <row r="465" spans="2:25" ht="90" x14ac:dyDescent="0.25">
      <c r="B465" s="4" t="s">
        <v>386</v>
      </c>
      <c r="C465" s="5" t="s">
        <v>415</v>
      </c>
      <c r="D465" s="5" t="s">
        <v>416</v>
      </c>
      <c r="E465" s="4" t="s">
        <v>417</v>
      </c>
      <c r="F465" s="5" t="s">
        <v>28</v>
      </c>
      <c r="G465" s="5" t="s">
        <v>29</v>
      </c>
      <c r="H465" s="6" t="s">
        <v>30</v>
      </c>
      <c r="I465" s="6">
        <v>2022.2</v>
      </c>
      <c r="J465" s="6" t="s">
        <v>31</v>
      </c>
      <c r="K465" s="7" t="str">
        <f>Tbl_BudgetSummary[[#This Row],[Session]]&amp;" - "&amp;Tbl_BudgetSummary[[#This Row],[Chapter of Origin]]</f>
        <v>2022 Spec Sess I - Ch 2</v>
      </c>
      <c r="L465" s="6">
        <v>486</v>
      </c>
      <c r="M465" s="7" t="s">
        <v>109</v>
      </c>
      <c r="N465" s="4" t="s">
        <v>424</v>
      </c>
      <c r="O465" s="4" t="s">
        <v>425</v>
      </c>
      <c r="P465" s="8">
        <v>287500</v>
      </c>
      <c r="Q465" s="8">
        <v>575000</v>
      </c>
      <c r="R465" s="8">
        <v>0</v>
      </c>
      <c r="S465" s="8">
        <v>0</v>
      </c>
      <c r="T465" s="9">
        <v>4</v>
      </c>
      <c r="U465" s="9">
        <v>4</v>
      </c>
      <c r="V465" s="9">
        <v>0</v>
      </c>
      <c r="W465" s="9">
        <v>0</v>
      </c>
      <c r="X465" s="9">
        <v>4</v>
      </c>
      <c r="Y465" s="9">
        <v>4</v>
      </c>
    </row>
    <row r="466" spans="2:25" ht="45" x14ac:dyDescent="0.25">
      <c r="B466" s="4" t="s">
        <v>386</v>
      </c>
      <c r="C466" s="5" t="s">
        <v>415</v>
      </c>
      <c r="D466" s="5" t="s">
        <v>416</v>
      </c>
      <c r="E466" s="4" t="s">
        <v>417</v>
      </c>
      <c r="F466" s="5" t="s">
        <v>28</v>
      </c>
      <c r="G466" s="5" t="s">
        <v>54</v>
      </c>
      <c r="H466" s="6" t="s">
        <v>55</v>
      </c>
      <c r="I466" s="6">
        <v>2023.2</v>
      </c>
      <c r="J466" s="6" t="s">
        <v>56</v>
      </c>
      <c r="K466" s="7" t="str">
        <f>Tbl_BudgetSummary[[#This Row],[Session]]&amp;" - "&amp;Tbl_BudgetSummary[[#This Row],[Chapter of Origin]]</f>
        <v>2023 Spec Sess I - Ch 1</v>
      </c>
      <c r="L466" s="6">
        <v>490</v>
      </c>
      <c r="M466" s="7" t="s">
        <v>57</v>
      </c>
      <c r="N466" s="4" t="s">
        <v>426</v>
      </c>
      <c r="O466" s="4" t="s">
        <v>427</v>
      </c>
      <c r="P466" s="8">
        <v>0</v>
      </c>
      <c r="Q466" s="8">
        <v>207053</v>
      </c>
      <c r="R466" s="8">
        <v>0</v>
      </c>
      <c r="S466" s="8">
        <v>0</v>
      </c>
      <c r="T466" s="9">
        <v>0</v>
      </c>
      <c r="U466" s="9">
        <v>3</v>
      </c>
      <c r="V466" s="9">
        <v>0</v>
      </c>
      <c r="W466" s="9">
        <v>0</v>
      </c>
      <c r="X466" s="9">
        <v>0</v>
      </c>
      <c r="Y466" s="9">
        <v>3</v>
      </c>
    </row>
    <row r="467" spans="2:25" ht="45" x14ac:dyDescent="0.25">
      <c r="B467" s="4" t="s">
        <v>386</v>
      </c>
      <c r="C467" s="5" t="s">
        <v>415</v>
      </c>
      <c r="D467" s="5" t="s">
        <v>416</v>
      </c>
      <c r="E467" s="4" t="s">
        <v>417</v>
      </c>
      <c r="F467" s="5" t="s">
        <v>28</v>
      </c>
      <c r="G467" s="5" t="s">
        <v>54</v>
      </c>
      <c r="H467" s="6" t="s">
        <v>55</v>
      </c>
      <c r="I467" s="6">
        <v>2023.2</v>
      </c>
      <c r="J467" s="6" t="s">
        <v>56</v>
      </c>
      <c r="K467" s="7" t="str">
        <f>Tbl_BudgetSummary[[#This Row],[Session]]&amp;" - "&amp;Tbl_BudgetSummary[[#This Row],[Chapter of Origin]]</f>
        <v>2023 Spec Sess I - Ch 1</v>
      </c>
      <c r="L467" s="6">
        <v>491</v>
      </c>
      <c r="M467" s="7" t="s">
        <v>57</v>
      </c>
      <c r="N467" s="4" t="s">
        <v>428</v>
      </c>
      <c r="O467" s="4" t="s">
        <v>429</v>
      </c>
      <c r="P467" s="8">
        <v>0</v>
      </c>
      <c r="Q467" s="8">
        <v>287780</v>
      </c>
      <c r="R467" s="8">
        <v>0</v>
      </c>
      <c r="S467" s="8">
        <v>0</v>
      </c>
      <c r="T467" s="9">
        <v>0</v>
      </c>
      <c r="U467" s="9">
        <v>0</v>
      </c>
      <c r="V467" s="9">
        <v>0</v>
      </c>
      <c r="W467" s="9">
        <v>0</v>
      </c>
      <c r="X467" s="9">
        <v>0</v>
      </c>
      <c r="Y467" s="9">
        <v>0</v>
      </c>
    </row>
    <row r="468" spans="2:25" ht="60" x14ac:dyDescent="0.25">
      <c r="B468" s="4" t="s">
        <v>386</v>
      </c>
      <c r="C468" s="5" t="s">
        <v>415</v>
      </c>
      <c r="D468" s="5" t="s">
        <v>416</v>
      </c>
      <c r="E468" s="4" t="s">
        <v>417</v>
      </c>
      <c r="F468" s="5" t="s">
        <v>28</v>
      </c>
      <c r="G468" s="5" t="s">
        <v>29</v>
      </c>
      <c r="H468" s="6" t="s">
        <v>30</v>
      </c>
      <c r="I468" s="6">
        <v>2022.2</v>
      </c>
      <c r="J468" s="6" t="s">
        <v>31</v>
      </c>
      <c r="K468" s="7" t="str">
        <f>Tbl_BudgetSummary[[#This Row],[Session]]&amp;" - "&amp;Tbl_BudgetSummary[[#This Row],[Chapter of Origin]]</f>
        <v>2022 Spec Sess I - Ch 2</v>
      </c>
      <c r="L468" s="6">
        <v>492</v>
      </c>
      <c r="M468" s="7" t="s">
        <v>57</v>
      </c>
      <c r="N468" s="4" t="s">
        <v>430</v>
      </c>
      <c r="O468" s="4" t="s">
        <v>431</v>
      </c>
      <c r="P468" s="8">
        <v>1500000</v>
      </c>
      <c r="Q468" s="8">
        <v>1800000</v>
      </c>
      <c r="R468" s="8">
        <v>0</v>
      </c>
      <c r="S468" s="8">
        <v>0</v>
      </c>
      <c r="T468" s="9">
        <v>0</v>
      </c>
      <c r="U468" s="9">
        <v>0</v>
      </c>
      <c r="V468" s="9">
        <v>0</v>
      </c>
      <c r="W468" s="9">
        <v>0</v>
      </c>
      <c r="X468" s="9">
        <v>0</v>
      </c>
      <c r="Y468" s="9">
        <v>0</v>
      </c>
    </row>
    <row r="469" spans="2:25" ht="75" x14ac:dyDescent="0.25">
      <c r="B469" s="4" t="s">
        <v>386</v>
      </c>
      <c r="C469" s="5" t="s">
        <v>415</v>
      </c>
      <c r="D469" s="5" t="s">
        <v>416</v>
      </c>
      <c r="E469" s="4" t="s">
        <v>417</v>
      </c>
      <c r="F469" s="5" t="s">
        <v>28</v>
      </c>
      <c r="G469" s="5" t="s">
        <v>29</v>
      </c>
      <c r="H469" s="6" t="s">
        <v>30</v>
      </c>
      <c r="I469" s="6">
        <v>2022.2</v>
      </c>
      <c r="J469" s="6" t="s">
        <v>31</v>
      </c>
      <c r="K469" s="7" t="str">
        <f>Tbl_BudgetSummary[[#This Row],[Session]]&amp;" - "&amp;Tbl_BudgetSummary[[#This Row],[Chapter of Origin]]</f>
        <v>2022 Spec Sess I - Ch 2</v>
      </c>
      <c r="L469" s="6">
        <v>493</v>
      </c>
      <c r="M469" s="7" t="s">
        <v>57</v>
      </c>
      <c r="N469" s="4" t="s">
        <v>432</v>
      </c>
      <c r="O469" s="4" t="s">
        <v>433</v>
      </c>
      <c r="P469" s="8">
        <v>250000</v>
      </c>
      <c r="Q469" s="8">
        <v>250000</v>
      </c>
      <c r="R469" s="8">
        <v>0</v>
      </c>
      <c r="S469" s="8">
        <v>0</v>
      </c>
      <c r="T469" s="9">
        <v>0</v>
      </c>
      <c r="U469" s="9">
        <v>0</v>
      </c>
      <c r="V469" s="9">
        <v>0</v>
      </c>
      <c r="W469" s="9">
        <v>0</v>
      </c>
      <c r="X469" s="9">
        <v>0</v>
      </c>
      <c r="Y469" s="9">
        <v>0</v>
      </c>
    </row>
    <row r="470" spans="2:25" ht="150" x14ac:dyDescent="0.25">
      <c r="B470" s="4" t="s">
        <v>386</v>
      </c>
      <c r="C470" s="5" t="s">
        <v>415</v>
      </c>
      <c r="D470" s="5" t="s">
        <v>416</v>
      </c>
      <c r="E470" s="4" t="s">
        <v>417</v>
      </c>
      <c r="F470" s="5" t="s">
        <v>28</v>
      </c>
      <c r="G470" s="5" t="s">
        <v>29</v>
      </c>
      <c r="H470" s="6" t="s">
        <v>30</v>
      </c>
      <c r="I470" s="6">
        <v>2022.2</v>
      </c>
      <c r="J470" s="6" t="s">
        <v>31</v>
      </c>
      <c r="K470" s="7" t="str">
        <f>Tbl_BudgetSummary[[#This Row],[Session]]&amp;" - "&amp;Tbl_BudgetSummary[[#This Row],[Chapter of Origin]]</f>
        <v>2022 Spec Sess I - Ch 2</v>
      </c>
      <c r="L470" s="6">
        <v>494</v>
      </c>
      <c r="M470" s="7" t="s">
        <v>57</v>
      </c>
      <c r="N470" s="4" t="s">
        <v>434</v>
      </c>
      <c r="O470" s="4" t="s">
        <v>435</v>
      </c>
      <c r="P470" s="8">
        <v>0</v>
      </c>
      <c r="Q470" s="8">
        <v>0</v>
      </c>
      <c r="R470" s="8">
        <v>0</v>
      </c>
      <c r="S470" s="8">
        <v>0</v>
      </c>
      <c r="T470" s="9">
        <v>0</v>
      </c>
      <c r="U470" s="9">
        <v>0</v>
      </c>
      <c r="V470" s="9">
        <v>0</v>
      </c>
      <c r="W470" s="9">
        <v>0</v>
      </c>
      <c r="X470" s="9">
        <v>0</v>
      </c>
      <c r="Y470" s="9">
        <v>0</v>
      </c>
    </row>
    <row r="471" spans="2:25" ht="150" x14ac:dyDescent="0.25">
      <c r="B471" s="4" t="s">
        <v>386</v>
      </c>
      <c r="C471" s="5" t="s">
        <v>415</v>
      </c>
      <c r="D471" s="5" t="s">
        <v>416</v>
      </c>
      <c r="E471" s="4" t="s">
        <v>417</v>
      </c>
      <c r="F471" s="5" t="s">
        <v>28</v>
      </c>
      <c r="G471" s="5" t="s">
        <v>29</v>
      </c>
      <c r="H471" s="6" t="s">
        <v>30</v>
      </c>
      <c r="I471" s="6">
        <v>2022.2</v>
      </c>
      <c r="J471" s="6" t="s">
        <v>31</v>
      </c>
      <c r="K471" s="7" t="str">
        <f>Tbl_BudgetSummary[[#This Row],[Session]]&amp;" - "&amp;Tbl_BudgetSummary[[#This Row],[Chapter of Origin]]</f>
        <v>2022 Spec Sess I - Ch 2</v>
      </c>
      <c r="L471" s="6">
        <v>495</v>
      </c>
      <c r="M471" s="7" t="s">
        <v>57</v>
      </c>
      <c r="N471" s="4" t="s">
        <v>436</v>
      </c>
      <c r="O471" s="4" t="s">
        <v>437</v>
      </c>
      <c r="P471" s="8">
        <v>1707817</v>
      </c>
      <c r="Q471" s="8">
        <v>2600000</v>
      </c>
      <c r="R471" s="8">
        <v>0</v>
      </c>
      <c r="S471" s="8">
        <v>0</v>
      </c>
      <c r="T471" s="9">
        <v>13</v>
      </c>
      <c r="U471" s="9">
        <v>26</v>
      </c>
      <c r="V471" s="9">
        <v>0</v>
      </c>
      <c r="W471" s="9">
        <v>0</v>
      </c>
      <c r="X471" s="9">
        <v>13</v>
      </c>
      <c r="Y471" s="9">
        <v>26</v>
      </c>
    </row>
    <row r="472" spans="2:25" ht="75" x14ac:dyDescent="0.25">
      <c r="B472" s="4" t="s">
        <v>386</v>
      </c>
      <c r="C472" s="5" t="s">
        <v>415</v>
      </c>
      <c r="D472" s="5" t="s">
        <v>416</v>
      </c>
      <c r="E472" s="4" t="s">
        <v>417</v>
      </c>
      <c r="F472" s="5" t="s">
        <v>28</v>
      </c>
      <c r="G472" s="5" t="s">
        <v>29</v>
      </c>
      <c r="H472" s="6" t="s">
        <v>30</v>
      </c>
      <c r="I472" s="6">
        <v>2022.2</v>
      </c>
      <c r="J472" s="6" t="s">
        <v>31</v>
      </c>
      <c r="K472" s="7" t="str">
        <f>Tbl_BudgetSummary[[#This Row],[Session]]&amp;" - "&amp;Tbl_BudgetSummary[[#This Row],[Chapter of Origin]]</f>
        <v>2022 Spec Sess I - Ch 2</v>
      </c>
      <c r="L472" s="6">
        <v>496</v>
      </c>
      <c r="M472" s="7" t="s">
        <v>57</v>
      </c>
      <c r="N472" s="4" t="s">
        <v>438</v>
      </c>
      <c r="O472" s="4" t="s">
        <v>439</v>
      </c>
      <c r="P472" s="8">
        <v>-108613</v>
      </c>
      <c r="Q472" s="8">
        <v>-108613</v>
      </c>
      <c r="R472" s="8">
        <v>0</v>
      </c>
      <c r="S472" s="8">
        <v>0</v>
      </c>
      <c r="T472" s="9">
        <v>-1</v>
      </c>
      <c r="U472" s="9">
        <v>-1</v>
      </c>
      <c r="V472" s="9">
        <v>0</v>
      </c>
      <c r="W472" s="9">
        <v>0</v>
      </c>
      <c r="X472" s="9">
        <v>-1</v>
      </c>
      <c r="Y472" s="9">
        <v>-1</v>
      </c>
    </row>
    <row r="473" spans="2:25" ht="90" x14ac:dyDescent="0.25">
      <c r="B473" s="4" t="s">
        <v>386</v>
      </c>
      <c r="C473" s="5" t="s">
        <v>440</v>
      </c>
      <c r="D473" s="5" t="s">
        <v>441</v>
      </c>
      <c r="E473" s="4" t="s">
        <v>442</v>
      </c>
      <c r="F473" s="5" t="s">
        <v>28</v>
      </c>
      <c r="G473" s="5" t="s">
        <v>29</v>
      </c>
      <c r="H473" s="6" t="s">
        <v>30</v>
      </c>
      <c r="I473" s="6">
        <v>2022.2</v>
      </c>
      <c r="J473" s="6" t="s">
        <v>31</v>
      </c>
      <c r="K473" s="7" t="str">
        <f>Tbl_BudgetSummary[[#This Row],[Session]]&amp;" - "&amp;Tbl_BudgetSummary[[#This Row],[Chapter of Origin]]</f>
        <v>2022 Spec Sess I - Ch 2</v>
      </c>
      <c r="L473" s="6">
        <v>498</v>
      </c>
      <c r="M473" s="7" t="s">
        <v>32</v>
      </c>
      <c r="N473" s="4" t="s">
        <v>33</v>
      </c>
      <c r="O473" s="4" t="s">
        <v>34</v>
      </c>
      <c r="P473" s="8">
        <v>0</v>
      </c>
      <c r="Q473" s="8">
        <v>0</v>
      </c>
      <c r="R473" s="8">
        <v>3354446</v>
      </c>
      <c r="S473" s="8">
        <v>3354446</v>
      </c>
      <c r="T473" s="9">
        <v>0</v>
      </c>
      <c r="U473" s="9">
        <v>0</v>
      </c>
      <c r="V473" s="9">
        <v>27</v>
      </c>
      <c r="W473" s="9">
        <v>27</v>
      </c>
      <c r="X473" s="9">
        <v>27</v>
      </c>
      <c r="Y473" s="9">
        <v>27</v>
      </c>
    </row>
    <row r="474" spans="2:25" ht="90" x14ac:dyDescent="0.25">
      <c r="B474" s="4" t="s">
        <v>386</v>
      </c>
      <c r="C474" s="5" t="s">
        <v>440</v>
      </c>
      <c r="D474" s="5" t="s">
        <v>441</v>
      </c>
      <c r="E474" s="4" t="s">
        <v>442</v>
      </c>
      <c r="F474" s="5" t="s">
        <v>28</v>
      </c>
      <c r="G474" s="5" t="s">
        <v>29</v>
      </c>
      <c r="H474" s="6" t="s">
        <v>30</v>
      </c>
      <c r="I474" s="6">
        <v>2022.2</v>
      </c>
      <c r="J474" s="6" t="s">
        <v>31</v>
      </c>
      <c r="K474" s="7" t="str">
        <f>Tbl_BudgetSummary[[#This Row],[Session]]&amp;" - "&amp;Tbl_BudgetSummary[[#This Row],[Chapter of Origin]]</f>
        <v>2022 Spec Sess I - Ch 2</v>
      </c>
      <c r="L474" s="6">
        <v>499</v>
      </c>
      <c r="M474" s="7" t="s">
        <v>35</v>
      </c>
      <c r="N474" s="4" t="s">
        <v>36</v>
      </c>
      <c r="O474" s="4" t="s">
        <v>97</v>
      </c>
      <c r="P474" s="8">
        <v>0</v>
      </c>
      <c r="Q474" s="8">
        <v>0</v>
      </c>
      <c r="R474" s="8">
        <v>-1302</v>
      </c>
      <c r="S474" s="8">
        <v>-1302</v>
      </c>
      <c r="T474" s="9">
        <v>0</v>
      </c>
      <c r="U474" s="9">
        <v>0</v>
      </c>
      <c r="V474" s="9">
        <v>0</v>
      </c>
      <c r="W474" s="9">
        <v>0</v>
      </c>
      <c r="X474" s="9">
        <v>0</v>
      </c>
      <c r="Y474" s="9">
        <v>0</v>
      </c>
    </row>
    <row r="475" spans="2:25" ht="105" x14ac:dyDescent="0.25">
      <c r="B475" s="4" t="s">
        <v>386</v>
      </c>
      <c r="C475" s="5" t="s">
        <v>440</v>
      </c>
      <c r="D475" s="5" t="s">
        <v>441</v>
      </c>
      <c r="E475" s="4" t="s">
        <v>442</v>
      </c>
      <c r="F475" s="5" t="s">
        <v>28</v>
      </c>
      <c r="G475" s="5" t="s">
        <v>29</v>
      </c>
      <c r="H475" s="6" t="s">
        <v>30</v>
      </c>
      <c r="I475" s="6">
        <v>2022.2</v>
      </c>
      <c r="J475" s="6" t="s">
        <v>31</v>
      </c>
      <c r="K475" s="7" t="str">
        <f>Tbl_BudgetSummary[[#This Row],[Session]]&amp;" - "&amp;Tbl_BudgetSummary[[#This Row],[Chapter of Origin]]</f>
        <v>2022 Spec Sess I - Ch 2</v>
      </c>
      <c r="L475" s="6">
        <v>500</v>
      </c>
      <c r="M475" s="7" t="s">
        <v>35</v>
      </c>
      <c r="N475" s="4" t="s">
        <v>38</v>
      </c>
      <c r="O475" s="4" t="s">
        <v>98</v>
      </c>
      <c r="P475" s="8">
        <v>0</v>
      </c>
      <c r="Q475" s="8">
        <v>0</v>
      </c>
      <c r="R475" s="8">
        <v>4689</v>
      </c>
      <c r="S475" s="8">
        <v>4689</v>
      </c>
      <c r="T475" s="9">
        <v>0</v>
      </c>
      <c r="U475" s="9">
        <v>0</v>
      </c>
      <c r="V475" s="9">
        <v>0</v>
      </c>
      <c r="W475" s="9">
        <v>0</v>
      </c>
      <c r="X475" s="9">
        <v>0</v>
      </c>
      <c r="Y475" s="9">
        <v>0</v>
      </c>
    </row>
    <row r="476" spans="2:25" ht="105" x14ac:dyDescent="0.25">
      <c r="B476" s="4" t="s">
        <v>386</v>
      </c>
      <c r="C476" s="5" t="s">
        <v>440</v>
      </c>
      <c r="D476" s="5" t="s">
        <v>441</v>
      </c>
      <c r="E476" s="4" t="s">
        <v>442</v>
      </c>
      <c r="F476" s="5" t="s">
        <v>28</v>
      </c>
      <c r="G476" s="5" t="s">
        <v>29</v>
      </c>
      <c r="H476" s="6" t="s">
        <v>30</v>
      </c>
      <c r="I476" s="6">
        <v>2022.2</v>
      </c>
      <c r="J476" s="6" t="s">
        <v>31</v>
      </c>
      <c r="K476" s="7" t="str">
        <f>Tbl_BudgetSummary[[#This Row],[Session]]&amp;" - "&amp;Tbl_BudgetSummary[[#This Row],[Chapter of Origin]]</f>
        <v>2022 Spec Sess I - Ch 2</v>
      </c>
      <c r="L476" s="6">
        <v>501</v>
      </c>
      <c r="M476" s="7" t="s">
        <v>35</v>
      </c>
      <c r="N476" s="4" t="s">
        <v>40</v>
      </c>
      <c r="O476" s="4" t="s">
        <v>99</v>
      </c>
      <c r="P476" s="8">
        <v>0</v>
      </c>
      <c r="Q476" s="8">
        <v>0</v>
      </c>
      <c r="R476" s="8">
        <v>-9</v>
      </c>
      <c r="S476" s="8">
        <v>-9</v>
      </c>
      <c r="T476" s="9">
        <v>0</v>
      </c>
      <c r="U476" s="9">
        <v>0</v>
      </c>
      <c r="V476" s="9">
        <v>0</v>
      </c>
      <c r="W476" s="9">
        <v>0</v>
      </c>
      <c r="X476" s="9">
        <v>0</v>
      </c>
      <c r="Y476" s="9">
        <v>0</v>
      </c>
    </row>
    <row r="477" spans="2:25" ht="90" x14ac:dyDescent="0.25">
      <c r="B477" s="4" t="s">
        <v>386</v>
      </c>
      <c r="C477" s="5" t="s">
        <v>440</v>
      </c>
      <c r="D477" s="5" t="s">
        <v>441</v>
      </c>
      <c r="E477" s="4" t="s">
        <v>442</v>
      </c>
      <c r="F477" s="5" t="s">
        <v>28</v>
      </c>
      <c r="G477" s="5" t="s">
        <v>29</v>
      </c>
      <c r="H477" s="6" t="s">
        <v>30</v>
      </c>
      <c r="I477" s="6">
        <v>2022.2</v>
      </c>
      <c r="J477" s="6" t="s">
        <v>31</v>
      </c>
      <c r="K477" s="7" t="str">
        <f>Tbl_BudgetSummary[[#This Row],[Session]]&amp;" - "&amp;Tbl_BudgetSummary[[#This Row],[Chapter of Origin]]</f>
        <v>2022 Spec Sess I - Ch 2</v>
      </c>
      <c r="L477" s="6">
        <v>502</v>
      </c>
      <c r="M477" s="7" t="s">
        <v>35</v>
      </c>
      <c r="N477" s="4" t="s">
        <v>42</v>
      </c>
      <c r="O477" s="4" t="s">
        <v>100</v>
      </c>
      <c r="P477" s="8">
        <v>0</v>
      </c>
      <c r="Q477" s="8">
        <v>0</v>
      </c>
      <c r="R477" s="8">
        <v>10144</v>
      </c>
      <c r="S477" s="8">
        <v>10144</v>
      </c>
      <c r="T477" s="9">
        <v>0</v>
      </c>
      <c r="U477" s="9">
        <v>0</v>
      </c>
      <c r="V477" s="9">
        <v>0</v>
      </c>
      <c r="W477" s="9">
        <v>0</v>
      </c>
      <c r="X477" s="9">
        <v>0</v>
      </c>
      <c r="Y477" s="9">
        <v>0</v>
      </c>
    </row>
    <row r="478" spans="2:25" ht="90" x14ac:dyDescent="0.25">
      <c r="B478" s="4" t="s">
        <v>386</v>
      </c>
      <c r="C478" s="5" t="s">
        <v>440</v>
      </c>
      <c r="D478" s="5" t="s">
        <v>441</v>
      </c>
      <c r="E478" s="4" t="s">
        <v>442</v>
      </c>
      <c r="F478" s="5" t="s">
        <v>28</v>
      </c>
      <c r="G478" s="5" t="s">
        <v>29</v>
      </c>
      <c r="H478" s="6" t="s">
        <v>30</v>
      </c>
      <c r="I478" s="6">
        <v>2022.2</v>
      </c>
      <c r="J478" s="6" t="s">
        <v>31</v>
      </c>
      <c r="K478" s="7" t="str">
        <f>Tbl_BudgetSummary[[#This Row],[Session]]&amp;" - "&amp;Tbl_BudgetSummary[[#This Row],[Chapter of Origin]]</f>
        <v>2022 Spec Sess I - Ch 2</v>
      </c>
      <c r="L478" s="6">
        <v>503</v>
      </c>
      <c r="M478" s="7" t="s">
        <v>35</v>
      </c>
      <c r="N478" s="4" t="s">
        <v>44</v>
      </c>
      <c r="O478" s="4" t="s">
        <v>101</v>
      </c>
      <c r="P478" s="8">
        <v>0</v>
      </c>
      <c r="Q478" s="8">
        <v>0</v>
      </c>
      <c r="R478" s="8">
        <v>95399</v>
      </c>
      <c r="S478" s="8">
        <v>95399</v>
      </c>
      <c r="T478" s="9">
        <v>0</v>
      </c>
      <c r="U478" s="9">
        <v>0</v>
      </c>
      <c r="V478" s="9">
        <v>0</v>
      </c>
      <c r="W478" s="9">
        <v>0</v>
      </c>
      <c r="X478" s="9">
        <v>0</v>
      </c>
      <c r="Y478" s="9">
        <v>0</v>
      </c>
    </row>
    <row r="479" spans="2:25" ht="105" x14ac:dyDescent="0.25">
      <c r="B479" s="4" t="s">
        <v>386</v>
      </c>
      <c r="C479" s="5" t="s">
        <v>440</v>
      </c>
      <c r="D479" s="5" t="s">
        <v>441</v>
      </c>
      <c r="E479" s="4" t="s">
        <v>442</v>
      </c>
      <c r="F479" s="5" t="s">
        <v>28</v>
      </c>
      <c r="G479" s="5" t="s">
        <v>29</v>
      </c>
      <c r="H479" s="6" t="s">
        <v>30</v>
      </c>
      <c r="I479" s="6">
        <v>2022.2</v>
      </c>
      <c r="J479" s="6" t="s">
        <v>31</v>
      </c>
      <c r="K479" s="7" t="str">
        <f>Tbl_BudgetSummary[[#This Row],[Session]]&amp;" - "&amp;Tbl_BudgetSummary[[#This Row],[Chapter of Origin]]</f>
        <v>2022 Spec Sess I - Ch 2</v>
      </c>
      <c r="L479" s="6">
        <v>504</v>
      </c>
      <c r="M479" s="7" t="s">
        <v>35</v>
      </c>
      <c r="N479" s="4" t="s">
        <v>48</v>
      </c>
      <c r="O479" s="4" t="s">
        <v>103</v>
      </c>
      <c r="P479" s="8">
        <v>0</v>
      </c>
      <c r="Q479" s="8">
        <v>0</v>
      </c>
      <c r="R479" s="8">
        <v>14333</v>
      </c>
      <c r="S479" s="8">
        <v>14333</v>
      </c>
      <c r="T479" s="9">
        <v>0</v>
      </c>
      <c r="U479" s="9">
        <v>0</v>
      </c>
      <c r="V479" s="9">
        <v>0</v>
      </c>
      <c r="W479" s="9">
        <v>0</v>
      </c>
      <c r="X479" s="9">
        <v>0</v>
      </c>
      <c r="Y479" s="9">
        <v>0</v>
      </c>
    </row>
    <row r="480" spans="2:25" ht="105" x14ac:dyDescent="0.25">
      <c r="B480" s="4" t="s">
        <v>386</v>
      </c>
      <c r="C480" s="5" t="s">
        <v>440</v>
      </c>
      <c r="D480" s="5" t="s">
        <v>441</v>
      </c>
      <c r="E480" s="4" t="s">
        <v>442</v>
      </c>
      <c r="F480" s="5" t="s">
        <v>28</v>
      </c>
      <c r="G480" s="5" t="s">
        <v>29</v>
      </c>
      <c r="H480" s="6" t="s">
        <v>30</v>
      </c>
      <c r="I480" s="6">
        <v>2022.2</v>
      </c>
      <c r="J480" s="6" t="s">
        <v>31</v>
      </c>
      <c r="K480" s="7" t="str">
        <f>Tbl_BudgetSummary[[#This Row],[Session]]&amp;" - "&amp;Tbl_BudgetSummary[[#This Row],[Chapter of Origin]]</f>
        <v>2022 Spec Sess I - Ch 2</v>
      </c>
      <c r="L480" s="6">
        <v>505</v>
      </c>
      <c r="M480" s="7" t="s">
        <v>35</v>
      </c>
      <c r="N480" s="4" t="s">
        <v>50</v>
      </c>
      <c r="O480" s="4" t="s">
        <v>104</v>
      </c>
      <c r="P480" s="8">
        <v>0</v>
      </c>
      <c r="Q480" s="8">
        <v>0</v>
      </c>
      <c r="R480" s="8">
        <v>152</v>
      </c>
      <c r="S480" s="8">
        <v>152</v>
      </c>
      <c r="T480" s="9">
        <v>0</v>
      </c>
      <c r="U480" s="9">
        <v>0</v>
      </c>
      <c r="V480" s="9">
        <v>0</v>
      </c>
      <c r="W480" s="9">
        <v>0</v>
      </c>
      <c r="X480" s="9">
        <v>0</v>
      </c>
      <c r="Y480" s="9">
        <v>0</v>
      </c>
    </row>
    <row r="481" spans="2:25" ht="90" x14ac:dyDescent="0.25">
      <c r="B481" s="4" t="s">
        <v>386</v>
      </c>
      <c r="C481" s="5" t="s">
        <v>443</v>
      </c>
      <c r="D481" s="5" t="s">
        <v>444</v>
      </c>
      <c r="E481" s="4" t="s">
        <v>445</v>
      </c>
      <c r="F481" s="5" t="s">
        <v>28</v>
      </c>
      <c r="G481" s="5" t="s">
        <v>29</v>
      </c>
      <c r="H481" s="6" t="s">
        <v>30</v>
      </c>
      <c r="I481" s="6">
        <v>2022.2</v>
      </c>
      <c r="J481" s="6" t="s">
        <v>31</v>
      </c>
      <c r="K481" s="7" t="str">
        <f>Tbl_BudgetSummary[[#This Row],[Session]]&amp;" - "&amp;Tbl_BudgetSummary[[#This Row],[Chapter of Origin]]</f>
        <v>2022 Spec Sess I - Ch 2</v>
      </c>
      <c r="L481" s="6">
        <v>506</v>
      </c>
      <c r="M481" s="7" t="s">
        <v>32</v>
      </c>
      <c r="N481" s="4" t="s">
        <v>33</v>
      </c>
      <c r="O481" s="4" t="s">
        <v>34</v>
      </c>
      <c r="P481" s="8">
        <v>2639018</v>
      </c>
      <c r="Q481" s="8">
        <v>2639018</v>
      </c>
      <c r="R481" s="8">
        <v>118337</v>
      </c>
      <c r="S481" s="8">
        <v>118337</v>
      </c>
      <c r="T481" s="9">
        <v>19</v>
      </c>
      <c r="U481" s="9">
        <v>19</v>
      </c>
      <c r="V481" s="9">
        <v>0</v>
      </c>
      <c r="W481" s="9">
        <v>0</v>
      </c>
      <c r="X481" s="9">
        <v>19</v>
      </c>
      <c r="Y481" s="9">
        <v>19</v>
      </c>
    </row>
    <row r="482" spans="2:25" ht="90" x14ac:dyDescent="0.25">
      <c r="B482" s="4" t="s">
        <v>386</v>
      </c>
      <c r="C482" s="5" t="s">
        <v>443</v>
      </c>
      <c r="D482" s="5" t="s">
        <v>444</v>
      </c>
      <c r="E482" s="4" t="s">
        <v>445</v>
      </c>
      <c r="F482" s="5" t="s">
        <v>28</v>
      </c>
      <c r="G482" s="5" t="s">
        <v>29</v>
      </c>
      <c r="H482" s="6" t="s">
        <v>30</v>
      </c>
      <c r="I482" s="6">
        <v>2022.2</v>
      </c>
      <c r="J482" s="6" t="s">
        <v>31</v>
      </c>
      <c r="K482" s="7" t="str">
        <f>Tbl_BudgetSummary[[#This Row],[Session]]&amp;" - "&amp;Tbl_BudgetSummary[[#This Row],[Chapter of Origin]]</f>
        <v>2022 Spec Sess I - Ch 2</v>
      </c>
      <c r="L482" s="6">
        <v>507</v>
      </c>
      <c r="M482" s="7" t="s">
        <v>35</v>
      </c>
      <c r="N482" s="4" t="s">
        <v>390</v>
      </c>
      <c r="O482" s="4" t="s">
        <v>391</v>
      </c>
      <c r="P482" s="8">
        <v>-1591</v>
      </c>
      <c r="Q482" s="8">
        <v>-1591</v>
      </c>
      <c r="R482" s="8">
        <v>-5512</v>
      </c>
      <c r="S482" s="8">
        <v>-5512</v>
      </c>
      <c r="T482" s="9">
        <v>0</v>
      </c>
      <c r="U482" s="9">
        <v>0</v>
      </c>
      <c r="V482" s="9">
        <v>0</v>
      </c>
      <c r="W482" s="9">
        <v>0</v>
      </c>
      <c r="X482" s="9">
        <v>0</v>
      </c>
      <c r="Y482" s="9">
        <v>0</v>
      </c>
    </row>
    <row r="483" spans="2:25" ht="90" x14ac:dyDescent="0.25">
      <c r="B483" s="4" t="s">
        <v>386</v>
      </c>
      <c r="C483" s="5" t="s">
        <v>443</v>
      </c>
      <c r="D483" s="5" t="s">
        <v>444</v>
      </c>
      <c r="E483" s="4" t="s">
        <v>445</v>
      </c>
      <c r="F483" s="5" t="s">
        <v>28</v>
      </c>
      <c r="G483" s="5" t="s">
        <v>29</v>
      </c>
      <c r="H483" s="6" t="s">
        <v>30</v>
      </c>
      <c r="I483" s="6">
        <v>2022.2</v>
      </c>
      <c r="J483" s="6" t="s">
        <v>31</v>
      </c>
      <c r="K483" s="7" t="str">
        <f>Tbl_BudgetSummary[[#This Row],[Session]]&amp;" - "&amp;Tbl_BudgetSummary[[#This Row],[Chapter of Origin]]</f>
        <v>2022 Spec Sess I - Ch 2</v>
      </c>
      <c r="L483" s="6">
        <v>508</v>
      </c>
      <c r="M483" s="7" t="s">
        <v>35</v>
      </c>
      <c r="N483" s="4" t="s">
        <v>95</v>
      </c>
      <c r="O483" s="4" t="s">
        <v>124</v>
      </c>
      <c r="P483" s="8">
        <v>2394</v>
      </c>
      <c r="Q483" s="8">
        <v>2394</v>
      </c>
      <c r="R483" s="8">
        <v>0</v>
      </c>
      <c r="S483" s="8">
        <v>0</v>
      </c>
      <c r="T483" s="9">
        <v>0</v>
      </c>
      <c r="U483" s="9">
        <v>0</v>
      </c>
      <c r="V483" s="9">
        <v>0</v>
      </c>
      <c r="W483" s="9">
        <v>0</v>
      </c>
      <c r="X483" s="9">
        <v>0</v>
      </c>
      <c r="Y483" s="9">
        <v>0</v>
      </c>
    </row>
    <row r="484" spans="2:25" ht="75" x14ac:dyDescent="0.25">
      <c r="B484" s="4" t="s">
        <v>386</v>
      </c>
      <c r="C484" s="5" t="s">
        <v>443</v>
      </c>
      <c r="D484" s="5" t="s">
        <v>444</v>
      </c>
      <c r="E484" s="4" t="s">
        <v>445</v>
      </c>
      <c r="F484" s="5" t="s">
        <v>28</v>
      </c>
      <c r="G484" s="5" t="s">
        <v>29</v>
      </c>
      <c r="H484" s="6" t="s">
        <v>30</v>
      </c>
      <c r="I484" s="6">
        <v>2022.2</v>
      </c>
      <c r="J484" s="6" t="s">
        <v>31</v>
      </c>
      <c r="K484" s="7" t="str">
        <f>Tbl_BudgetSummary[[#This Row],[Session]]&amp;" - "&amp;Tbl_BudgetSummary[[#This Row],[Chapter of Origin]]</f>
        <v>2022 Spec Sess I - Ch 2</v>
      </c>
      <c r="L484" s="6">
        <v>509</v>
      </c>
      <c r="M484" s="7" t="s">
        <v>35</v>
      </c>
      <c r="N484" s="4" t="s">
        <v>36</v>
      </c>
      <c r="O484" s="4" t="s">
        <v>37</v>
      </c>
      <c r="P484" s="8">
        <v>-2202</v>
      </c>
      <c r="Q484" s="8">
        <v>-2202</v>
      </c>
      <c r="R484" s="8">
        <v>-89</v>
      </c>
      <c r="S484" s="8">
        <v>-89</v>
      </c>
      <c r="T484" s="9">
        <v>0</v>
      </c>
      <c r="U484" s="9">
        <v>0</v>
      </c>
      <c r="V484" s="9">
        <v>0</v>
      </c>
      <c r="W484" s="9">
        <v>0</v>
      </c>
      <c r="X484" s="9">
        <v>0</v>
      </c>
      <c r="Y484" s="9">
        <v>0</v>
      </c>
    </row>
    <row r="485" spans="2:25" ht="90" x14ac:dyDescent="0.25">
      <c r="B485" s="4" t="s">
        <v>386</v>
      </c>
      <c r="C485" s="5" t="s">
        <v>443</v>
      </c>
      <c r="D485" s="5" t="s">
        <v>444</v>
      </c>
      <c r="E485" s="4" t="s">
        <v>445</v>
      </c>
      <c r="F485" s="5" t="s">
        <v>28</v>
      </c>
      <c r="G485" s="5" t="s">
        <v>29</v>
      </c>
      <c r="H485" s="6" t="s">
        <v>30</v>
      </c>
      <c r="I485" s="6">
        <v>2022.2</v>
      </c>
      <c r="J485" s="6" t="s">
        <v>31</v>
      </c>
      <c r="K485" s="7" t="str">
        <f>Tbl_BudgetSummary[[#This Row],[Session]]&amp;" - "&amp;Tbl_BudgetSummary[[#This Row],[Chapter of Origin]]</f>
        <v>2022 Spec Sess I - Ch 2</v>
      </c>
      <c r="L485" s="6">
        <v>510</v>
      </c>
      <c r="M485" s="7" t="s">
        <v>35</v>
      </c>
      <c r="N485" s="4" t="s">
        <v>38</v>
      </c>
      <c r="O485" s="4" t="s">
        <v>39</v>
      </c>
      <c r="P485" s="8">
        <v>4247</v>
      </c>
      <c r="Q485" s="8">
        <v>4247</v>
      </c>
      <c r="R485" s="8">
        <v>0</v>
      </c>
      <c r="S485" s="8">
        <v>0</v>
      </c>
      <c r="T485" s="9">
        <v>0</v>
      </c>
      <c r="U485" s="9">
        <v>0</v>
      </c>
      <c r="V485" s="9">
        <v>0</v>
      </c>
      <c r="W485" s="9">
        <v>0</v>
      </c>
      <c r="X485" s="9">
        <v>0</v>
      </c>
      <c r="Y485" s="9">
        <v>0</v>
      </c>
    </row>
    <row r="486" spans="2:25" ht="105" x14ac:dyDescent="0.25">
      <c r="B486" s="4" t="s">
        <v>386</v>
      </c>
      <c r="C486" s="5" t="s">
        <v>443</v>
      </c>
      <c r="D486" s="5" t="s">
        <v>444</v>
      </c>
      <c r="E486" s="4" t="s">
        <v>445</v>
      </c>
      <c r="F486" s="5" t="s">
        <v>28</v>
      </c>
      <c r="G486" s="5" t="s">
        <v>29</v>
      </c>
      <c r="H486" s="6" t="s">
        <v>30</v>
      </c>
      <c r="I486" s="6">
        <v>2022.2</v>
      </c>
      <c r="J486" s="6" t="s">
        <v>31</v>
      </c>
      <c r="K486" s="7" t="str">
        <f>Tbl_BudgetSummary[[#This Row],[Session]]&amp;" - "&amp;Tbl_BudgetSummary[[#This Row],[Chapter of Origin]]</f>
        <v>2022 Spec Sess I - Ch 2</v>
      </c>
      <c r="L486" s="6">
        <v>511</v>
      </c>
      <c r="M486" s="7" t="s">
        <v>35</v>
      </c>
      <c r="N486" s="4" t="s">
        <v>40</v>
      </c>
      <c r="O486" s="4" t="s">
        <v>41</v>
      </c>
      <c r="P486" s="8">
        <v>-19</v>
      </c>
      <c r="Q486" s="8">
        <v>-19</v>
      </c>
      <c r="R486" s="8">
        <v>-1</v>
      </c>
      <c r="S486" s="8">
        <v>-1</v>
      </c>
      <c r="T486" s="9">
        <v>0</v>
      </c>
      <c r="U486" s="9">
        <v>0</v>
      </c>
      <c r="V486" s="9">
        <v>0</v>
      </c>
      <c r="W486" s="9">
        <v>0</v>
      </c>
      <c r="X486" s="9">
        <v>0</v>
      </c>
      <c r="Y486" s="9">
        <v>0</v>
      </c>
    </row>
    <row r="487" spans="2:25" ht="75" x14ac:dyDescent="0.25">
      <c r="B487" s="4" t="s">
        <v>386</v>
      </c>
      <c r="C487" s="5" t="s">
        <v>443</v>
      </c>
      <c r="D487" s="5" t="s">
        <v>444</v>
      </c>
      <c r="E487" s="4" t="s">
        <v>445</v>
      </c>
      <c r="F487" s="5" t="s">
        <v>28</v>
      </c>
      <c r="G487" s="5" t="s">
        <v>29</v>
      </c>
      <c r="H487" s="6" t="s">
        <v>30</v>
      </c>
      <c r="I487" s="6">
        <v>2022.2</v>
      </c>
      <c r="J487" s="6" t="s">
        <v>31</v>
      </c>
      <c r="K487" s="7" t="str">
        <f>Tbl_BudgetSummary[[#This Row],[Session]]&amp;" - "&amp;Tbl_BudgetSummary[[#This Row],[Chapter of Origin]]</f>
        <v>2022 Spec Sess I - Ch 2</v>
      </c>
      <c r="L487" s="6">
        <v>512</v>
      </c>
      <c r="M487" s="7" t="s">
        <v>35</v>
      </c>
      <c r="N487" s="4" t="s">
        <v>42</v>
      </c>
      <c r="O487" s="4" t="s">
        <v>43</v>
      </c>
      <c r="P487" s="8">
        <v>6487</v>
      </c>
      <c r="Q487" s="8">
        <v>6487</v>
      </c>
      <c r="R487" s="8">
        <v>0</v>
      </c>
      <c r="S487" s="8">
        <v>0</v>
      </c>
      <c r="T487" s="9">
        <v>0</v>
      </c>
      <c r="U487" s="9">
        <v>0</v>
      </c>
      <c r="V487" s="9">
        <v>0</v>
      </c>
      <c r="W487" s="9">
        <v>0</v>
      </c>
      <c r="X487" s="9">
        <v>0</v>
      </c>
      <c r="Y487" s="9">
        <v>0</v>
      </c>
    </row>
    <row r="488" spans="2:25" ht="90" x14ac:dyDescent="0.25">
      <c r="B488" s="4" t="s">
        <v>386</v>
      </c>
      <c r="C488" s="5" t="s">
        <v>443</v>
      </c>
      <c r="D488" s="5" t="s">
        <v>444</v>
      </c>
      <c r="E488" s="4" t="s">
        <v>445</v>
      </c>
      <c r="F488" s="5" t="s">
        <v>28</v>
      </c>
      <c r="G488" s="5" t="s">
        <v>29</v>
      </c>
      <c r="H488" s="6" t="s">
        <v>30</v>
      </c>
      <c r="I488" s="6">
        <v>2022.2</v>
      </c>
      <c r="J488" s="6" t="s">
        <v>31</v>
      </c>
      <c r="K488" s="7" t="str">
        <f>Tbl_BudgetSummary[[#This Row],[Session]]&amp;" - "&amp;Tbl_BudgetSummary[[#This Row],[Chapter of Origin]]</f>
        <v>2022 Spec Sess I - Ch 2</v>
      </c>
      <c r="L488" s="6">
        <v>513</v>
      </c>
      <c r="M488" s="7" t="s">
        <v>35</v>
      </c>
      <c r="N488" s="4" t="s">
        <v>44</v>
      </c>
      <c r="O488" s="4" t="s">
        <v>101</v>
      </c>
      <c r="P488" s="8">
        <v>53457</v>
      </c>
      <c r="Q488" s="8">
        <v>53457</v>
      </c>
      <c r="R488" s="8">
        <v>0</v>
      </c>
      <c r="S488" s="8">
        <v>0</v>
      </c>
      <c r="T488" s="9">
        <v>0</v>
      </c>
      <c r="U488" s="9">
        <v>0</v>
      </c>
      <c r="V488" s="9">
        <v>0</v>
      </c>
      <c r="W488" s="9">
        <v>0</v>
      </c>
      <c r="X488" s="9">
        <v>0</v>
      </c>
      <c r="Y488" s="9">
        <v>0</v>
      </c>
    </row>
    <row r="489" spans="2:25" ht="90" x14ac:dyDescent="0.25">
      <c r="B489" s="4" t="s">
        <v>386</v>
      </c>
      <c r="C489" s="5" t="s">
        <v>443</v>
      </c>
      <c r="D489" s="5" t="s">
        <v>444</v>
      </c>
      <c r="E489" s="4" t="s">
        <v>445</v>
      </c>
      <c r="F489" s="5" t="s">
        <v>28</v>
      </c>
      <c r="G489" s="5" t="s">
        <v>29</v>
      </c>
      <c r="H489" s="6" t="s">
        <v>30</v>
      </c>
      <c r="I489" s="6">
        <v>2022.2</v>
      </c>
      <c r="J489" s="6" t="s">
        <v>31</v>
      </c>
      <c r="K489" s="7" t="str">
        <f>Tbl_BudgetSummary[[#This Row],[Session]]&amp;" - "&amp;Tbl_BudgetSummary[[#This Row],[Chapter of Origin]]</f>
        <v>2022 Spec Sess I - Ch 2</v>
      </c>
      <c r="L489" s="6">
        <v>514</v>
      </c>
      <c r="M489" s="7" t="s">
        <v>35</v>
      </c>
      <c r="N489" s="4" t="s">
        <v>46</v>
      </c>
      <c r="O489" s="4" t="s">
        <v>47</v>
      </c>
      <c r="P489" s="8">
        <v>641</v>
      </c>
      <c r="Q489" s="8">
        <v>641</v>
      </c>
      <c r="R489" s="8">
        <v>0</v>
      </c>
      <c r="S489" s="8">
        <v>0</v>
      </c>
      <c r="T489" s="9">
        <v>0</v>
      </c>
      <c r="U489" s="9">
        <v>0</v>
      </c>
      <c r="V489" s="9">
        <v>0</v>
      </c>
      <c r="W489" s="9">
        <v>0</v>
      </c>
      <c r="X489" s="9">
        <v>0</v>
      </c>
      <c r="Y489" s="9">
        <v>0</v>
      </c>
    </row>
    <row r="490" spans="2:25" ht="75" x14ac:dyDescent="0.25">
      <c r="B490" s="4" t="s">
        <v>386</v>
      </c>
      <c r="C490" s="5" t="s">
        <v>443</v>
      </c>
      <c r="D490" s="5" t="s">
        <v>444</v>
      </c>
      <c r="E490" s="4" t="s">
        <v>445</v>
      </c>
      <c r="F490" s="5" t="s">
        <v>28</v>
      </c>
      <c r="G490" s="5" t="s">
        <v>29</v>
      </c>
      <c r="H490" s="6" t="s">
        <v>30</v>
      </c>
      <c r="I490" s="6">
        <v>2022.2</v>
      </c>
      <c r="J490" s="6" t="s">
        <v>31</v>
      </c>
      <c r="K490" s="7" t="str">
        <f>Tbl_BudgetSummary[[#This Row],[Session]]&amp;" - "&amp;Tbl_BudgetSummary[[#This Row],[Chapter of Origin]]</f>
        <v>2022 Spec Sess I - Ch 2</v>
      </c>
      <c r="L490" s="6">
        <v>515</v>
      </c>
      <c r="M490" s="7" t="s">
        <v>35</v>
      </c>
      <c r="N490" s="4" t="s">
        <v>213</v>
      </c>
      <c r="O490" s="4" t="s">
        <v>214</v>
      </c>
      <c r="P490" s="8">
        <v>-105</v>
      </c>
      <c r="Q490" s="8">
        <v>-105</v>
      </c>
      <c r="R490" s="8">
        <v>0</v>
      </c>
      <c r="S490" s="8">
        <v>0</v>
      </c>
      <c r="T490" s="9">
        <v>0</v>
      </c>
      <c r="U490" s="9">
        <v>0</v>
      </c>
      <c r="V490" s="9">
        <v>0</v>
      </c>
      <c r="W490" s="9">
        <v>0</v>
      </c>
      <c r="X490" s="9">
        <v>0</v>
      </c>
      <c r="Y490" s="9">
        <v>0</v>
      </c>
    </row>
    <row r="491" spans="2:25" ht="105" x14ac:dyDescent="0.25">
      <c r="B491" s="4" t="s">
        <v>386</v>
      </c>
      <c r="C491" s="5" t="s">
        <v>443</v>
      </c>
      <c r="D491" s="5" t="s">
        <v>444</v>
      </c>
      <c r="E491" s="4" t="s">
        <v>445</v>
      </c>
      <c r="F491" s="5" t="s">
        <v>28</v>
      </c>
      <c r="G491" s="5" t="s">
        <v>29</v>
      </c>
      <c r="H491" s="6" t="s">
        <v>30</v>
      </c>
      <c r="I491" s="6">
        <v>2022.2</v>
      </c>
      <c r="J491" s="6" t="s">
        <v>31</v>
      </c>
      <c r="K491" s="7" t="str">
        <f>Tbl_BudgetSummary[[#This Row],[Session]]&amp;" - "&amp;Tbl_BudgetSummary[[#This Row],[Chapter of Origin]]</f>
        <v>2022 Spec Sess I - Ch 2</v>
      </c>
      <c r="L491" s="6">
        <v>516</v>
      </c>
      <c r="M491" s="7" t="s">
        <v>35</v>
      </c>
      <c r="N491" s="4" t="s">
        <v>48</v>
      </c>
      <c r="O491" s="4" t="s">
        <v>49</v>
      </c>
      <c r="P491" s="8">
        <v>8031</v>
      </c>
      <c r="Q491" s="8">
        <v>8031</v>
      </c>
      <c r="R491" s="8">
        <v>0</v>
      </c>
      <c r="S491" s="8">
        <v>0</v>
      </c>
      <c r="T491" s="9">
        <v>0</v>
      </c>
      <c r="U491" s="9">
        <v>0</v>
      </c>
      <c r="V491" s="9">
        <v>0</v>
      </c>
      <c r="W491" s="9">
        <v>0</v>
      </c>
      <c r="X491" s="9">
        <v>0</v>
      </c>
      <c r="Y491" s="9">
        <v>0</v>
      </c>
    </row>
    <row r="492" spans="2:25" ht="90" x14ac:dyDescent="0.25">
      <c r="B492" s="4" t="s">
        <v>386</v>
      </c>
      <c r="C492" s="5" t="s">
        <v>443</v>
      </c>
      <c r="D492" s="5" t="s">
        <v>444</v>
      </c>
      <c r="E492" s="4" t="s">
        <v>445</v>
      </c>
      <c r="F492" s="5" t="s">
        <v>28</v>
      </c>
      <c r="G492" s="5" t="s">
        <v>29</v>
      </c>
      <c r="H492" s="6" t="s">
        <v>30</v>
      </c>
      <c r="I492" s="6">
        <v>2022.2</v>
      </c>
      <c r="J492" s="6" t="s">
        <v>31</v>
      </c>
      <c r="K492" s="7" t="str">
        <f>Tbl_BudgetSummary[[#This Row],[Session]]&amp;" - "&amp;Tbl_BudgetSummary[[#This Row],[Chapter of Origin]]</f>
        <v>2022 Spec Sess I - Ch 2</v>
      </c>
      <c r="L492" s="6">
        <v>517</v>
      </c>
      <c r="M492" s="7" t="s">
        <v>35</v>
      </c>
      <c r="N492" s="4" t="s">
        <v>50</v>
      </c>
      <c r="O492" s="4" t="s">
        <v>51</v>
      </c>
      <c r="P492" s="8">
        <v>85</v>
      </c>
      <c r="Q492" s="8">
        <v>85</v>
      </c>
      <c r="R492" s="8">
        <v>0</v>
      </c>
      <c r="S492" s="8">
        <v>0</v>
      </c>
      <c r="T492" s="9">
        <v>0</v>
      </c>
      <c r="U492" s="9">
        <v>0</v>
      </c>
      <c r="V492" s="9">
        <v>0</v>
      </c>
      <c r="W492" s="9">
        <v>0</v>
      </c>
      <c r="X492" s="9">
        <v>0</v>
      </c>
      <c r="Y492" s="9">
        <v>0</v>
      </c>
    </row>
    <row r="493" spans="2:25" ht="75" x14ac:dyDescent="0.25">
      <c r="B493" s="4" t="s">
        <v>386</v>
      </c>
      <c r="C493" s="5" t="s">
        <v>443</v>
      </c>
      <c r="D493" s="5" t="s">
        <v>444</v>
      </c>
      <c r="E493" s="4" t="s">
        <v>445</v>
      </c>
      <c r="F493" s="5" t="s">
        <v>28</v>
      </c>
      <c r="G493" s="5" t="s">
        <v>29</v>
      </c>
      <c r="H493" s="6" t="s">
        <v>30</v>
      </c>
      <c r="I493" s="6">
        <v>2022.2</v>
      </c>
      <c r="J493" s="6" t="s">
        <v>31</v>
      </c>
      <c r="K493" s="7" t="str">
        <f>Tbl_BudgetSummary[[#This Row],[Session]]&amp;" - "&amp;Tbl_BudgetSummary[[#This Row],[Chapter of Origin]]</f>
        <v>2022 Spec Sess I - Ch 2</v>
      </c>
      <c r="L493" s="6">
        <v>518</v>
      </c>
      <c r="M493" s="7" t="s">
        <v>35</v>
      </c>
      <c r="N493" s="4" t="s">
        <v>52</v>
      </c>
      <c r="O493" s="4" t="s">
        <v>53</v>
      </c>
      <c r="P493" s="8">
        <v>40</v>
      </c>
      <c r="Q493" s="8">
        <v>40</v>
      </c>
      <c r="R493" s="8">
        <v>0</v>
      </c>
      <c r="S493" s="8">
        <v>0</v>
      </c>
      <c r="T493" s="9">
        <v>0</v>
      </c>
      <c r="U493" s="9">
        <v>0</v>
      </c>
      <c r="V493" s="9">
        <v>0</v>
      </c>
      <c r="W493" s="9">
        <v>0</v>
      </c>
      <c r="X493" s="9">
        <v>0</v>
      </c>
      <c r="Y493" s="9">
        <v>0</v>
      </c>
    </row>
    <row r="494" spans="2:25" ht="90" x14ac:dyDescent="0.25">
      <c r="B494" s="4" t="s">
        <v>386</v>
      </c>
      <c r="C494" s="5" t="s">
        <v>446</v>
      </c>
      <c r="D494" s="5" t="s">
        <v>447</v>
      </c>
      <c r="E494" s="4" t="s">
        <v>448</v>
      </c>
      <c r="F494" s="5" t="s">
        <v>28</v>
      </c>
      <c r="G494" s="5" t="s">
        <v>29</v>
      </c>
      <c r="H494" s="6" t="s">
        <v>30</v>
      </c>
      <c r="I494" s="6">
        <v>2022.2</v>
      </c>
      <c r="J494" s="6" t="s">
        <v>31</v>
      </c>
      <c r="K494" s="7" t="str">
        <f>Tbl_BudgetSummary[[#This Row],[Session]]&amp;" - "&amp;Tbl_BudgetSummary[[#This Row],[Chapter of Origin]]</f>
        <v>2022 Spec Sess I - Ch 2</v>
      </c>
      <c r="L494" s="6">
        <v>519</v>
      </c>
      <c r="M494" s="7" t="s">
        <v>32</v>
      </c>
      <c r="N494" s="4" t="s">
        <v>33</v>
      </c>
      <c r="O494" s="4" t="s">
        <v>34</v>
      </c>
      <c r="P494" s="8">
        <v>4778140</v>
      </c>
      <c r="Q494" s="8">
        <v>4778140</v>
      </c>
      <c r="R494" s="8">
        <v>2366236</v>
      </c>
      <c r="S494" s="8">
        <v>2366236</v>
      </c>
      <c r="T494" s="9">
        <v>24</v>
      </c>
      <c r="U494" s="9">
        <v>24</v>
      </c>
      <c r="V494" s="9">
        <v>16</v>
      </c>
      <c r="W494" s="9">
        <v>16</v>
      </c>
      <c r="X494" s="9">
        <v>40</v>
      </c>
      <c r="Y494" s="9">
        <v>40</v>
      </c>
    </row>
    <row r="495" spans="2:25" ht="105" x14ac:dyDescent="0.25">
      <c r="B495" s="4" t="s">
        <v>386</v>
      </c>
      <c r="C495" s="5" t="s">
        <v>446</v>
      </c>
      <c r="D495" s="5" t="s">
        <v>447</v>
      </c>
      <c r="E495" s="4" t="s">
        <v>448</v>
      </c>
      <c r="F495" s="5" t="s">
        <v>28</v>
      </c>
      <c r="G495" s="5" t="s">
        <v>29</v>
      </c>
      <c r="H495" s="6" t="s">
        <v>30</v>
      </c>
      <c r="I495" s="6">
        <v>2022.2</v>
      </c>
      <c r="J495" s="6" t="s">
        <v>31</v>
      </c>
      <c r="K495" s="7" t="str">
        <f>Tbl_BudgetSummary[[#This Row],[Session]]&amp;" - "&amp;Tbl_BudgetSummary[[#This Row],[Chapter of Origin]]</f>
        <v>2022 Spec Sess I - Ch 2</v>
      </c>
      <c r="L495" s="6">
        <v>520</v>
      </c>
      <c r="M495" s="7" t="s">
        <v>35</v>
      </c>
      <c r="N495" s="4" t="s">
        <v>390</v>
      </c>
      <c r="O495" s="4" t="s">
        <v>418</v>
      </c>
      <c r="P495" s="8">
        <v>-25576</v>
      </c>
      <c r="Q495" s="8">
        <v>-25576</v>
      </c>
      <c r="R495" s="8">
        <v>-11020</v>
      </c>
      <c r="S495" s="8">
        <v>-11020</v>
      </c>
      <c r="T495" s="9">
        <v>0</v>
      </c>
      <c r="U495" s="9">
        <v>0</v>
      </c>
      <c r="V495" s="9">
        <v>0</v>
      </c>
      <c r="W495" s="9">
        <v>0</v>
      </c>
      <c r="X495" s="9">
        <v>0</v>
      </c>
      <c r="Y495" s="9">
        <v>0</v>
      </c>
    </row>
    <row r="496" spans="2:25" ht="90" x14ac:dyDescent="0.25">
      <c r="B496" s="4" t="s">
        <v>386</v>
      </c>
      <c r="C496" s="5" t="s">
        <v>446</v>
      </c>
      <c r="D496" s="5" t="s">
        <v>447</v>
      </c>
      <c r="E496" s="4" t="s">
        <v>448</v>
      </c>
      <c r="F496" s="5" t="s">
        <v>28</v>
      </c>
      <c r="G496" s="5" t="s">
        <v>29</v>
      </c>
      <c r="H496" s="6" t="s">
        <v>30</v>
      </c>
      <c r="I496" s="6">
        <v>2022.2</v>
      </c>
      <c r="J496" s="6" t="s">
        <v>31</v>
      </c>
      <c r="K496" s="7" t="str">
        <f>Tbl_BudgetSummary[[#This Row],[Session]]&amp;" - "&amp;Tbl_BudgetSummary[[#This Row],[Chapter of Origin]]</f>
        <v>2022 Spec Sess I - Ch 2</v>
      </c>
      <c r="L496" s="6">
        <v>521</v>
      </c>
      <c r="M496" s="7" t="s">
        <v>35</v>
      </c>
      <c r="N496" s="4" t="s">
        <v>36</v>
      </c>
      <c r="O496" s="4" t="s">
        <v>97</v>
      </c>
      <c r="P496" s="8">
        <v>321</v>
      </c>
      <c r="Q496" s="8">
        <v>321</v>
      </c>
      <c r="R496" s="8">
        <v>164</v>
      </c>
      <c r="S496" s="8">
        <v>164</v>
      </c>
      <c r="T496" s="9">
        <v>0</v>
      </c>
      <c r="U496" s="9">
        <v>0</v>
      </c>
      <c r="V496" s="9">
        <v>0</v>
      </c>
      <c r="W496" s="9">
        <v>0</v>
      </c>
      <c r="X496" s="9">
        <v>0</v>
      </c>
      <c r="Y496" s="9">
        <v>0</v>
      </c>
    </row>
    <row r="497" spans="2:25" ht="105" x14ac:dyDescent="0.25">
      <c r="B497" s="4" t="s">
        <v>386</v>
      </c>
      <c r="C497" s="5" t="s">
        <v>446</v>
      </c>
      <c r="D497" s="5" t="s">
        <v>447</v>
      </c>
      <c r="E497" s="4" t="s">
        <v>448</v>
      </c>
      <c r="F497" s="5" t="s">
        <v>28</v>
      </c>
      <c r="G497" s="5" t="s">
        <v>29</v>
      </c>
      <c r="H497" s="6" t="s">
        <v>30</v>
      </c>
      <c r="I497" s="6">
        <v>2022.2</v>
      </c>
      <c r="J497" s="6" t="s">
        <v>31</v>
      </c>
      <c r="K497" s="7" t="str">
        <f>Tbl_BudgetSummary[[#This Row],[Session]]&amp;" - "&amp;Tbl_BudgetSummary[[#This Row],[Chapter of Origin]]</f>
        <v>2022 Spec Sess I - Ch 2</v>
      </c>
      <c r="L497" s="6">
        <v>522</v>
      </c>
      <c r="M497" s="7" t="s">
        <v>35</v>
      </c>
      <c r="N497" s="4" t="s">
        <v>38</v>
      </c>
      <c r="O497" s="4" t="s">
        <v>98</v>
      </c>
      <c r="P497" s="8">
        <v>4745</v>
      </c>
      <c r="Q497" s="8">
        <v>4745</v>
      </c>
      <c r="R497" s="8">
        <v>2609</v>
      </c>
      <c r="S497" s="8">
        <v>2609</v>
      </c>
      <c r="T497" s="9">
        <v>0</v>
      </c>
      <c r="U497" s="9">
        <v>0</v>
      </c>
      <c r="V497" s="9">
        <v>0</v>
      </c>
      <c r="W497" s="9">
        <v>0</v>
      </c>
      <c r="X497" s="9">
        <v>0</v>
      </c>
      <c r="Y497" s="9">
        <v>0</v>
      </c>
    </row>
    <row r="498" spans="2:25" ht="105" x14ac:dyDescent="0.25">
      <c r="B498" s="4" t="s">
        <v>386</v>
      </c>
      <c r="C498" s="5" t="s">
        <v>446</v>
      </c>
      <c r="D498" s="5" t="s">
        <v>447</v>
      </c>
      <c r="E498" s="4" t="s">
        <v>448</v>
      </c>
      <c r="F498" s="5" t="s">
        <v>28</v>
      </c>
      <c r="G498" s="5" t="s">
        <v>29</v>
      </c>
      <c r="H498" s="6" t="s">
        <v>30</v>
      </c>
      <c r="I498" s="6">
        <v>2022.2</v>
      </c>
      <c r="J498" s="6" t="s">
        <v>31</v>
      </c>
      <c r="K498" s="7" t="str">
        <f>Tbl_BudgetSummary[[#This Row],[Session]]&amp;" - "&amp;Tbl_BudgetSummary[[#This Row],[Chapter of Origin]]</f>
        <v>2022 Spec Sess I - Ch 2</v>
      </c>
      <c r="L498" s="6">
        <v>523</v>
      </c>
      <c r="M498" s="7" t="s">
        <v>35</v>
      </c>
      <c r="N498" s="4" t="s">
        <v>449</v>
      </c>
      <c r="O498" s="4" t="s">
        <v>450</v>
      </c>
      <c r="P498" s="8">
        <v>31924</v>
      </c>
      <c r="Q498" s="8">
        <v>31924</v>
      </c>
      <c r="R498" s="8">
        <v>17556</v>
      </c>
      <c r="S498" s="8">
        <v>17556</v>
      </c>
      <c r="T498" s="9">
        <v>0</v>
      </c>
      <c r="U498" s="9">
        <v>0</v>
      </c>
      <c r="V498" s="9">
        <v>0</v>
      </c>
      <c r="W498" s="9">
        <v>0</v>
      </c>
      <c r="X498" s="9">
        <v>0</v>
      </c>
      <c r="Y498" s="9">
        <v>0</v>
      </c>
    </row>
    <row r="499" spans="2:25" ht="105" x14ac:dyDescent="0.25">
      <c r="B499" s="4" t="s">
        <v>386</v>
      </c>
      <c r="C499" s="5" t="s">
        <v>446</v>
      </c>
      <c r="D499" s="5" t="s">
        <v>447</v>
      </c>
      <c r="E499" s="4" t="s">
        <v>448</v>
      </c>
      <c r="F499" s="5" t="s">
        <v>28</v>
      </c>
      <c r="G499" s="5" t="s">
        <v>29</v>
      </c>
      <c r="H499" s="6" t="s">
        <v>30</v>
      </c>
      <c r="I499" s="6">
        <v>2022.2</v>
      </c>
      <c r="J499" s="6" t="s">
        <v>31</v>
      </c>
      <c r="K499" s="7" t="str">
        <f>Tbl_BudgetSummary[[#This Row],[Session]]&amp;" - "&amp;Tbl_BudgetSummary[[#This Row],[Chapter of Origin]]</f>
        <v>2022 Spec Sess I - Ch 2</v>
      </c>
      <c r="L499" s="6">
        <v>524</v>
      </c>
      <c r="M499" s="7" t="s">
        <v>35</v>
      </c>
      <c r="N499" s="4" t="s">
        <v>40</v>
      </c>
      <c r="O499" s="4" t="s">
        <v>99</v>
      </c>
      <c r="P499" s="8">
        <v>-40</v>
      </c>
      <c r="Q499" s="8">
        <v>-40</v>
      </c>
      <c r="R499" s="8">
        <v>-18</v>
      </c>
      <c r="S499" s="8">
        <v>-18</v>
      </c>
      <c r="T499" s="9">
        <v>0</v>
      </c>
      <c r="U499" s="9">
        <v>0</v>
      </c>
      <c r="V499" s="9">
        <v>0</v>
      </c>
      <c r="W499" s="9">
        <v>0</v>
      </c>
      <c r="X499" s="9">
        <v>0</v>
      </c>
      <c r="Y499" s="9">
        <v>0</v>
      </c>
    </row>
    <row r="500" spans="2:25" ht="90" x14ac:dyDescent="0.25">
      <c r="B500" s="4" t="s">
        <v>386</v>
      </c>
      <c r="C500" s="5" t="s">
        <v>446</v>
      </c>
      <c r="D500" s="5" t="s">
        <v>447</v>
      </c>
      <c r="E500" s="4" t="s">
        <v>448</v>
      </c>
      <c r="F500" s="5" t="s">
        <v>28</v>
      </c>
      <c r="G500" s="5" t="s">
        <v>29</v>
      </c>
      <c r="H500" s="6" t="s">
        <v>30</v>
      </c>
      <c r="I500" s="6">
        <v>2022.2</v>
      </c>
      <c r="J500" s="6" t="s">
        <v>31</v>
      </c>
      <c r="K500" s="7" t="str">
        <f>Tbl_BudgetSummary[[#This Row],[Session]]&amp;" - "&amp;Tbl_BudgetSummary[[#This Row],[Chapter of Origin]]</f>
        <v>2022 Spec Sess I - Ch 2</v>
      </c>
      <c r="L500" s="6">
        <v>525</v>
      </c>
      <c r="M500" s="7" t="s">
        <v>35</v>
      </c>
      <c r="N500" s="4" t="s">
        <v>42</v>
      </c>
      <c r="O500" s="4" t="s">
        <v>100</v>
      </c>
      <c r="P500" s="8">
        <v>9273</v>
      </c>
      <c r="Q500" s="8">
        <v>9273</v>
      </c>
      <c r="R500" s="8">
        <v>6449</v>
      </c>
      <c r="S500" s="8">
        <v>6449</v>
      </c>
      <c r="T500" s="9">
        <v>0</v>
      </c>
      <c r="U500" s="9">
        <v>0</v>
      </c>
      <c r="V500" s="9">
        <v>0</v>
      </c>
      <c r="W500" s="9">
        <v>0</v>
      </c>
      <c r="X500" s="9">
        <v>0</v>
      </c>
      <c r="Y500" s="9">
        <v>0</v>
      </c>
    </row>
    <row r="501" spans="2:25" ht="90" x14ac:dyDescent="0.25">
      <c r="B501" s="4" t="s">
        <v>386</v>
      </c>
      <c r="C501" s="5" t="s">
        <v>446</v>
      </c>
      <c r="D501" s="5" t="s">
        <v>447</v>
      </c>
      <c r="E501" s="4" t="s">
        <v>448</v>
      </c>
      <c r="F501" s="5" t="s">
        <v>28</v>
      </c>
      <c r="G501" s="5" t="s">
        <v>29</v>
      </c>
      <c r="H501" s="6" t="s">
        <v>30</v>
      </c>
      <c r="I501" s="6">
        <v>2022.2</v>
      </c>
      <c r="J501" s="6" t="s">
        <v>31</v>
      </c>
      <c r="K501" s="7" t="str">
        <f>Tbl_BudgetSummary[[#This Row],[Session]]&amp;" - "&amp;Tbl_BudgetSummary[[#This Row],[Chapter of Origin]]</f>
        <v>2022 Spec Sess I - Ch 2</v>
      </c>
      <c r="L501" s="6">
        <v>526</v>
      </c>
      <c r="M501" s="7" t="s">
        <v>35</v>
      </c>
      <c r="N501" s="4" t="s">
        <v>44</v>
      </c>
      <c r="O501" s="4" t="s">
        <v>101</v>
      </c>
      <c r="P501" s="8">
        <v>125266</v>
      </c>
      <c r="Q501" s="8">
        <v>125266</v>
      </c>
      <c r="R501" s="8">
        <v>68891</v>
      </c>
      <c r="S501" s="8">
        <v>68891</v>
      </c>
      <c r="T501" s="9">
        <v>0</v>
      </c>
      <c r="U501" s="9">
        <v>0</v>
      </c>
      <c r="V501" s="9">
        <v>0</v>
      </c>
      <c r="W501" s="9">
        <v>0</v>
      </c>
      <c r="X501" s="9">
        <v>0</v>
      </c>
      <c r="Y501" s="9">
        <v>0</v>
      </c>
    </row>
    <row r="502" spans="2:25" ht="105" x14ac:dyDescent="0.25">
      <c r="B502" s="4" t="s">
        <v>386</v>
      </c>
      <c r="C502" s="5" t="s">
        <v>446</v>
      </c>
      <c r="D502" s="5" t="s">
        <v>447</v>
      </c>
      <c r="E502" s="4" t="s">
        <v>448</v>
      </c>
      <c r="F502" s="5" t="s">
        <v>28</v>
      </c>
      <c r="G502" s="5" t="s">
        <v>29</v>
      </c>
      <c r="H502" s="6" t="s">
        <v>30</v>
      </c>
      <c r="I502" s="6">
        <v>2022.2</v>
      </c>
      <c r="J502" s="6" t="s">
        <v>31</v>
      </c>
      <c r="K502" s="7" t="str">
        <f>Tbl_BudgetSummary[[#This Row],[Session]]&amp;" - "&amp;Tbl_BudgetSummary[[#This Row],[Chapter of Origin]]</f>
        <v>2022 Spec Sess I - Ch 2</v>
      </c>
      <c r="L502" s="6">
        <v>527</v>
      </c>
      <c r="M502" s="7" t="s">
        <v>35</v>
      </c>
      <c r="N502" s="4" t="s">
        <v>46</v>
      </c>
      <c r="O502" s="4" t="s">
        <v>102</v>
      </c>
      <c r="P502" s="8">
        <v>1327</v>
      </c>
      <c r="Q502" s="8">
        <v>1327</v>
      </c>
      <c r="R502" s="8">
        <v>0</v>
      </c>
      <c r="S502" s="8">
        <v>0</v>
      </c>
      <c r="T502" s="9">
        <v>0</v>
      </c>
      <c r="U502" s="9">
        <v>0</v>
      </c>
      <c r="V502" s="9">
        <v>0</v>
      </c>
      <c r="W502" s="9">
        <v>0</v>
      </c>
      <c r="X502" s="9">
        <v>0</v>
      </c>
      <c r="Y502" s="9">
        <v>0</v>
      </c>
    </row>
    <row r="503" spans="2:25" ht="90" x14ac:dyDescent="0.25">
      <c r="B503" s="4" t="s">
        <v>386</v>
      </c>
      <c r="C503" s="5" t="s">
        <v>446</v>
      </c>
      <c r="D503" s="5" t="s">
        <v>447</v>
      </c>
      <c r="E503" s="4" t="s">
        <v>448</v>
      </c>
      <c r="F503" s="5" t="s">
        <v>28</v>
      </c>
      <c r="G503" s="5" t="s">
        <v>29</v>
      </c>
      <c r="H503" s="6" t="s">
        <v>30</v>
      </c>
      <c r="I503" s="6">
        <v>2022.2</v>
      </c>
      <c r="J503" s="6" t="s">
        <v>31</v>
      </c>
      <c r="K503" s="7" t="str">
        <f>Tbl_BudgetSummary[[#This Row],[Session]]&amp;" - "&amp;Tbl_BudgetSummary[[#This Row],[Chapter of Origin]]</f>
        <v>2022 Spec Sess I - Ch 2</v>
      </c>
      <c r="L503" s="6">
        <v>528</v>
      </c>
      <c r="M503" s="7" t="s">
        <v>35</v>
      </c>
      <c r="N503" s="4" t="s">
        <v>213</v>
      </c>
      <c r="O503" s="4" t="s">
        <v>419</v>
      </c>
      <c r="P503" s="8">
        <v>-141</v>
      </c>
      <c r="Q503" s="8">
        <v>-141</v>
      </c>
      <c r="R503" s="8">
        <v>-76</v>
      </c>
      <c r="S503" s="8">
        <v>-76</v>
      </c>
      <c r="T503" s="9">
        <v>0</v>
      </c>
      <c r="U503" s="9">
        <v>0</v>
      </c>
      <c r="V503" s="9">
        <v>0</v>
      </c>
      <c r="W503" s="9">
        <v>0</v>
      </c>
      <c r="X503" s="9">
        <v>0</v>
      </c>
      <c r="Y503" s="9">
        <v>0</v>
      </c>
    </row>
    <row r="504" spans="2:25" ht="105" x14ac:dyDescent="0.25">
      <c r="B504" s="4" t="s">
        <v>386</v>
      </c>
      <c r="C504" s="5" t="s">
        <v>446</v>
      </c>
      <c r="D504" s="5" t="s">
        <v>447</v>
      </c>
      <c r="E504" s="4" t="s">
        <v>448</v>
      </c>
      <c r="F504" s="5" t="s">
        <v>28</v>
      </c>
      <c r="G504" s="5" t="s">
        <v>29</v>
      </c>
      <c r="H504" s="6" t="s">
        <v>30</v>
      </c>
      <c r="I504" s="6">
        <v>2022.2</v>
      </c>
      <c r="J504" s="6" t="s">
        <v>31</v>
      </c>
      <c r="K504" s="7" t="str">
        <f>Tbl_BudgetSummary[[#This Row],[Session]]&amp;" - "&amp;Tbl_BudgetSummary[[#This Row],[Chapter of Origin]]</f>
        <v>2022 Spec Sess I - Ch 2</v>
      </c>
      <c r="L504" s="6">
        <v>529</v>
      </c>
      <c r="M504" s="7" t="s">
        <v>35</v>
      </c>
      <c r="N504" s="4" t="s">
        <v>48</v>
      </c>
      <c r="O504" s="4" t="s">
        <v>103</v>
      </c>
      <c r="P504" s="8">
        <v>18821</v>
      </c>
      <c r="Q504" s="8">
        <v>18821</v>
      </c>
      <c r="R504" s="8">
        <v>10350</v>
      </c>
      <c r="S504" s="8">
        <v>10350</v>
      </c>
      <c r="T504" s="9">
        <v>0</v>
      </c>
      <c r="U504" s="9">
        <v>0</v>
      </c>
      <c r="V504" s="9">
        <v>0</v>
      </c>
      <c r="W504" s="9">
        <v>0</v>
      </c>
      <c r="X504" s="9">
        <v>0</v>
      </c>
      <c r="Y504" s="9">
        <v>0</v>
      </c>
    </row>
    <row r="505" spans="2:25" ht="105" x14ac:dyDescent="0.25">
      <c r="B505" s="4" t="s">
        <v>386</v>
      </c>
      <c r="C505" s="5" t="s">
        <v>446</v>
      </c>
      <c r="D505" s="5" t="s">
        <v>447</v>
      </c>
      <c r="E505" s="4" t="s">
        <v>448</v>
      </c>
      <c r="F505" s="5" t="s">
        <v>28</v>
      </c>
      <c r="G505" s="5" t="s">
        <v>29</v>
      </c>
      <c r="H505" s="6" t="s">
        <v>30</v>
      </c>
      <c r="I505" s="6">
        <v>2022.2</v>
      </c>
      <c r="J505" s="6" t="s">
        <v>31</v>
      </c>
      <c r="K505" s="7" t="str">
        <f>Tbl_BudgetSummary[[#This Row],[Session]]&amp;" - "&amp;Tbl_BudgetSummary[[#This Row],[Chapter of Origin]]</f>
        <v>2022 Spec Sess I - Ch 2</v>
      </c>
      <c r="L505" s="6">
        <v>530</v>
      </c>
      <c r="M505" s="7" t="s">
        <v>35</v>
      </c>
      <c r="N505" s="4" t="s">
        <v>50</v>
      </c>
      <c r="O505" s="4" t="s">
        <v>104</v>
      </c>
      <c r="P505" s="8">
        <v>201</v>
      </c>
      <c r="Q505" s="8">
        <v>201</v>
      </c>
      <c r="R505" s="8">
        <v>109</v>
      </c>
      <c r="S505" s="8">
        <v>109</v>
      </c>
      <c r="T505" s="9">
        <v>0</v>
      </c>
      <c r="U505" s="9">
        <v>0</v>
      </c>
      <c r="V505" s="9">
        <v>0</v>
      </c>
      <c r="W505" s="9">
        <v>0</v>
      </c>
      <c r="X505" s="9">
        <v>0</v>
      </c>
      <c r="Y505" s="9">
        <v>0</v>
      </c>
    </row>
    <row r="506" spans="2:25" ht="90" x14ac:dyDescent="0.25">
      <c r="B506" s="4" t="s">
        <v>386</v>
      </c>
      <c r="C506" s="5" t="s">
        <v>446</v>
      </c>
      <c r="D506" s="5" t="s">
        <v>447</v>
      </c>
      <c r="E506" s="4" t="s">
        <v>448</v>
      </c>
      <c r="F506" s="5" t="s">
        <v>28</v>
      </c>
      <c r="G506" s="5" t="s">
        <v>29</v>
      </c>
      <c r="H506" s="6" t="s">
        <v>30</v>
      </c>
      <c r="I506" s="6">
        <v>2022.2</v>
      </c>
      <c r="J506" s="6" t="s">
        <v>31</v>
      </c>
      <c r="K506" s="7" t="str">
        <f>Tbl_BudgetSummary[[#This Row],[Session]]&amp;" - "&amp;Tbl_BudgetSummary[[#This Row],[Chapter of Origin]]</f>
        <v>2022 Spec Sess I - Ch 2</v>
      </c>
      <c r="L506" s="6">
        <v>531</v>
      </c>
      <c r="M506" s="7" t="s">
        <v>35</v>
      </c>
      <c r="N506" s="4" t="s">
        <v>52</v>
      </c>
      <c r="O506" s="4" t="s">
        <v>105</v>
      </c>
      <c r="P506" s="8">
        <v>435</v>
      </c>
      <c r="Q506" s="8">
        <v>435</v>
      </c>
      <c r="R506" s="8">
        <v>479</v>
      </c>
      <c r="S506" s="8">
        <v>479</v>
      </c>
      <c r="T506" s="9">
        <v>0</v>
      </c>
      <c r="U506" s="9">
        <v>0</v>
      </c>
      <c r="V506" s="9">
        <v>0</v>
      </c>
      <c r="W506" s="9">
        <v>0</v>
      </c>
      <c r="X506" s="9">
        <v>0</v>
      </c>
      <c r="Y506" s="9">
        <v>0</v>
      </c>
    </row>
    <row r="507" spans="2:25" ht="105" x14ac:dyDescent="0.25">
      <c r="B507" s="4" t="s">
        <v>386</v>
      </c>
      <c r="C507" s="5" t="s">
        <v>446</v>
      </c>
      <c r="D507" s="5" t="s">
        <v>447</v>
      </c>
      <c r="E507" s="4" t="s">
        <v>448</v>
      </c>
      <c r="F507" s="5" t="s">
        <v>28</v>
      </c>
      <c r="G507" s="5" t="s">
        <v>54</v>
      </c>
      <c r="H507" s="6" t="s">
        <v>55</v>
      </c>
      <c r="I507" s="6">
        <v>2023.2</v>
      </c>
      <c r="J507" s="6" t="s">
        <v>56</v>
      </c>
      <c r="K507" s="7" t="str">
        <f>Tbl_BudgetSummary[[#This Row],[Session]]&amp;" - "&amp;Tbl_BudgetSummary[[#This Row],[Chapter of Origin]]</f>
        <v>2023 Spec Sess I - Ch 1</v>
      </c>
      <c r="L507" s="6">
        <v>532</v>
      </c>
      <c r="M507" s="7" t="s">
        <v>57</v>
      </c>
      <c r="N507" s="4" t="s">
        <v>451</v>
      </c>
      <c r="O507" s="4" t="s">
        <v>452</v>
      </c>
      <c r="P507" s="8">
        <v>0</v>
      </c>
      <c r="Q507" s="8">
        <v>250000</v>
      </c>
      <c r="R507" s="8">
        <v>0</v>
      </c>
      <c r="S507" s="8">
        <v>0</v>
      </c>
      <c r="T507" s="9">
        <v>0</v>
      </c>
      <c r="U507" s="9">
        <v>2</v>
      </c>
      <c r="V507" s="9">
        <v>0</v>
      </c>
      <c r="W507" s="9">
        <v>0</v>
      </c>
      <c r="X507" s="9">
        <v>0</v>
      </c>
      <c r="Y507" s="9">
        <v>2</v>
      </c>
    </row>
    <row r="508" spans="2:25" ht="90" x14ac:dyDescent="0.25">
      <c r="B508" s="4" t="s">
        <v>386</v>
      </c>
      <c r="C508" s="5" t="s">
        <v>453</v>
      </c>
      <c r="D508" s="5" t="s">
        <v>454</v>
      </c>
      <c r="E508" s="4" t="s">
        <v>455</v>
      </c>
      <c r="F508" s="5" t="s">
        <v>28</v>
      </c>
      <c r="G508" s="5" t="s">
        <v>29</v>
      </c>
      <c r="H508" s="6" t="s">
        <v>30</v>
      </c>
      <c r="I508" s="6">
        <v>2022.2</v>
      </c>
      <c r="J508" s="6" t="s">
        <v>31</v>
      </c>
      <c r="K508" s="7" t="str">
        <f>Tbl_BudgetSummary[[#This Row],[Session]]&amp;" - "&amp;Tbl_BudgetSummary[[#This Row],[Chapter of Origin]]</f>
        <v>2022 Spec Sess I - Ch 2</v>
      </c>
      <c r="L508" s="6">
        <v>533</v>
      </c>
      <c r="M508" s="7" t="s">
        <v>32</v>
      </c>
      <c r="N508" s="4" t="s">
        <v>33</v>
      </c>
      <c r="O508" s="4" t="s">
        <v>34</v>
      </c>
      <c r="P508" s="8">
        <v>190949</v>
      </c>
      <c r="Q508" s="8">
        <v>190949</v>
      </c>
      <c r="R508" s="8">
        <v>0</v>
      </c>
      <c r="S508" s="8">
        <v>0</v>
      </c>
      <c r="T508" s="9">
        <v>0</v>
      </c>
      <c r="U508" s="9">
        <v>0</v>
      </c>
      <c r="V508" s="9">
        <v>0</v>
      </c>
      <c r="W508" s="9">
        <v>0</v>
      </c>
      <c r="X508" s="9">
        <v>0</v>
      </c>
      <c r="Y508" s="9">
        <v>0</v>
      </c>
    </row>
    <row r="509" spans="2:25" ht="75" x14ac:dyDescent="0.25">
      <c r="B509" s="4" t="s">
        <v>386</v>
      </c>
      <c r="C509" s="5" t="s">
        <v>453</v>
      </c>
      <c r="D509" s="5" t="s">
        <v>454</v>
      </c>
      <c r="E509" s="4" t="s">
        <v>455</v>
      </c>
      <c r="F509" s="5" t="s">
        <v>28</v>
      </c>
      <c r="G509" s="5" t="s">
        <v>29</v>
      </c>
      <c r="H509" s="6" t="s">
        <v>30</v>
      </c>
      <c r="I509" s="6">
        <v>2022.2</v>
      </c>
      <c r="J509" s="6" t="s">
        <v>31</v>
      </c>
      <c r="K509" s="7" t="str">
        <f>Tbl_BudgetSummary[[#This Row],[Session]]&amp;" - "&amp;Tbl_BudgetSummary[[#This Row],[Chapter of Origin]]</f>
        <v>2022 Spec Sess I - Ch 2</v>
      </c>
      <c r="L509" s="6">
        <v>534</v>
      </c>
      <c r="M509" s="7" t="s">
        <v>35</v>
      </c>
      <c r="N509" s="4" t="s">
        <v>36</v>
      </c>
      <c r="O509" s="4" t="s">
        <v>37</v>
      </c>
      <c r="P509" s="8">
        <v>-8</v>
      </c>
      <c r="Q509" s="8">
        <v>-8</v>
      </c>
      <c r="R509" s="8">
        <v>0</v>
      </c>
      <c r="S509" s="8">
        <v>0</v>
      </c>
      <c r="T509" s="9">
        <v>0</v>
      </c>
      <c r="U509" s="9">
        <v>0</v>
      </c>
      <c r="V509" s="9">
        <v>0</v>
      </c>
      <c r="W509" s="9">
        <v>0</v>
      </c>
      <c r="X509" s="9">
        <v>0</v>
      </c>
      <c r="Y509" s="9">
        <v>0</v>
      </c>
    </row>
    <row r="510" spans="2:25" ht="105" x14ac:dyDescent="0.25">
      <c r="B510" s="4" t="s">
        <v>386</v>
      </c>
      <c r="C510" s="5" t="s">
        <v>453</v>
      </c>
      <c r="D510" s="5" t="s">
        <v>454</v>
      </c>
      <c r="E510" s="4" t="s">
        <v>455</v>
      </c>
      <c r="F510" s="5" t="s">
        <v>28</v>
      </c>
      <c r="G510" s="5" t="s">
        <v>29</v>
      </c>
      <c r="H510" s="6" t="s">
        <v>30</v>
      </c>
      <c r="I510" s="6">
        <v>2022.2</v>
      </c>
      <c r="J510" s="6" t="s">
        <v>31</v>
      </c>
      <c r="K510" s="7" t="str">
        <f>Tbl_BudgetSummary[[#This Row],[Session]]&amp;" - "&amp;Tbl_BudgetSummary[[#This Row],[Chapter of Origin]]</f>
        <v>2022 Spec Sess I - Ch 2</v>
      </c>
      <c r="L510" s="6">
        <v>535</v>
      </c>
      <c r="M510" s="7" t="s">
        <v>35</v>
      </c>
      <c r="N510" s="4" t="s">
        <v>40</v>
      </c>
      <c r="O510" s="4" t="s">
        <v>41</v>
      </c>
      <c r="P510" s="8">
        <v>-2</v>
      </c>
      <c r="Q510" s="8">
        <v>-2</v>
      </c>
      <c r="R510" s="8">
        <v>0</v>
      </c>
      <c r="S510" s="8">
        <v>0</v>
      </c>
      <c r="T510" s="9">
        <v>0</v>
      </c>
      <c r="U510" s="9">
        <v>0</v>
      </c>
      <c r="V510" s="9">
        <v>0</v>
      </c>
      <c r="W510" s="9">
        <v>0</v>
      </c>
      <c r="X510" s="9">
        <v>0</v>
      </c>
      <c r="Y510" s="9">
        <v>0</v>
      </c>
    </row>
    <row r="511" spans="2:25" ht="45" x14ac:dyDescent="0.25">
      <c r="B511" s="4" t="s">
        <v>386</v>
      </c>
      <c r="C511" s="5" t="s">
        <v>453</v>
      </c>
      <c r="D511" s="5" t="s">
        <v>454</v>
      </c>
      <c r="E511" s="4" t="s">
        <v>455</v>
      </c>
      <c r="F511" s="5" t="s">
        <v>28</v>
      </c>
      <c r="G511" s="5" t="s">
        <v>29</v>
      </c>
      <c r="H511" s="6" t="s">
        <v>30</v>
      </c>
      <c r="I511" s="6">
        <v>2022.2</v>
      </c>
      <c r="J511" s="6" t="s">
        <v>31</v>
      </c>
      <c r="K511" s="7" t="str">
        <f>Tbl_BudgetSummary[[#This Row],[Session]]&amp;" - "&amp;Tbl_BudgetSummary[[#This Row],[Chapter of Origin]]</f>
        <v>2022 Spec Sess I - Ch 2</v>
      </c>
      <c r="L511" s="6">
        <v>536</v>
      </c>
      <c r="M511" s="7" t="s">
        <v>109</v>
      </c>
      <c r="N511" s="4" t="s">
        <v>456</v>
      </c>
      <c r="O511" s="4" t="s">
        <v>457</v>
      </c>
      <c r="P511" s="8">
        <v>352000</v>
      </c>
      <c r="Q511" s="8">
        <v>352000</v>
      </c>
      <c r="R511" s="8">
        <v>0</v>
      </c>
      <c r="S511" s="8">
        <v>0</v>
      </c>
      <c r="T511" s="9">
        <v>0</v>
      </c>
      <c r="U511" s="9">
        <v>0</v>
      </c>
      <c r="V511" s="9">
        <v>0</v>
      </c>
      <c r="W511" s="9">
        <v>0</v>
      </c>
      <c r="X511" s="9">
        <v>0</v>
      </c>
      <c r="Y511" s="9">
        <v>0</v>
      </c>
    </row>
    <row r="512" spans="2:25" ht="60" x14ac:dyDescent="0.25">
      <c r="B512" s="4" t="s">
        <v>386</v>
      </c>
      <c r="C512" s="5" t="s">
        <v>453</v>
      </c>
      <c r="D512" s="5" t="s">
        <v>454</v>
      </c>
      <c r="E512" s="4" t="s">
        <v>455</v>
      </c>
      <c r="F512" s="5" t="s">
        <v>28</v>
      </c>
      <c r="G512" s="5" t="s">
        <v>29</v>
      </c>
      <c r="H512" s="6" t="s">
        <v>30</v>
      </c>
      <c r="I512" s="6">
        <v>2022.2</v>
      </c>
      <c r="J512" s="6" t="s">
        <v>31</v>
      </c>
      <c r="K512" s="7" t="str">
        <f>Tbl_BudgetSummary[[#This Row],[Session]]&amp;" - "&amp;Tbl_BudgetSummary[[#This Row],[Chapter of Origin]]</f>
        <v>2022 Spec Sess I - Ch 2</v>
      </c>
      <c r="L512" s="6">
        <v>537</v>
      </c>
      <c r="M512" s="7" t="s">
        <v>57</v>
      </c>
      <c r="N512" s="4" t="s">
        <v>458</v>
      </c>
      <c r="O512" s="4" t="s">
        <v>459</v>
      </c>
      <c r="P512" s="8">
        <v>-352000</v>
      </c>
      <c r="Q512" s="8">
        <v>-352000</v>
      </c>
      <c r="R512" s="8">
        <v>0</v>
      </c>
      <c r="S512" s="8">
        <v>0</v>
      </c>
      <c r="T512" s="9">
        <v>0</v>
      </c>
      <c r="U512" s="9">
        <v>0</v>
      </c>
      <c r="V512" s="9">
        <v>0</v>
      </c>
      <c r="W512" s="9">
        <v>0</v>
      </c>
      <c r="X512" s="9">
        <v>0</v>
      </c>
      <c r="Y512" s="9">
        <v>0</v>
      </c>
    </row>
    <row r="513" spans="2:25" ht="90" x14ac:dyDescent="0.25">
      <c r="B513" s="4" t="s">
        <v>460</v>
      </c>
      <c r="C513" s="5" t="s">
        <v>461</v>
      </c>
      <c r="D513" s="5" t="s">
        <v>462</v>
      </c>
      <c r="E513" s="4" t="s">
        <v>463</v>
      </c>
      <c r="F513" s="5" t="s">
        <v>28</v>
      </c>
      <c r="G513" s="5" t="s">
        <v>29</v>
      </c>
      <c r="H513" s="6" t="s">
        <v>30</v>
      </c>
      <c r="I513" s="6">
        <v>2022.2</v>
      </c>
      <c r="J513" s="6" t="s">
        <v>31</v>
      </c>
      <c r="K513" s="7" t="str">
        <f>Tbl_BudgetSummary[[#This Row],[Session]]&amp;" - "&amp;Tbl_BudgetSummary[[#This Row],[Chapter of Origin]]</f>
        <v>2022 Spec Sess I - Ch 2</v>
      </c>
      <c r="L513" s="6">
        <v>538</v>
      </c>
      <c r="M513" s="7" t="s">
        <v>32</v>
      </c>
      <c r="N513" s="4" t="s">
        <v>33</v>
      </c>
      <c r="O513" s="4" t="s">
        <v>34</v>
      </c>
      <c r="P513" s="8">
        <v>1753686</v>
      </c>
      <c r="Q513" s="8">
        <v>1753686</v>
      </c>
      <c r="R513" s="8">
        <v>2602000</v>
      </c>
      <c r="S513" s="8">
        <v>2602000</v>
      </c>
      <c r="T513" s="9">
        <v>13</v>
      </c>
      <c r="U513" s="9">
        <v>13</v>
      </c>
      <c r="V513" s="9">
        <v>4</v>
      </c>
      <c r="W513" s="9">
        <v>4</v>
      </c>
      <c r="X513" s="9">
        <v>17</v>
      </c>
      <c r="Y513" s="9">
        <v>17</v>
      </c>
    </row>
    <row r="514" spans="2:25" ht="90" x14ac:dyDescent="0.25">
      <c r="B514" s="4" t="s">
        <v>460</v>
      </c>
      <c r="C514" s="5" t="s">
        <v>461</v>
      </c>
      <c r="D514" s="5" t="s">
        <v>462</v>
      </c>
      <c r="E514" s="4" t="s">
        <v>463</v>
      </c>
      <c r="F514" s="5" t="s">
        <v>28</v>
      </c>
      <c r="G514" s="5" t="s">
        <v>29</v>
      </c>
      <c r="H514" s="6" t="s">
        <v>30</v>
      </c>
      <c r="I514" s="6">
        <v>2022.2</v>
      </c>
      <c r="J514" s="6" t="s">
        <v>31</v>
      </c>
      <c r="K514" s="7" t="str">
        <f>Tbl_BudgetSummary[[#This Row],[Session]]&amp;" - "&amp;Tbl_BudgetSummary[[#This Row],[Chapter of Origin]]</f>
        <v>2022 Spec Sess I - Ch 2</v>
      </c>
      <c r="L514" s="6">
        <v>539</v>
      </c>
      <c r="M514" s="7" t="s">
        <v>35</v>
      </c>
      <c r="N514" s="4" t="s">
        <v>390</v>
      </c>
      <c r="O514" s="4" t="s">
        <v>391</v>
      </c>
      <c r="P514" s="8">
        <v>-11818</v>
      </c>
      <c r="Q514" s="8">
        <v>-11818</v>
      </c>
      <c r="R514" s="8">
        <v>0</v>
      </c>
      <c r="S514" s="8">
        <v>0</v>
      </c>
      <c r="T514" s="9">
        <v>0</v>
      </c>
      <c r="U514" s="9">
        <v>0</v>
      </c>
      <c r="V514" s="9">
        <v>0</v>
      </c>
      <c r="W514" s="9">
        <v>0</v>
      </c>
      <c r="X514" s="9">
        <v>0</v>
      </c>
      <c r="Y514" s="9">
        <v>0</v>
      </c>
    </row>
    <row r="515" spans="2:25" ht="90" x14ac:dyDescent="0.25">
      <c r="B515" s="4" t="s">
        <v>460</v>
      </c>
      <c r="C515" s="5" t="s">
        <v>461</v>
      </c>
      <c r="D515" s="5" t="s">
        <v>462</v>
      </c>
      <c r="E515" s="4" t="s">
        <v>463</v>
      </c>
      <c r="F515" s="5" t="s">
        <v>28</v>
      </c>
      <c r="G515" s="5" t="s">
        <v>29</v>
      </c>
      <c r="H515" s="6" t="s">
        <v>30</v>
      </c>
      <c r="I515" s="6">
        <v>2022.2</v>
      </c>
      <c r="J515" s="6" t="s">
        <v>31</v>
      </c>
      <c r="K515" s="7" t="str">
        <f>Tbl_BudgetSummary[[#This Row],[Session]]&amp;" - "&amp;Tbl_BudgetSummary[[#This Row],[Chapter of Origin]]</f>
        <v>2022 Spec Sess I - Ch 2</v>
      </c>
      <c r="L515" s="6">
        <v>540</v>
      </c>
      <c r="M515" s="7" t="s">
        <v>35</v>
      </c>
      <c r="N515" s="4" t="s">
        <v>95</v>
      </c>
      <c r="O515" s="4" t="s">
        <v>124</v>
      </c>
      <c r="P515" s="8">
        <v>28552</v>
      </c>
      <c r="Q515" s="8">
        <v>28552</v>
      </c>
      <c r="R515" s="8">
        <v>0</v>
      </c>
      <c r="S515" s="8">
        <v>0</v>
      </c>
      <c r="T515" s="9">
        <v>0</v>
      </c>
      <c r="U515" s="9">
        <v>0</v>
      </c>
      <c r="V515" s="9">
        <v>0</v>
      </c>
      <c r="W515" s="9">
        <v>0</v>
      </c>
      <c r="X515" s="9">
        <v>0</v>
      </c>
      <c r="Y515" s="9">
        <v>0</v>
      </c>
    </row>
    <row r="516" spans="2:25" ht="75" x14ac:dyDescent="0.25">
      <c r="B516" s="4" t="s">
        <v>460</v>
      </c>
      <c r="C516" s="5" t="s">
        <v>461</v>
      </c>
      <c r="D516" s="5" t="s">
        <v>462</v>
      </c>
      <c r="E516" s="4" t="s">
        <v>463</v>
      </c>
      <c r="F516" s="5" t="s">
        <v>28</v>
      </c>
      <c r="G516" s="5" t="s">
        <v>29</v>
      </c>
      <c r="H516" s="6" t="s">
        <v>30</v>
      </c>
      <c r="I516" s="6">
        <v>2022.2</v>
      </c>
      <c r="J516" s="6" t="s">
        <v>31</v>
      </c>
      <c r="K516" s="7" t="str">
        <f>Tbl_BudgetSummary[[#This Row],[Session]]&amp;" - "&amp;Tbl_BudgetSummary[[#This Row],[Chapter of Origin]]</f>
        <v>2022 Spec Sess I - Ch 2</v>
      </c>
      <c r="L516" s="6">
        <v>541</v>
      </c>
      <c r="M516" s="7" t="s">
        <v>35</v>
      </c>
      <c r="N516" s="4" t="s">
        <v>36</v>
      </c>
      <c r="O516" s="4" t="s">
        <v>37</v>
      </c>
      <c r="P516" s="8">
        <v>-424</v>
      </c>
      <c r="Q516" s="8">
        <v>-424</v>
      </c>
      <c r="R516" s="8">
        <v>0</v>
      </c>
      <c r="S516" s="8">
        <v>0</v>
      </c>
      <c r="T516" s="9">
        <v>0</v>
      </c>
      <c r="U516" s="9">
        <v>0</v>
      </c>
      <c r="V516" s="9">
        <v>0</v>
      </c>
      <c r="W516" s="9">
        <v>0</v>
      </c>
      <c r="X516" s="9">
        <v>0</v>
      </c>
      <c r="Y516" s="9">
        <v>0</v>
      </c>
    </row>
    <row r="517" spans="2:25" ht="90" x14ac:dyDescent="0.25">
      <c r="B517" s="4" t="s">
        <v>460</v>
      </c>
      <c r="C517" s="5" t="s">
        <v>461</v>
      </c>
      <c r="D517" s="5" t="s">
        <v>462</v>
      </c>
      <c r="E517" s="4" t="s">
        <v>463</v>
      </c>
      <c r="F517" s="5" t="s">
        <v>28</v>
      </c>
      <c r="G517" s="5" t="s">
        <v>29</v>
      </c>
      <c r="H517" s="6" t="s">
        <v>30</v>
      </c>
      <c r="I517" s="6">
        <v>2022.2</v>
      </c>
      <c r="J517" s="6" t="s">
        <v>31</v>
      </c>
      <c r="K517" s="7" t="str">
        <f>Tbl_BudgetSummary[[#This Row],[Session]]&amp;" - "&amp;Tbl_BudgetSummary[[#This Row],[Chapter of Origin]]</f>
        <v>2022 Spec Sess I - Ch 2</v>
      </c>
      <c r="L517" s="6">
        <v>542</v>
      </c>
      <c r="M517" s="7" t="s">
        <v>35</v>
      </c>
      <c r="N517" s="4" t="s">
        <v>38</v>
      </c>
      <c r="O517" s="4" t="s">
        <v>39</v>
      </c>
      <c r="P517" s="8">
        <v>2130</v>
      </c>
      <c r="Q517" s="8">
        <v>2130</v>
      </c>
      <c r="R517" s="8">
        <v>0</v>
      </c>
      <c r="S517" s="8">
        <v>0</v>
      </c>
      <c r="T517" s="9">
        <v>0</v>
      </c>
      <c r="U517" s="9">
        <v>0</v>
      </c>
      <c r="V517" s="9">
        <v>0</v>
      </c>
      <c r="W517" s="9">
        <v>0</v>
      </c>
      <c r="X517" s="9">
        <v>0</v>
      </c>
      <c r="Y517" s="9">
        <v>0</v>
      </c>
    </row>
    <row r="518" spans="2:25" ht="105" x14ac:dyDescent="0.25">
      <c r="B518" s="4" t="s">
        <v>460</v>
      </c>
      <c r="C518" s="5" t="s">
        <v>461</v>
      </c>
      <c r="D518" s="5" t="s">
        <v>462</v>
      </c>
      <c r="E518" s="4" t="s">
        <v>463</v>
      </c>
      <c r="F518" s="5" t="s">
        <v>28</v>
      </c>
      <c r="G518" s="5" t="s">
        <v>29</v>
      </c>
      <c r="H518" s="6" t="s">
        <v>30</v>
      </c>
      <c r="I518" s="6">
        <v>2022.2</v>
      </c>
      <c r="J518" s="6" t="s">
        <v>31</v>
      </c>
      <c r="K518" s="7" t="str">
        <f>Tbl_BudgetSummary[[#This Row],[Session]]&amp;" - "&amp;Tbl_BudgetSummary[[#This Row],[Chapter of Origin]]</f>
        <v>2022 Spec Sess I - Ch 2</v>
      </c>
      <c r="L518" s="6">
        <v>543</v>
      </c>
      <c r="M518" s="7" t="s">
        <v>35</v>
      </c>
      <c r="N518" s="4" t="s">
        <v>40</v>
      </c>
      <c r="O518" s="4" t="s">
        <v>41</v>
      </c>
      <c r="P518" s="8">
        <v>17</v>
      </c>
      <c r="Q518" s="8">
        <v>17</v>
      </c>
      <c r="R518" s="8">
        <v>0</v>
      </c>
      <c r="S518" s="8">
        <v>0</v>
      </c>
      <c r="T518" s="9">
        <v>0</v>
      </c>
      <c r="U518" s="9">
        <v>0</v>
      </c>
      <c r="V518" s="9">
        <v>0</v>
      </c>
      <c r="W518" s="9">
        <v>0</v>
      </c>
      <c r="X518" s="9">
        <v>0</v>
      </c>
      <c r="Y518" s="9">
        <v>0</v>
      </c>
    </row>
    <row r="519" spans="2:25" ht="75" x14ac:dyDescent="0.25">
      <c r="B519" s="4" t="s">
        <v>460</v>
      </c>
      <c r="C519" s="5" t="s">
        <v>461</v>
      </c>
      <c r="D519" s="5" t="s">
        <v>462</v>
      </c>
      <c r="E519" s="4" t="s">
        <v>463</v>
      </c>
      <c r="F519" s="5" t="s">
        <v>28</v>
      </c>
      <c r="G519" s="5" t="s">
        <v>29</v>
      </c>
      <c r="H519" s="6" t="s">
        <v>30</v>
      </c>
      <c r="I519" s="6">
        <v>2022.2</v>
      </c>
      <c r="J519" s="6" t="s">
        <v>31</v>
      </c>
      <c r="K519" s="7" t="str">
        <f>Tbl_BudgetSummary[[#This Row],[Session]]&amp;" - "&amp;Tbl_BudgetSummary[[#This Row],[Chapter of Origin]]</f>
        <v>2022 Spec Sess I - Ch 2</v>
      </c>
      <c r="L519" s="6">
        <v>544</v>
      </c>
      <c r="M519" s="7" t="s">
        <v>35</v>
      </c>
      <c r="N519" s="4" t="s">
        <v>42</v>
      </c>
      <c r="O519" s="4" t="s">
        <v>43</v>
      </c>
      <c r="P519" s="8">
        <v>3577</v>
      </c>
      <c r="Q519" s="8">
        <v>3577</v>
      </c>
      <c r="R519" s="8">
        <v>0</v>
      </c>
      <c r="S519" s="8">
        <v>0</v>
      </c>
      <c r="T519" s="9">
        <v>0</v>
      </c>
      <c r="U519" s="9">
        <v>0</v>
      </c>
      <c r="V519" s="9">
        <v>0</v>
      </c>
      <c r="W519" s="9">
        <v>0</v>
      </c>
      <c r="X519" s="9">
        <v>0</v>
      </c>
      <c r="Y519" s="9">
        <v>0</v>
      </c>
    </row>
    <row r="520" spans="2:25" ht="90" x14ac:dyDescent="0.25">
      <c r="B520" s="4" t="s">
        <v>460</v>
      </c>
      <c r="C520" s="5" t="s">
        <v>461</v>
      </c>
      <c r="D520" s="5" t="s">
        <v>462</v>
      </c>
      <c r="E520" s="4" t="s">
        <v>463</v>
      </c>
      <c r="F520" s="5" t="s">
        <v>28</v>
      </c>
      <c r="G520" s="5" t="s">
        <v>29</v>
      </c>
      <c r="H520" s="6" t="s">
        <v>30</v>
      </c>
      <c r="I520" s="6">
        <v>2022.2</v>
      </c>
      <c r="J520" s="6" t="s">
        <v>31</v>
      </c>
      <c r="K520" s="7" t="str">
        <f>Tbl_BudgetSummary[[#This Row],[Session]]&amp;" - "&amp;Tbl_BudgetSummary[[#This Row],[Chapter of Origin]]</f>
        <v>2022 Spec Sess I - Ch 2</v>
      </c>
      <c r="L520" s="6">
        <v>545</v>
      </c>
      <c r="M520" s="7" t="s">
        <v>35</v>
      </c>
      <c r="N520" s="4" t="s">
        <v>44</v>
      </c>
      <c r="O520" s="4" t="s">
        <v>45</v>
      </c>
      <c r="P520" s="8">
        <v>68172</v>
      </c>
      <c r="Q520" s="8">
        <v>68172</v>
      </c>
      <c r="R520" s="8">
        <v>0</v>
      </c>
      <c r="S520" s="8">
        <v>0</v>
      </c>
      <c r="T520" s="9">
        <v>0</v>
      </c>
      <c r="U520" s="9">
        <v>0</v>
      </c>
      <c r="V520" s="9">
        <v>0</v>
      </c>
      <c r="W520" s="9">
        <v>0</v>
      </c>
      <c r="X520" s="9">
        <v>0</v>
      </c>
      <c r="Y520" s="9">
        <v>0</v>
      </c>
    </row>
    <row r="521" spans="2:25" ht="90" x14ac:dyDescent="0.25">
      <c r="B521" s="4" t="s">
        <v>460</v>
      </c>
      <c r="C521" s="5" t="s">
        <v>461</v>
      </c>
      <c r="D521" s="5" t="s">
        <v>462</v>
      </c>
      <c r="E521" s="4" t="s">
        <v>463</v>
      </c>
      <c r="F521" s="5" t="s">
        <v>28</v>
      </c>
      <c r="G521" s="5" t="s">
        <v>29</v>
      </c>
      <c r="H521" s="6" t="s">
        <v>30</v>
      </c>
      <c r="I521" s="6">
        <v>2022.2</v>
      </c>
      <c r="J521" s="6" t="s">
        <v>31</v>
      </c>
      <c r="K521" s="7" t="str">
        <f>Tbl_BudgetSummary[[#This Row],[Session]]&amp;" - "&amp;Tbl_BudgetSummary[[#This Row],[Chapter of Origin]]</f>
        <v>2022 Spec Sess I - Ch 2</v>
      </c>
      <c r="L521" s="6">
        <v>546</v>
      </c>
      <c r="M521" s="7" t="s">
        <v>35</v>
      </c>
      <c r="N521" s="4" t="s">
        <v>46</v>
      </c>
      <c r="O521" s="4" t="s">
        <v>47</v>
      </c>
      <c r="P521" s="8">
        <v>381</v>
      </c>
      <c r="Q521" s="8">
        <v>381</v>
      </c>
      <c r="R521" s="8">
        <v>0</v>
      </c>
      <c r="S521" s="8">
        <v>0</v>
      </c>
      <c r="T521" s="9">
        <v>0</v>
      </c>
      <c r="U521" s="9">
        <v>0</v>
      </c>
      <c r="V521" s="9">
        <v>0</v>
      </c>
      <c r="W521" s="9">
        <v>0</v>
      </c>
      <c r="X521" s="9">
        <v>0</v>
      </c>
      <c r="Y521" s="9">
        <v>0</v>
      </c>
    </row>
    <row r="522" spans="2:25" ht="75" x14ac:dyDescent="0.25">
      <c r="B522" s="4" t="s">
        <v>460</v>
      </c>
      <c r="C522" s="5" t="s">
        <v>461</v>
      </c>
      <c r="D522" s="5" t="s">
        <v>462</v>
      </c>
      <c r="E522" s="4" t="s">
        <v>463</v>
      </c>
      <c r="F522" s="5" t="s">
        <v>28</v>
      </c>
      <c r="G522" s="5" t="s">
        <v>29</v>
      </c>
      <c r="H522" s="6" t="s">
        <v>30</v>
      </c>
      <c r="I522" s="6">
        <v>2022.2</v>
      </c>
      <c r="J522" s="6" t="s">
        <v>31</v>
      </c>
      <c r="K522" s="7" t="str">
        <f>Tbl_BudgetSummary[[#This Row],[Session]]&amp;" - "&amp;Tbl_BudgetSummary[[#This Row],[Chapter of Origin]]</f>
        <v>2022 Spec Sess I - Ch 2</v>
      </c>
      <c r="L522" s="6">
        <v>547</v>
      </c>
      <c r="M522" s="7" t="s">
        <v>35</v>
      </c>
      <c r="N522" s="4" t="s">
        <v>213</v>
      </c>
      <c r="O522" s="4" t="s">
        <v>214</v>
      </c>
      <c r="P522" s="8">
        <v>-33</v>
      </c>
      <c r="Q522" s="8">
        <v>-33</v>
      </c>
      <c r="R522" s="8">
        <v>0</v>
      </c>
      <c r="S522" s="8">
        <v>0</v>
      </c>
      <c r="T522" s="9">
        <v>0</v>
      </c>
      <c r="U522" s="9">
        <v>0</v>
      </c>
      <c r="V522" s="9">
        <v>0</v>
      </c>
      <c r="W522" s="9">
        <v>0</v>
      </c>
      <c r="X522" s="9">
        <v>0</v>
      </c>
      <c r="Y522" s="9">
        <v>0</v>
      </c>
    </row>
    <row r="523" spans="2:25" ht="105" x14ac:dyDescent="0.25">
      <c r="B523" s="4" t="s">
        <v>460</v>
      </c>
      <c r="C523" s="5" t="s">
        <v>461</v>
      </c>
      <c r="D523" s="5" t="s">
        <v>462</v>
      </c>
      <c r="E523" s="4" t="s">
        <v>463</v>
      </c>
      <c r="F523" s="5" t="s">
        <v>28</v>
      </c>
      <c r="G523" s="5" t="s">
        <v>29</v>
      </c>
      <c r="H523" s="6" t="s">
        <v>30</v>
      </c>
      <c r="I523" s="6">
        <v>2022.2</v>
      </c>
      <c r="J523" s="6" t="s">
        <v>31</v>
      </c>
      <c r="K523" s="7" t="str">
        <f>Tbl_BudgetSummary[[#This Row],[Session]]&amp;" - "&amp;Tbl_BudgetSummary[[#This Row],[Chapter of Origin]]</f>
        <v>2022 Spec Sess I - Ch 2</v>
      </c>
      <c r="L523" s="6">
        <v>548</v>
      </c>
      <c r="M523" s="7" t="s">
        <v>35</v>
      </c>
      <c r="N523" s="4" t="s">
        <v>48</v>
      </c>
      <c r="O523" s="4" t="s">
        <v>49</v>
      </c>
      <c r="P523" s="8">
        <v>10242</v>
      </c>
      <c r="Q523" s="8">
        <v>10242</v>
      </c>
      <c r="R523" s="8">
        <v>0</v>
      </c>
      <c r="S523" s="8">
        <v>0</v>
      </c>
      <c r="T523" s="9">
        <v>0</v>
      </c>
      <c r="U523" s="9">
        <v>0</v>
      </c>
      <c r="V523" s="9">
        <v>0</v>
      </c>
      <c r="W523" s="9">
        <v>0</v>
      </c>
      <c r="X523" s="9">
        <v>0</v>
      </c>
      <c r="Y523" s="9">
        <v>0</v>
      </c>
    </row>
    <row r="524" spans="2:25" ht="90" x14ac:dyDescent="0.25">
      <c r="B524" s="4" t="s">
        <v>460</v>
      </c>
      <c r="C524" s="5" t="s">
        <v>461</v>
      </c>
      <c r="D524" s="5" t="s">
        <v>462</v>
      </c>
      <c r="E524" s="4" t="s">
        <v>463</v>
      </c>
      <c r="F524" s="5" t="s">
        <v>28</v>
      </c>
      <c r="G524" s="5" t="s">
        <v>29</v>
      </c>
      <c r="H524" s="6" t="s">
        <v>30</v>
      </c>
      <c r="I524" s="6">
        <v>2022.2</v>
      </c>
      <c r="J524" s="6" t="s">
        <v>31</v>
      </c>
      <c r="K524" s="7" t="str">
        <f>Tbl_BudgetSummary[[#This Row],[Session]]&amp;" - "&amp;Tbl_BudgetSummary[[#This Row],[Chapter of Origin]]</f>
        <v>2022 Spec Sess I - Ch 2</v>
      </c>
      <c r="L524" s="6">
        <v>549</v>
      </c>
      <c r="M524" s="7" t="s">
        <v>35</v>
      </c>
      <c r="N524" s="4" t="s">
        <v>50</v>
      </c>
      <c r="O524" s="4" t="s">
        <v>51</v>
      </c>
      <c r="P524" s="8">
        <v>110</v>
      </c>
      <c r="Q524" s="8">
        <v>110</v>
      </c>
      <c r="R524" s="8">
        <v>0</v>
      </c>
      <c r="S524" s="8">
        <v>0</v>
      </c>
      <c r="T524" s="9">
        <v>0</v>
      </c>
      <c r="U524" s="9">
        <v>0</v>
      </c>
      <c r="V524" s="9">
        <v>0</v>
      </c>
      <c r="W524" s="9">
        <v>0</v>
      </c>
      <c r="X524" s="9">
        <v>0</v>
      </c>
      <c r="Y524" s="9">
        <v>0</v>
      </c>
    </row>
    <row r="525" spans="2:25" ht="75" x14ac:dyDescent="0.25">
      <c r="B525" s="4" t="s">
        <v>460</v>
      </c>
      <c r="C525" s="5" t="s">
        <v>461</v>
      </c>
      <c r="D525" s="5" t="s">
        <v>462</v>
      </c>
      <c r="E525" s="4" t="s">
        <v>463</v>
      </c>
      <c r="F525" s="5" t="s">
        <v>28</v>
      </c>
      <c r="G525" s="5" t="s">
        <v>29</v>
      </c>
      <c r="H525" s="6" t="s">
        <v>30</v>
      </c>
      <c r="I525" s="6">
        <v>2022.2</v>
      </c>
      <c r="J525" s="6" t="s">
        <v>31</v>
      </c>
      <c r="K525" s="7" t="str">
        <f>Tbl_BudgetSummary[[#This Row],[Session]]&amp;" - "&amp;Tbl_BudgetSummary[[#This Row],[Chapter of Origin]]</f>
        <v>2022 Spec Sess I - Ch 2</v>
      </c>
      <c r="L525" s="6">
        <v>550</v>
      </c>
      <c r="M525" s="7" t="s">
        <v>35</v>
      </c>
      <c r="N525" s="4" t="s">
        <v>52</v>
      </c>
      <c r="O525" s="4" t="s">
        <v>53</v>
      </c>
      <c r="P525" s="8">
        <v>4</v>
      </c>
      <c r="Q525" s="8">
        <v>4</v>
      </c>
      <c r="R525" s="8">
        <v>0</v>
      </c>
      <c r="S525" s="8">
        <v>0</v>
      </c>
      <c r="T525" s="9">
        <v>0</v>
      </c>
      <c r="U525" s="9">
        <v>0</v>
      </c>
      <c r="V525" s="9">
        <v>0</v>
      </c>
      <c r="W525" s="9">
        <v>0</v>
      </c>
      <c r="X525" s="9">
        <v>0</v>
      </c>
      <c r="Y525" s="9">
        <v>0</v>
      </c>
    </row>
    <row r="526" spans="2:25" ht="105" x14ac:dyDescent="0.25">
      <c r="B526" s="4" t="s">
        <v>460</v>
      </c>
      <c r="C526" s="5" t="s">
        <v>461</v>
      </c>
      <c r="D526" s="5" t="s">
        <v>462</v>
      </c>
      <c r="E526" s="4" t="s">
        <v>463</v>
      </c>
      <c r="F526" s="5" t="s">
        <v>28</v>
      </c>
      <c r="G526" s="5" t="s">
        <v>29</v>
      </c>
      <c r="H526" s="6" t="s">
        <v>30</v>
      </c>
      <c r="I526" s="6">
        <v>2022.2</v>
      </c>
      <c r="J526" s="6" t="s">
        <v>31</v>
      </c>
      <c r="K526" s="7" t="str">
        <f>Tbl_BudgetSummary[[#This Row],[Session]]&amp;" - "&amp;Tbl_BudgetSummary[[#This Row],[Chapter of Origin]]</f>
        <v>2022 Spec Sess I - Ch 2</v>
      </c>
      <c r="L526" s="6">
        <v>551</v>
      </c>
      <c r="M526" s="7" t="s">
        <v>109</v>
      </c>
      <c r="N526" s="4" t="s">
        <v>464</v>
      </c>
      <c r="O526" s="4" t="s">
        <v>465</v>
      </c>
      <c r="P526" s="8">
        <v>0</v>
      </c>
      <c r="Q526" s="8">
        <v>0</v>
      </c>
      <c r="R526" s="8">
        <v>2050000</v>
      </c>
      <c r="S526" s="8">
        <v>2650000</v>
      </c>
      <c r="T526" s="9">
        <v>0</v>
      </c>
      <c r="U526" s="9">
        <v>0</v>
      </c>
      <c r="V526" s="9">
        <v>2</v>
      </c>
      <c r="W526" s="9">
        <v>3</v>
      </c>
      <c r="X526" s="9">
        <v>2</v>
      </c>
      <c r="Y526" s="9">
        <v>3</v>
      </c>
    </row>
    <row r="527" spans="2:25" ht="120" x14ac:dyDescent="0.25">
      <c r="B527" s="4" t="s">
        <v>460</v>
      </c>
      <c r="C527" s="5" t="s">
        <v>461</v>
      </c>
      <c r="D527" s="5" t="s">
        <v>462</v>
      </c>
      <c r="E527" s="4" t="s">
        <v>463</v>
      </c>
      <c r="F527" s="5" t="s">
        <v>28</v>
      </c>
      <c r="G527" s="5" t="s">
        <v>29</v>
      </c>
      <c r="H527" s="6" t="s">
        <v>30</v>
      </c>
      <c r="I527" s="6">
        <v>2022.2</v>
      </c>
      <c r="J527" s="6" t="s">
        <v>31</v>
      </c>
      <c r="K527" s="7" t="str">
        <f>Tbl_BudgetSummary[[#This Row],[Session]]&amp;" - "&amp;Tbl_BudgetSummary[[#This Row],[Chapter of Origin]]</f>
        <v>2022 Spec Sess I - Ch 2</v>
      </c>
      <c r="L527" s="6">
        <v>553</v>
      </c>
      <c r="M527" s="7" t="s">
        <v>109</v>
      </c>
      <c r="N527" s="4" t="s">
        <v>466</v>
      </c>
      <c r="O527" s="4" t="s">
        <v>467</v>
      </c>
      <c r="P527" s="8">
        <v>0</v>
      </c>
      <c r="Q527" s="8">
        <v>0</v>
      </c>
      <c r="R527" s="8">
        <v>0</v>
      </c>
      <c r="S527" s="8">
        <v>0</v>
      </c>
      <c r="T527" s="9">
        <v>0</v>
      </c>
      <c r="U527" s="9">
        <v>0</v>
      </c>
      <c r="V527" s="9">
        <v>0</v>
      </c>
      <c r="W527" s="9">
        <v>0</v>
      </c>
      <c r="X527" s="9">
        <v>0</v>
      </c>
      <c r="Y527" s="9">
        <v>0</v>
      </c>
    </row>
    <row r="528" spans="2:25" ht="90" x14ac:dyDescent="0.25">
      <c r="B528" s="4" t="s">
        <v>460</v>
      </c>
      <c r="C528" s="5" t="s">
        <v>468</v>
      </c>
      <c r="D528" s="5" t="s">
        <v>469</v>
      </c>
      <c r="E528" s="4" t="s">
        <v>470</v>
      </c>
      <c r="F528" s="5" t="s">
        <v>28</v>
      </c>
      <c r="G528" s="5" t="s">
        <v>29</v>
      </c>
      <c r="H528" s="6" t="s">
        <v>30</v>
      </c>
      <c r="I528" s="6">
        <v>2022.2</v>
      </c>
      <c r="J528" s="6" t="s">
        <v>31</v>
      </c>
      <c r="K528" s="7" t="str">
        <f>Tbl_BudgetSummary[[#This Row],[Session]]&amp;" - "&amp;Tbl_BudgetSummary[[#This Row],[Chapter of Origin]]</f>
        <v>2022 Spec Sess I - Ch 2</v>
      </c>
      <c r="L528" s="6">
        <v>558</v>
      </c>
      <c r="M528" s="7" t="s">
        <v>32</v>
      </c>
      <c r="N528" s="4" t="s">
        <v>33</v>
      </c>
      <c r="O528" s="4" t="s">
        <v>34</v>
      </c>
      <c r="P528" s="8">
        <v>729812025</v>
      </c>
      <c r="Q528" s="8">
        <v>729812025</v>
      </c>
      <c r="R528" s="8">
        <v>16606228</v>
      </c>
      <c r="S528" s="8">
        <v>16606228</v>
      </c>
      <c r="T528" s="9">
        <v>21</v>
      </c>
      <c r="U528" s="9">
        <v>21</v>
      </c>
      <c r="V528" s="9">
        <v>1</v>
      </c>
      <c r="W528" s="9">
        <v>1</v>
      </c>
      <c r="X528" s="9">
        <v>22</v>
      </c>
      <c r="Y528" s="9">
        <v>22</v>
      </c>
    </row>
    <row r="529" spans="2:25" ht="105" x14ac:dyDescent="0.25">
      <c r="B529" s="4" t="s">
        <v>460</v>
      </c>
      <c r="C529" s="5" t="s">
        <v>468</v>
      </c>
      <c r="D529" s="5" t="s">
        <v>469</v>
      </c>
      <c r="E529" s="4" t="s">
        <v>470</v>
      </c>
      <c r="F529" s="5" t="s">
        <v>28</v>
      </c>
      <c r="G529" s="5" t="s">
        <v>29</v>
      </c>
      <c r="H529" s="6" t="s">
        <v>30</v>
      </c>
      <c r="I529" s="6">
        <v>2022.2</v>
      </c>
      <c r="J529" s="6" t="s">
        <v>31</v>
      </c>
      <c r="K529" s="7" t="str">
        <f>Tbl_BudgetSummary[[#This Row],[Session]]&amp;" - "&amp;Tbl_BudgetSummary[[#This Row],[Chapter of Origin]]</f>
        <v>2022 Spec Sess I - Ch 2</v>
      </c>
      <c r="L529" s="6">
        <v>559</v>
      </c>
      <c r="M529" s="7" t="s">
        <v>35</v>
      </c>
      <c r="N529" s="4" t="s">
        <v>390</v>
      </c>
      <c r="O529" s="4" t="s">
        <v>418</v>
      </c>
      <c r="P529" s="8">
        <v>-78565</v>
      </c>
      <c r="Q529" s="8">
        <v>-78565</v>
      </c>
      <c r="R529" s="8">
        <v>0</v>
      </c>
      <c r="S529" s="8">
        <v>0</v>
      </c>
      <c r="T529" s="9">
        <v>0</v>
      </c>
      <c r="U529" s="9">
        <v>0</v>
      </c>
      <c r="V529" s="9">
        <v>0</v>
      </c>
      <c r="W529" s="9">
        <v>0</v>
      </c>
      <c r="X529" s="9">
        <v>0</v>
      </c>
      <c r="Y529" s="9">
        <v>0</v>
      </c>
    </row>
    <row r="530" spans="2:25" ht="90" x14ac:dyDescent="0.25">
      <c r="B530" s="4" t="s">
        <v>460</v>
      </c>
      <c r="C530" s="5" t="s">
        <v>468</v>
      </c>
      <c r="D530" s="5" t="s">
        <v>469</v>
      </c>
      <c r="E530" s="4" t="s">
        <v>470</v>
      </c>
      <c r="F530" s="5" t="s">
        <v>28</v>
      </c>
      <c r="G530" s="5" t="s">
        <v>29</v>
      </c>
      <c r="H530" s="6" t="s">
        <v>30</v>
      </c>
      <c r="I530" s="6">
        <v>2022.2</v>
      </c>
      <c r="J530" s="6" t="s">
        <v>31</v>
      </c>
      <c r="K530" s="7" t="str">
        <f>Tbl_BudgetSummary[[#This Row],[Session]]&amp;" - "&amp;Tbl_BudgetSummary[[#This Row],[Chapter of Origin]]</f>
        <v>2022 Spec Sess I - Ch 2</v>
      </c>
      <c r="L530" s="6">
        <v>560</v>
      </c>
      <c r="M530" s="7" t="s">
        <v>35</v>
      </c>
      <c r="N530" s="4" t="s">
        <v>36</v>
      </c>
      <c r="O530" s="4" t="s">
        <v>97</v>
      </c>
      <c r="P530" s="8">
        <v>-103710</v>
      </c>
      <c r="Q530" s="8">
        <v>-103710</v>
      </c>
      <c r="R530" s="8">
        <v>-10350</v>
      </c>
      <c r="S530" s="8">
        <v>-10350</v>
      </c>
      <c r="T530" s="9">
        <v>0</v>
      </c>
      <c r="U530" s="9">
        <v>0</v>
      </c>
      <c r="V530" s="9">
        <v>0</v>
      </c>
      <c r="W530" s="9">
        <v>0</v>
      </c>
      <c r="X530" s="9">
        <v>0</v>
      </c>
      <c r="Y530" s="9">
        <v>0</v>
      </c>
    </row>
    <row r="531" spans="2:25" ht="105" x14ac:dyDescent="0.25">
      <c r="B531" s="4" t="s">
        <v>460</v>
      </c>
      <c r="C531" s="5" t="s">
        <v>468</v>
      </c>
      <c r="D531" s="5" t="s">
        <v>469</v>
      </c>
      <c r="E531" s="4" t="s">
        <v>470</v>
      </c>
      <c r="F531" s="5" t="s">
        <v>28</v>
      </c>
      <c r="G531" s="5" t="s">
        <v>29</v>
      </c>
      <c r="H531" s="6" t="s">
        <v>30</v>
      </c>
      <c r="I531" s="6">
        <v>2022.2</v>
      </c>
      <c r="J531" s="6" t="s">
        <v>31</v>
      </c>
      <c r="K531" s="7" t="str">
        <f>Tbl_BudgetSummary[[#This Row],[Session]]&amp;" - "&amp;Tbl_BudgetSummary[[#This Row],[Chapter of Origin]]</f>
        <v>2022 Spec Sess I - Ch 2</v>
      </c>
      <c r="L531" s="6">
        <v>561</v>
      </c>
      <c r="M531" s="7" t="s">
        <v>35</v>
      </c>
      <c r="N531" s="4" t="s">
        <v>38</v>
      </c>
      <c r="O531" s="4" t="s">
        <v>98</v>
      </c>
      <c r="P531" s="8">
        <v>3389</v>
      </c>
      <c r="Q531" s="8">
        <v>3389</v>
      </c>
      <c r="R531" s="8">
        <v>0</v>
      </c>
      <c r="S531" s="8">
        <v>0</v>
      </c>
      <c r="T531" s="9">
        <v>0</v>
      </c>
      <c r="U531" s="9">
        <v>0</v>
      </c>
      <c r="V531" s="9">
        <v>0</v>
      </c>
      <c r="W531" s="9">
        <v>0</v>
      </c>
      <c r="X531" s="9">
        <v>0</v>
      </c>
      <c r="Y531" s="9">
        <v>0</v>
      </c>
    </row>
    <row r="532" spans="2:25" ht="105" x14ac:dyDescent="0.25">
      <c r="B532" s="4" t="s">
        <v>460</v>
      </c>
      <c r="C532" s="5" t="s">
        <v>468</v>
      </c>
      <c r="D532" s="5" t="s">
        <v>469</v>
      </c>
      <c r="E532" s="4" t="s">
        <v>470</v>
      </c>
      <c r="F532" s="5" t="s">
        <v>28</v>
      </c>
      <c r="G532" s="5" t="s">
        <v>29</v>
      </c>
      <c r="H532" s="6" t="s">
        <v>30</v>
      </c>
      <c r="I532" s="6">
        <v>2022.2</v>
      </c>
      <c r="J532" s="6" t="s">
        <v>31</v>
      </c>
      <c r="K532" s="7" t="str">
        <f>Tbl_BudgetSummary[[#This Row],[Session]]&amp;" - "&amp;Tbl_BudgetSummary[[#This Row],[Chapter of Origin]]</f>
        <v>2022 Spec Sess I - Ch 2</v>
      </c>
      <c r="L532" s="6">
        <v>562</v>
      </c>
      <c r="M532" s="7" t="s">
        <v>35</v>
      </c>
      <c r="N532" s="4" t="s">
        <v>449</v>
      </c>
      <c r="O532" s="4" t="s">
        <v>450</v>
      </c>
      <c r="P532" s="8">
        <v>23503</v>
      </c>
      <c r="Q532" s="8">
        <v>23503</v>
      </c>
      <c r="R532" s="8">
        <v>0</v>
      </c>
      <c r="S532" s="8">
        <v>0</v>
      </c>
      <c r="T532" s="9">
        <v>0</v>
      </c>
      <c r="U532" s="9">
        <v>0</v>
      </c>
      <c r="V532" s="9">
        <v>0</v>
      </c>
      <c r="W532" s="9">
        <v>0</v>
      </c>
      <c r="X532" s="9">
        <v>0</v>
      </c>
      <c r="Y532" s="9">
        <v>0</v>
      </c>
    </row>
    <row r="533" spans="2:25" ht="105" x14ac:dyDescent="0.25">
      <c r="B533" s="4" t="s">
        <v>460</v>
      </c>
      <c r="C533" s="5" t="s">
        <v>468</v>
      </c>
      <c r="D533" s="5" t="s">
        <v>469</v>
      </c>
      <c r="E533" s="4" t="s">
        <v>470</v>
      </c>
      <c r="F533" s="5" t="s">
        <v>28</v>
      </c>
      <c r="G533" s="5" t="s">
        <v>29</v>
      </c>
      <c r="H533" s="6" t="s">
        <v>30</v>
      </c>
      <c r="I533" s="6">
        <v>2022.2</v>
      </c>
      <c r="J533" s="6" t="s">
        <v>31</v>
      </c>
      <c r="K533" s="7" t="str">
        <f>Tbl_BudgetSummary[[#This Row],[Session]]&amp;" - "&amp;Tbl_BudgetSummary[[#This Row],[Chapter of Origin]]</f>
        <v>2022 Spec Sess I - Ch 2</v>
      </c>
      <c r="L533" s="6">
        <v>563</v>
      </c>
      <c r="M533" s="7" t="s">
        <v>35</v>
      </c>
      <c r="N533" s="4" t="s">
        <v>40</v>
      </c>
      <c r="O533" s="4" t="s">
        <v>99</v>
      </c>
      <c r="P533" s="8">
        <v>-6507</v>
      </c>
      <c r="Q533" s="8">
        <v>-6507</v>
      </c>
      <c r="R533" s="8">
        <v>0</v>
      </c>
      <c r="S533" s="8">
        <v>0</v>
      </c>
      <c r="T533" s="9">
        <v>0</v>
      </c>
      <c r="U533" s="9">
        <v>0</v>
      </c>
      <c r="V533" s="9">
        <v>0</v>
      </c>
      <c r="W533" s="9">
        <v>0</v>
      </c>
      <c r="X533" s="9">
        <v>0</v>
      </c>
      <c r="Y533" s="9">
        <v>0</v>
      </c>
    </row>
    <row r="534" spans="2:25" ht="90" x14ac:dyDescent="0.25">
      <c r="B534" s="4" t="s">
        <v>460</v>
      </c>
      <c r="C534" s="5" t="s">
        <v>468</v>
      </c>
      <c r="D534" s="5" t="s">
        <v>469</v>
      </c>
      <c r="E534" s="4" t="s">
        <v>470</v>
      </c>
      <c r="F534" s="5" t="s">
        <v>28</v>
      </c>
      <c r="G534" s="5" t="s">
        <v>29</v>
      </c>
      <c r="H534" s="6" t="s">
        <v>30</v>
      </c>
      <c r="I534" s="6">
        <v>2022.2</v>
      </c>
      <c r="J534" s="6" t="s">
        <v>31</v>
      </c>
      <c r="K534" s="7" t="str">
        <f>Tbl_BudgetSummary[[#This Row],[Session]]&amp;" - "&amp;Tbl_BudgetSummary[[#This Row],[Chapter of Origin]]</f>
        <v>2022 Spec Sess I - Ch 2</v>
      </c>
      <c r="L534" s="6">
        <v>564</v>
      </c>
      <c r="M534" s="7" t="s">
        <v>35</v>
      </c>
      <c r="N534" s="4" t="s">
        <v>42</v>
      </c>
      <c r="O534" s="4" t="s">
        <v>100</v>
      </c>
      <c r="P534" s="8">
        <v>5256</v>
      </c>
      <c r="Q534" s="8">
        <v>5256</v>
      </c>
      <c r="R534" s="8">
        <v>0</v>
      </c>
      <c r="S534" s="8">
        <v>0</v>
      </c>
      <c r="T534" s="9">
        <v>0</v>
      </c>
      <c r="U534" s="9">
        <v>0</v>
      </c>
      <c r="V534" s="9">
        <v>0</v>
      </c>
      <c r="W534" s="9">
        <v>0</v>
      </c>
      <c r="X534" s="9">
        <v>0</v>
      </c>
      <c r="Y534" s="9">
        <v>0</v>
      </c>
    </row>
    <row r="535" spans="2:25" ht="90" x14ac:dyDescent="0.25">
      <c r="B535" s="4" t="s">
        <v>460</v>
      </c>
      <c r="C535" s="5" t="s">
        <v>468</v>
      </c>
      <c r="D535" s="5" t="s">
        <v>469</v>
      </c>
      <c r="E535" s="4" t="s">
        <v>470</v>
      </c>
      <c r="F535" s="5" t="s">
        <v>28</v>
      </c>
      <c r="G535" s="5" t="s">
        <v>29</v>
      </c>
      <c r="H535" s="6" t="s">
        <v>30</v>
      </c>
      <c r="I535" s="6">
        <v>2022.2</v>
      </c>
      <c r="J535" s="6" t="s">
        <v>31</v>
      </c>
      <c r="K535" s="7" t="str">
        <f>Tbl_BudgetSummary[[#This Row],[Session]]&amp;" - "&amp;Tbl_BudgetSummary[[#This Row],[Chapter of Origin]]</f>
        <v>2022 Spec Sess I - Ch 2</v>
      </c>
      <c r="L535" s="6">
        <v>565</v>
      </c>
      <c r="M535" s="7" t="s">
        <v>35</v>
      </c>
      <c r="N535" s="4" t="s">
        <v>44</v>
      </c>
      <c r="O535" s="4" t="s">
        <v>101</v>
      </c>
      <c r="P535" s="8">
        <v>59943</v>
      </c>
      <c r="Q535" s="8">
        <v>59943</v>
      </c>
      <c r="R535" s="8">
        <v>0</v>
      </c>
      <c r="S535" s="8">
        <v>0</v>
      </c>
      <c r="T535" s="9">
        <v>0</v>
      </c>
      <c r="U535" s="9">
        <v>0</v>
      </c>
      <c r="V535" s="9">
        <v>0</v>
      </c>
      <c r="W535" s="9">
        <v>0</v>
      </c>
      <c r="X535" s="9">
        <v>0</v>
      </c>
      <c r="Y535" s="9">
        <v>0</v>
      </c>
    </row>
    <row r="536" spans="2:25" ht="90" x14ac:dyDescent="0.25">
      <c r="B536" s="4" t="s">
        <v>460</v>
      </c>
      <c r="C536" s="5" t="s">
        <v>468</v>
      </c>
      <c r="D536" s="5" t="s">
        <v>469</v>
      </c>
      <c r="E536" s="4" t="s">
        <v>470</v>
      </c>
      <c r="F536" s="5" t="s">
        <v>28</v>
      </c>
      <c r="G536" s="5" t="s">
        <v>29</v>
      </c>
      <c r="H536" s="6" t="s">
        <v>30</v>
      </c>
      <c r="I536" s="6">
        <v>2022.2</v>
      </c>
      <c r="J536" s="6" t="s">
        <v>31</v>
      </c>
      <c r="K536" s="7" t="str">
        <f>Tbl_BudgetSummary[[#This Row],[Session]]&amp;" - "&amp;Tbl_BudgetSummary[[#This Row],[Chapter of Origin]]</f>
        <v>2022 Spec Sess I - Ch 2</v>
      </c>
      <c r="L536" s="6">
        <v>566</v>
      </c>
      <c r="M536" s="7" t="s">
        <v>35</v>
      </c>
      <c r="N536" s="4" t="s">
        <v>471</v>
      </c>
      <c r="O536" s="4" t="s">
        <v>472</v>
      </c>
      <c r="P536" s="8">
        <v>31183072</v>
      </c>
      <c r="Q536" s="8">
        <v>31183072</v>
      </c>
      <c r="R536" s="8">
        <v>0</v>
      </c>
      <c r="S536" s="8">
        <v>0</v>
      </c>
      <c r="T536" s="9">
        <v>0</v>
      </c>
      <c r="U536" s="9">
        <v>0</v>
      </c>
      <c r="V536" s="9">
        <v>0</v>
      </c>
      <c r="W536" s="9">
        <v>0</v>
      </c>
      <c r="X536" s="9">
        <v>0</v>
      </c>
      <c r="Y536" s="9">
        <v>0</v>
      </c>
    </row>
    <row r="537" spans="2:25" ht="105" x14ac:dyDescent="0.25">
      <c r="B537" s="4" t="s">
        <v>460</v>
      </c>
      <c r="C537" s="5" t="s">
        <v>468</v>
      </c>
      <c r="D537" s="5" t="s">
        <v>469</v>
      </c>
      <c r="E537" s="4" t="s">
        <v>470</v>
      </c>
      <c r="F537" s="5" t="s">
        <v>28</v>
      </c>
      <c r="G537" s="5" t="s">
        <v>29</v>
      </c>
      <c r="H537" s="6" t="s">
        <v>30</v>
      </c>
      <c r="I537" s="6">
        <v>2022.2</v>
      </c>
      <c r="J537" s="6" t="s">
        <v>31</v>
      </c>
      <c r="K537" s="7" t="str">
        <f>Tbl_BudgetSummary[[#This Row],[Session]]&amp;" - "&amp;Tbl_BudgetSummary[[#This Row],[Chapter of Origin]]</f>
        <v>2022 Spec Sess I - Ch 2</v>
      </c>
      <c r="L537" s="6">
        <v>567</v>
      </c>
      <c r="M537" s="7" t="s">
        <v>35</v>
      </c>
      <c r="N537" s="4" t="s">
        <v>46</v>
      </c>
      <c r="O537" s="4" t="s">
        <v>102</v>
      </c>
      <c r="P537" s="8">
        <v>405</v>
      </c>
      <c r="Q537" s="8">
        <v>405</v>
      </c>
      <c r="R537" s="8">
        <v>0</v>
      </c>
      <c r="S537" s="8">
        <v>0</v>
      </c>
      <c r="T537" s="9">
        <v>0</v>
      </c>
      <c r="U537" s="9">
        <v>0</v>
      </c>
      <c r="V537" s="9">
        <v>0</v>
      </c>
      <c r="W537" s="9">
        <v>0</v>
      </c>
      <c r="X537" s="9">
        <v>0</v>
      </c>
      <c r="Y537" s="9">
        <v>0</v>
      </c>
    </row>
    <row r="538" spans="2:25" ht="90" x14ac:dyDescent="0.25">
      <c r="B538" s="4" t="s">
        <v>460</v>
      </c>
      <c r="C538" s="5" t="s">
        <v>468</v>
      </c>
      <c r="D538" s="5" t="s">
        <v>469</v>
      </c>
      <c r="E538" s="4" t="s">
        <v>470</v>
      </c>
      <c r="F538" s="5" t="s">
        <v>28</v>
      </c>
      <c r="G538" s="5" t="s">
        <v>29</v>
      </c>
      <c r="H538" s="6" t="s">
        <v>30</v>
      </c>
      <c r="I538" s="6">
        <v>2022.2</v>
      </c>
      <c r="J538" s="6" t="s">
        <v>31</v>
      </c>
      <c r="K538" s="7" t="str">
        <f>Tbl_BudgetSummary[[#This Row],[Session]]&amp;" - "&amp;Tbl_BudgetSummary[[#This Row],[Chapter of Origin]]</f>
        <v>2022 Spec Sess I - Ch 2</v>
      </c>
      <c r="L538" s="6">
        <v>568</v>
      </c>
      <c r="M538" s="7" t="s">
        <v>35</v>
      </c>
      <c r="N538" s="4" t="s">
        <v>213</v>
      </c>
      <c r="O538" s="4" t="s">
        <v>419</v>
      </c>
      <c r="P538" s="8">
        <v>-114</v>
      </c>
      <c r="Q538" s="8">
        <v>-114</v>
      </c>
      <c r="R538" s="8">
        <v>0</v>
      </c>
      <c r="S538" s="8">
        <v>0</v>
      </c>
      <c r="T538" s="9">
        <v>0</v>
      </c>
      <c r="U538" s="9">
        <v>0</v>
      </c>
      <c r="V538" s="9">
        <v>0</v>
      </c>
      <c r="W538" s="9">
        <v>0</v>
      </c>
      <c r="X538" s="9">
        <v>0</v>
      </c>
      <c r="Y538" s="9">
        <v>0</v>
      </c>
    </row>
    <row r="539" spans="2:25" ht="105" x14ac:dyDescent="0.25">
      <c r="B539" s="4" t="s">
        <v>460</v>
      </c>
      <c r="C539" s="5" t="s">
        <v>468</v>
      </c>
      <c r="D539" s="5" t="s">
        <v>469</v>
      </c>
      <c r="E539" s="4" t="s">
        <v>470</v>
      </c>
      <c r="F539" s="5" t="s">
        <v>28</v>
      </c>
      <c r="G539" s="5" t="s">
        <v>29</v>
      </c>
      <c r="H539" s="6" t="s">
        <v>30</v>
      </c>
      <c r="I539" s="6">
        <v>2022.2</v>
      </c>
      <c r="J539" s="6" t="s">
        <v>31</v>
      </c>
      <c r="K539" s="7" t="str">
        <f>Tbl_BudgetSummary[[#This Row],[Session]]&amp;" - "&amp;Tbl_BudgetSummary[[#This Row],[Chapter of Origin]]</f>
        <v>2022 Spec Sess I - Ch 2</v>
      </c>
      <c r="L539" s="6">
        <v>569</v>
      </c>
      <c r="M539" s="7" t="s">
        <v>35</v>
      </c>
      <c r="N539" s="4" t="s">
        <v>48</v>
      </c>
      <c r="O539" s="4" t="s">
        <v>103</v>
      </c>
      <c r="P539" s="8">
        <v>9006</v>
      </c>
      <c r="Q539" s="8">
        <v>9006</v>
      </c>
      <c r="R539" s="8">
        <v>0</v>
      </c>
      <c r="S539" s="8">
        <v>0</v>
      </c>
      <c r="T539" s="9">
        <v>0</v>
      </c>
      <c r="U539" s="9">
        <v>0</v>
      </c>
      <c r="V539" s="9">
        <v>0</v>
      </c>
      <c r="W539" s="9">
        <v>0</v>
      </c>
      <c r="X539" s="9">
        <v>0</v>
      </c>
      <c r="Y539" s="9">
        <v>0</v>
      </c>
    </row>
    <row r="540" spans="2:25" ht="105" x14ac:dyDescent="0.25">
      <c r="B540" s="4" t="s">
        <v>460</v>
      </c>
      <c r="C540" s="5" t="s">
        <v>468</v>
      </c>
      <c r="D540" s="5" t="s">
        <v>469</v>
      </c>
      <c r="E540" s="4" t="s">
        <v>470</v>
      </c>
      <c r="F540" s="5" t="s">
        <v>28</v>
      </c>
      <c r="G540" s="5" t="s">
        <v>29</v>
      </c>
      <c r="H540" s="6" t="s">
        <v>30</v>
      </c>
      <c r="I540" s="6">
        <v>2022.2</v>
      </c>
      <c r="J540" s="6" t="s">
        <v>31</v>
      </c>
      <c r="K540" s="7" t="str">
        <f>Tbl_BudgetSummary[[#This Row],[Session]]&amp;" - "&amp;Tbl_BudgetSummary[[#This Row],[Chapter of Origin]]</f>
        <v>2022 Spec Sess I - Ch 2</v>
      </c>
      <c r="L540" s="6">
        <v>570</v>
      </c>
      <c r="M540" s="7" t="s">
        <v>35</v>
      </c>
      <c r="N540" s="4" t="s">
        <v>50</v>
      </c>
      <c r="O540" s="4" t="s">
        <v>104</v>
      </c>
      <c r="P540" s="8">
        <v>97</v>
      </c>
      <c r="Q540" s="8">
        <v>97</v>
      </c>
      <c r="R540" s="8">
        <v>0</v>
      </c>
      <c r="S540" s="8">
        <v>0</v>
      </c>
      <c r="T540" s="9">
        <v>0</v>
      </c>
      <c r="U540" s="9">
        <v>0</v>
      </c>
      <c r="V540" s="9">
        <v>0</v>
      </c>
      <c r="W540" s="9">
        <v>0</v>
      </c>
      <c r="X540" s="9">
        <v>0</v>
      </c>
      <c r="Y540" s="9">
        <v>0</v>
      </c>
    </row>
    <row r="541" spans="2:25" ht="105" x14ac:dyDescent="0.25">
      <c r="B541" s="4" t="s">
        <v>460</v>
      </c>
      <c r="C541" s="5" t="s">
        <v>468</v>
      </c>
      <c r="D541" s="5" t="s">
        <v>469</v>
      </c>
      <c r="E541" s="4" t="s">
        <v>470</v>
      </c>
      <c r="F541" s="5" t="s">
        <v>28</v>
      </c>
      <c r="G541" s="5" t="s">
        <v>29</v>
      </c>
      <c r="H541" s="6" t="s">
        <v>30</v>
      </c>
      <c r="I541" s="6">
        <v>2022.2</v>
      </c>
      <c r="J541" s="6" t="s">
        <v>31</v>
      </c>
      <c r="K541" s="7" t="str">
        <f>Tbl_BudgetSummary[[#This Row],[Session]]&amp;" - "&amp;Tbl_BudgetSummary[[#This Row],[Chapter of Origin]]</f>
        <v>2022 Spec Sess I - Ch 2</v>
      </c>
      <c r="L541" s="6">
        <v>571</v>
      </c>
      <c r="M541" s="7" t="s">
        <v>35</v>
      </c>
      <c r="N541" s="4" t="s">
        <v>473</v>
      </c>
      <c r="O541" s="4" t="s">
        <v>474</v>
      </c>
      <c r="P541" s="8">
        <v>70062</v>
      </c>
      <c r="Q541" s="8">
        <v>70062</v>
      </c>
      <c r="R541" s="8">
        <v>0</v>
      </c>
      <c r="S541" s="8">
        <v>0</v>
      </c>
      <c r="T541" s="9">
        <v>0</v>
      </c>
      <c r="U541" s="9">
        <v>0</v>
      </c>
      <c r="V541" s="9">
        <v>0</v>
      </c>
      <c r="W541" s="9">
        <v>0</v>
      </c>
      <c r="X541" s="9">
        <v>0</v>
      </c>
      <c r="Y541" s="9">
        <v>0</v>
      </c>
    </row>
    <row r="542" spans="2:25" ht="90" x14ac:dyDescent="0.25">
      <c r="B542" s="4" t="s">
        <v>460</v>
      </c>
      <c r="C542" s="5" t="s">
        <v>468</v>
      </c>
      <c r="D542" s="5" t="s">
        <v>469</v>
      </c>
      <c r="E542" s="4" t="s">
        <v>470</v>
      </c>
      <c r="F542" s="5" t="s">
        <v>28</v>
      </c>
      <c r="G542" s="5" t="s">
        <v>29</v>
      </c>
      <c r="H542" s="6" t="s">
        <v>30</v>
      </c>
      <c r="I542" s="6">
        <v>2022.2</v>
      </c>
      <c r="J542" s="6" t="s">
        <v>31</v>
      </c>
      <c r="K542" s="7" t="str">
        <f>Tbl_BudgetSummary[[#This Row],[Session]]&amp;" - "&amp;Tbl_BudgetSummary[[#This Row],[Chapter of Origin]]</f>
        <v>2022 Spec Sess I - Ch 2</v>
      </c>
      <c r="L542" s="6">
        <v>572</v>
      </c>
      <c r="M542" s="7" t="s">
        <v>35</v>
      </c>
      <c r="N542" s="4" t="s">
        <v>52</v>
      </c>
      <c r="O542" s="4" t="s">
        <v>105</v>
      </c>
      <c r="P542" s="8">
        <v>68</v>
      </c>
      <c r="Q542" s="8">
        <v>68</v>
      </c>
      <c r="R542" s="8">
        <v>0</v>
      </c>
      <c r="S542" s="8">
        <v>0</v>
      </c>
      <c r="T542" s="9">
        <v>0</v>
      </c>
      <c r="U542" s="9">
        <v>0</v>
      </c>
      <c r="V542" s="9">
        <v>0</v>
      </c>
      <c r="W542" s="9">
        <v>0</v>
      </c>
      <c r="X542" s="9">
        <v>0</v>
      </c>
      <c r="Y542" s="9">
        <v>0</v>
      </c>
    </row>
    <row r="543" spans="2:25" ht="75" x14ac:dyDescent="0.25">
      <c r="B543" s="4" t="s">
        <v>460</v>
      </c>
      <c r="C543" s="5" t="s">
        <v>468</v>
      </c>
      <c r="D543" s="5" t="s">
        <v>469</v>
      </c>
      <c r="E543" s="4" t="s">
        <v>470</v>
      </c>
      <c r="F543" s="5" t="s">
        <v>28</v>
      </c>
      <c r="G543" s="5" t="s">
        <v>29</v>
      </c>
      <c r="H543" s="6" t="s">
        <v>30</v>
      </c>
      <c r="I543" s="6">
        <v>2022.2</v>
      </c>
      <c r="J543" s="6" t="s">
        <v>31</v>
      </c>
      <c r="K543" s="7" t="str">
        <f>Tbl_BudgetSummary[[#This Row],[Session]]&amp;" - "&amp;Tbl_BudgetSummary[[#This Row],[Chapter of Origin]]</f>
        <v>2022 Spec Sess I - Ch 2</v>
      </c>
      <c r="L543" s="6">
        <v>573</v>
      </c>
      <c r="M543" s="7" t="s">
        <v>35</v>
      </c>
      <c r="N543" s="4" t="s">
        <v>475</v>
      </c>
      <c r="O543" s="4" t="s">
        <v>476</v>
      </c>
      <c r="P543" s="8">
        <v>-601698</v>
      </c>
      <c r="Q543" s="8">
        <v>-601698</v>
      </c>
      <c r="R543" s="8">
        <v>0</v>
      </c>
      <c r="S543" s="8">
        <v>0</v>
      </c>
      <c r="T543" s="9">
        <v>0</v>
      </c>
      <c r="U543" s="9">
        <v>0</v>
      </c>
      <c r="V543" s="9">
        <v>0</v>
      </c>
      <c r="W543" s="9">
        <v>0</v>
      </c>
      <c r="X543" s="9">
        <v>0</v>
      </c>
      <c r="Y543" s="9">
        <v>0</v>
      </c>
    </row>
    <row r="544" spans="2:25" ht="75" x14ac:dyDescent="0.25">
      <c r="B544" s="4" t="s">
        <v>460</v>
      </c>
      <c r="C544" s="5" t="s">
        <v>468</v>
      </c>
      <c r="D544" s="5" t="s">
        <v>469</v>
      </c>
      <c r="E544" s="4" t="s">
        <v>470</v>
      </c>
      <c r="F544" s="5" t="s">
        <v>28</v>
      </c>
      <c r="G544" s="5" t="s">
        <v>29</v>
      </c>
      <c r="H544" s="6" t="s">
        <v>30</v>
      </c>
      <c r="I544" s="6">
        <v>2022.2</v>
      </c>
      <c r="J544" s="6" t="s">
        <v>31</v>
      </c>
      <c r="K544" s="7" t="str">
        <f>Tbl_BudgetSummary[[#This Row],[Session]]&amp;" - "&amp;Tbl_BudgetSummary[[#This Row],[Chapter of Origin]]</f>
        <v>2022 Spec Sess I - Ch 2</v>
      </c>
      <c r="L544" s="6">
        <v>574</v>
      </c>
      <c r="M544" s="7" t="s">
        <v>35</v>
      </c>
      <c r="N544" s="4" t="s">
        <v>477</v>
      </c>
      <c r="O544" s="4" t="s">
        <v>478</v>
      </c>
      <c r="P544" s="8">
        <v>-250000</v>
      </c>
      <c r="Q544" s="8">
        <v>-250000</v>
      </c>
      <c r="R544" s="8">
        <v>0</v>
      </c>
      <c r="S544" s="8">
        <v>0</v>
      </c>
      <c r="T544" s="9">
        <v>0</v>
      </c>
      <c r="U544" s="9">
        <v>0</v>
      </c>
      <c r="V544" s="9">
        <v>0</v>
      </c>
      <c r="W544" s="9">
        <v>0</v>
      </c>
      <c r="X544" s="9">
        <v>0</v>
      </c>
      <c r="Y544" s="9">
        <v>0</v>
      </c>
    </row>
    <row r="545" spans="2:25" ht="60" x14ac:dyDescent="0.25">
      <c r="B545" s="4" t="s">
        <v>460</v>
      </c>
      <c r="C545" s="5" t="s">
        <v>468</v>
      </c>
      <c r="D545" s="5" t="s">
        <v>469</v>
      </c>
      <c r="E545" s="4" t="s">
        <v>470</v>
      </c>
      <c r="F545" s="5" t="s">
        <v>28</v>
      </c>
      <c r="G545" s="5" t="s">
        <v>29</v>
      </c>
      <c r="H545" s="6" t="s">
        <v>30</v>
      </c>
      <c r="I545" s="6">
        <v>2022.2</v>
      </c>
      <c r="J545" s="6" t="s">
        <v>31</v>
      </c>
      <c r="K545" s="7" t="str">
        <f>Tbl_BudgetSummary[[#This Row],[Session]]&amp;" - "&amp;Tbl_BudgetSummary[[#This Row],[Chapter of Origin]]</f>
        <v>2022 Spec Sess I - Ch 2</v>
      </c>
      <c r="L545" s="6">
        <v>576</v>
      </c>
      <c r="M545" s="7" t="s">
        <v>109</v>
      </c>
      <c r="N545" s="4" t="s">
        <v>479</v>
      </c>
      <c r="O545" s="4" t="s">
        <v>480</v>
      </c>
      <c r="P545" s="8">
        <v>34079</v>
      </c>
      <c r="Q545" s="8">
        <v>34079</v>
      </c>
      <c r="R545" s="8">
        <v>0</v>
      </c>
      <c r="S545" s="8">
        <v>0</v>
      </c>
      <c r="T545" s="9">
        <v>0</v>
      </c>
      <c r="U545" s="9">
        <v>0</v>
      </c>
      <c r="V545" s="9">
        <v>0</v>
      </c>
      <c r="W545" s="9">
        <v>0</v>
      </c>
      <c r="X545" s="9">
        <v>0</v>
      </c>
      <c r="Y545" s="9">
        <v>0</v>
      </c>
    </row>
    <row r="546" spans="2:25" ht="90" x14ac:dyDescent="0.25">
      <c r="B546" s="4" t="s">
        <v>460</v>
      </c>
      <c r="C546" s="5" t="s">
        <v>468</v>
      </c>
      <c r="D546" s="5" t="s">
        <v>469</v>
      </c>
      <c r="E546" s="4" t="s">
        <v>470</v>
      </c>
      <c r="F546" s="5" t="s">
        <v>28</v>
      </c>
      <c r="G546" s="5" t="s">
        <v>29</v>
      </c>
      <c r="H546" s="6" t="s">
        <v>30</v>
      </c>
      <c r="I546" s="6">
        <v>2022.2</v>
      </c>
      <c r="J546" s="6" t="s">
        <v>31</v>
      </c>
      <c r="K546" s="7" t="str">
        <f>Tbl_BudgetSummary[[#This Row],[Session]]&amp;" - "&amp;Tbl_BudgetSummary[[#This Row],[Chapter of Origin]]</f>
        <v>2022 Spec Sess I - Ch 2</v>
      </c>
      <c r="L546" s="6">
        <v>579</v>
      </c>
      <c r="M546" s="7" t="s">
        <v>109</v>
      </c>
      <c r="N546" s="4" t="s">
        <v>481</v>
      </c>
      <c r="O546" s="4" t="s">
        <v>482</v>
      </c>
      <c r="P546" s="8">
        <v>2823276</v>
      </c>
      <c r="Q546" s="8">
        <v>2831610</v>
      </c>
      <c r="R546" s="8">
        <v>0</v>
      </c>
      <c r="S546" s="8">
        <v>0</v>
      </c>
      <c r="T546" s="9">
        <v>0</v>
      </c>
      <c r="U546" s="9">
        <v>0</v>
      </c>
      <c r="V546" s="9">
        <v>0</v>
      </c>
      <c r="W546" s="9">
        <v>0</v>
      </c>
      <c r="X546" s="9">
        <v>0</v>
      </c>
      <c r="Y546" s="9">
        <v>0</v>
      </c>
    </row>
    <row r="547" spans="2:25" ht="60" x14ac:dyDescent="0.25">
      <c r="B547" s="4" t="s">
        <v>460</v>
      </c>
      <c r="C547" s="5" t="s">
        <v>468</v>
      </c>
      <c r="D547" s="5" t="s">
        <v>469</v>
      </c>
      <c r="E547" s="4" t="s">
        <v>470</v>
      </c>
      <c r="F547" s="5" t="s">
        <v>28</v>
      </c>
      <c r="G547" s="5" t="s">
        <v>29</v>
      </c>
      <c r="H547" s="6" t="s">
        <v>30</v>
      </c>
      <c r="I547" s="6">
        <v>2022.2</v>
      </c>
      <c r="J547" s="6" t="s">
        <v>31</v>
      </c>
      <c r="K547" s="7" t="str">
        <f>Tbl_BudgetSummary[[#This Row],[Session]]&amp;" - "&amp;Tbl_BudgetSummary[[#This Row],[Chapter of Origin]]</f>
        <v>2022 Spec Sess I - Ch 2</v>
      </c>
      <c r="L547" s="6">
        <v>580</v>
      </c>
      <c r="M547" s="7" t="s">
        <v>109</v>
      </c>
      <c r="N547" s="4" t="s">
        <v>483</v>
      </c>
      <c r="O547" s="4" t="s">
        <v>484</v>
      </c>
      <c r="P547" s="8">
        <v>229500</v>
      </c>
      <c r="Q547" s="8">
        <v>229500</v>
      </c>
      <c r="R547" s="8">
        <v>0</v>
      </c>
      <c r="S547" s="8">
        <v>0</v>
      </c>
      <c r="T547" s="9">
        <v>0</v>
      </c>
      <c r="U547" s="9">
        <v>0</v>
      </c>
      <c r="V547" s="9">
        <v>0</v>
      </c>
      <c r="W547" s="9">
        <v>0</v>
      </c>
      <c r="X547" s="9">
        <v>0</v>
      </c>
      <c r="Y547" s="9">
        <v>0</v>
      </c>
    </row>
    <row r="548" spans="2:25" ht="45" x14ac:dyDescent="0.25">
      <c r="B548" s="4" t="s">
        <v>460</v>
      </c>
      <c r="C548" s="5" t="s">
        <v>468</v>
      </c>
      <c r="D548" s="5" t="s">
        <v>469</v>
      </c>
      <c r="E548" s="4" t="s">
        <v>470</v>
      </c>
      <c r="F548" s="5" t="s">
        <v>28</v>
      </c>
      <c r="G548" s="5" t="s">
        <v>29</v>
      </c>
      <c r="H548" s="6" t="s">
        <v>30</v>
      </c>
      <c r="I548" s="6">
        <v>2022.2</v>
      </c>
      <c r="J548" s="6" t="s">
        <v>31</v>
      </c>
      <c r="K548" s="7" t="str">
        <f>Tbl_BudgetSummary[[#This Row],[Session]]&amp;" - "&amp;Tbl_BudgetSummary[[#This Row],[Chapter of Origin]]</f>
        <v>2022 Spec Sess I - Ch 2</v>
      </c>
      <c r="L548" s="6">
        <v>581</v>
      </c>
      <c r="M548" s="7" t="s">
        <v>109</v>
      </c>
      <c r="N548" s="4" t="s">
        <v>485</v>
      </c>
      <c r="O548" s="4" t="s">
        <v>486</v>
      </c>
      <c r="P548" s="8">
        <v>192072</v>
      </c>
      <c r="Q548" s="8">
        <v>192072</v>
      </c>
      <c r="R548" s="8">
        <v>0</v>
      </c>
      <c r="S548" s="8">
        <v>0</v>
      </c>
      <c r="T548" s="9">
        <v>0</v>
      </c>
      <c r="U548" s="9">
        <v>0</v>
      </c>
      <c r="V548" s="9">
        <v>0</v>
      </c>
      <c r="W548" s="9">
        <v>0</v>
      </c>
      <c r="X548" s="9">
        <v>0</v>
      </c>
      <c r="Y548" s="9">
        <v>0</v>
      </c>
    </row>
    <row r="549" spans="2:25" ht="105" x14ac:dyDescent="0.25">
      <c r="B549" s="4" t="s">
        <v>460</v>
      </c>
      <c r="C549" s="5" t="s">
        <v>468</v>
      </c>
      <c r="D549" s="5" t="s">
        <v>469</v>
      </c>
      <c r="E549" s="4" t="s">
        <v>470</v>
      </c>
      <c r="F549" s="5" t="s">
        <v>28</v>
      </c>
      <c r="G549" s="5" t="s">
        <v>29</v>
      </c>
      <c r="H549" s="6" t="s">
        <v>30</v>
      </c>
      <c r="I549" s="6">
        <v>2022.2</v>
      </c>
      <c r="J549" s="6" t="s">
        <v>31</v>
      </c>
      <c r="K549" s="7" t="str">
        <f>Tbl_BudgetSummary[[#This Row],[Session]]&amp;" - "&amp;Tbl_BudgetSummary[[#This Row],[Chapter of Origin]]</f>
        <v>2022 Spec Sess I - Ch 2</v>
      </c>
      <c r="L549" s="6">
        <v>582</v>
      </c>
      <c r="M549" s="7" t="s">
        <v>109</v>
      </c>
      <c r="N549" s="4" t="s">
        <v>487</v>
      </c>
      <c r="O549" s="4" t="s">
        <v>488</v>
      </c>
      <c r="P549" s="8">
        <v>1567151</v>
      </c>
      <c r="Q549" s="8">
        <v>1652405</v>
      </c>
      <c r="R549" s="8">
        <v>0</v>
      </c>
      <c r="S549" s="8">
        <v>0</v>
      </c>
      <c r="T549" s="9">
        <v>0</v>
      </c>
      <c r="U549" s="9">
        <v>0</v>
      </c>
      <c r="V549" s="9">
        <v>0</v>
      </c>
      <c r="W549" s="9">
        <v>0</v>
      </c>
      <c r="X549" s="9">
        <v>0</v>
      </c>
      <c r="Y549" s="9">
        <v>0</v>
      </c>
    </row>
    <row r="550" spans="2:25" ht="45" x14ac:dyDescent="0.25">
      <c r="B550" s="4" t="s">
        <v>460</v>
      </c>
      <c r="C550" s="5" t="s">
        <v>468</v>
      </c>
      <c r="D550" s="5" t="s">
        <v>469</v>
      </c>
      <c r="E550" s="4" t="s">
        <v>470</v>
      </c>
      <c r="F550" s="5" t="s">
        <v>28</v>
      </c>
      <c r="G550" s="5" t="s">
        <v>29</v>
      </c>
      <c r="H550" s="6" t="s">
        <v>30</v>
      </c>
      <c r="I550" s="6">
        <v>2022.2</v>
      </c>
      <c r="J550" s="6" t="s">
        <v>31</v>
      </c>
      <c r="K550" s="7" t="str">
        <f>Tbl_BudgetSummary[[#This Row],[Session]]&amp;" - "&amp;Tbl_BudgetSummary[[#This Row],[Chapter of Origin]]</f>
        <v>2022 Spec Sess I - Ch 2</v>
      </c>
      <c r="L550" s="6">
        <v>583</v>
      </c>
      <c r="M550" s="7" t="s">
        <v>109</v>
      </c>
      <c r="N550" s="4" t="s">
        <v>489</v>
      </c>
      <c r="O550" s="4" t="s">
        <v>490</v>
      </c>
      <c r="P550" s="8">
        <v>32065</v>
      </c>
      <c r="Q550" s="8">
        <v>32065</v>
      </c>
      <c r="R550" s="8">
        <v>0</v>
      </c>
      <c r="S550" s="8">
        <v>0</v>
      </c>
      <c r="T550" s="9">
        <v>0</v>
      </c>
      <c r="U550" s="9">
        <v>0</v>
      </c>
      <c r="V550" s="9">
        <v>0</v>
      </c>
      <c r="W550" s="9">
        <v>0</v>
      </c>
      <c r="X550" s="9">
        <v>0</v>
      </c>
      <c r="Y550" s="9">
        <v>0</v>
      </c>
    </row>
    <row r="551" spans="2:25" ht="45" x14ac:dyDescent="0.25">
      <c r="B551" s="4" t="s">
        <v>460</v>
      </c>
      <c r="C551" s="5" t="s">
        <v>468</v>
      </c>
      <c r="D551" s="5" t="s">
        <v>469</v>
      </c>
      <c r="E551" s="4" t="s">
        <v>470</v>
      </c>
      <c r="F551" s="5" t="s">
        <v>28</v>
      </c>
      <c r="G551" s="5" t="s">
        <v>29</v>
      </c>
      <c r="H551" s="6" t="s">
        <v>30</v>
      </c>
      <c r="I551" s="6">
        <v>2022.2</v>
      </c>
      <c r="J551" s="6" t="s">
        <v>31</v>
      </c>
      <c r="K551" s="7" t="str">
        <f>Tbl_BudgetSummary[[#This Row],[Session]]&amp;" - "&amp;Tbl_BudgetSummary[[#This Row],[Chapter of Origin]]</f>
        <v>2022 Spec Sess I - Ch 2</v>
      </c>
      <c r="L551" s="6">
        <v>584</v>
      </c>
      <c r="M551" s="7" t="s">
        <v>109</v>
      </c>
      <c r="N551" s="4" t="s">
        <v>491</v>
      </c>
      <c r="O551" s="4" t="s">
        <v>492</v>
      </c>
      <c r="P551" s="8">
        <v>10384</v>
      </c>
      <c r="Q551" s="8">
        <v>10384</v>
      </c>
      <c r="R551" s="8">
        <v>0</v>
      </c>
      <c r="S551" s="8">
        <v>0</v>
      </c>
      <c r="T551" s="9">
        <v>0</v>
      </c>
      <c r="U551" s="9">
        <v>0</v>
      </c>
      <c r="V551" s="9">
        <v>0</v>
      </c>
      <c r="W551" s="9">
        <v>0</v>
      </c>
      <c r="X551" s="9">
        <v>0</v>
      </c>
      <c r="Y551" s="9">
        <v>0</v>
      </c>
    </row>
    <row r="552" spans="2:25" ht="45" x14ac:dyDescent="0.25">
      <c r="B552" s="4" t="s">
        <v>460</v>
      </c>
      <c r="C552" s="5" t="s">
        <v>468</v>
      </c>
      <c r="D552" s="5" t="s">
        <v>469</v>
      </c>
      <c r="E552" s="4" t="s">
        <v>470</v>
      </c>
      <c r="F552" s="5" t="s">
        <v>28</v>
      </c>
      <c r="G552" s="5" t="s">
        <v>29</v>
      </c>
      <c r="H552" s="6" t="s">
        <v>30</v>
      </c>
      <c r="I552" s="6">
        <v>2022.2</v>
      </c>
      <c r="J552" s="6" t="s">
        <v>31</v>
      </c>
      <c r="K552" s="7" t="str">
        <f>Tbl_BudgetSummary[[#This Row],[Session]]&amp;" - "&amp;Tbl_BudgetSummary[[#This Row],[Chapter of Origin]]</f>
        <v>2022 Spec Sess I - Ch 2</v>
      </c>
      <c r="L552" s="6">
        <v>585</v>
      </c>
      <c r="M552" s="7" t="s">
        <v>109</v>
      </c>
      <c r="N552" s="4" t="s">
        <v>493</v>
      </c>
      <c r="O552" s="4" t="s">
        <v>494</v>
      </c>
      <c r="P552" s="8">
        <v>133697</v>
      </c>
      <c r="Q552" s="8">
        <v>137757</v>
      </c>
      <c r="R552" s="8">
        <v>0</v>
      </c>
      <c r="S552" s="8">
        <v>0</v>
      </c>
      <c r="T552" s="9">
        <v>0</v>
      </c>
      <c r="U552" s="9">
        <v>0</v>
      </c>
      <c r="V552" s="9">
        <v>0</v>
      </c>
      <c r="W552" s="9">
        <v>0</v>
      </c>
      <c r="X552" s="9">
        <v>0</v>
      </c>
      <c r="Y552" s="9">
        <v>0</v>
      </c>
    </row>
    <row r="553" spans="2:25" ht="60" x14ac:dyDescent="0.25">
      <c r="B553" s="4" t="s">
        <v>460</v>
      </c>
      <c r="C553" s="5" t="s">
        <v>468</v>
      </c>
      <c r="D553" s="5" t="s">
        <v>469</v>
      </c>
      <c r="E553" s="4" t="s">
        <v>470</v>
      </c>
      <c r="F553" s="5" t="s">
        <v>28</v>
      </c>
      <c r="G553" s="5" t="s">
        <v>29</v>
      </c>
      <c r="H553" s="6" t="s">
        <v>30</v>
      </c>
      <c r="I553" s="6">
        <v>2022.2</v>
      </c>
      <c r="J553" s="6" t="s">
        <v>31</v>
      </c>
      <c r="K553" s="7" t="str">
        <f>Tbl_BudgetSummary[[#This Row],[Session]]&amp;" - "&amp;Tbl_BudgetSummary[[#This Row],[Chapter of Origin]]</f>
        <v>2022 Spec Sess I - Ch 2</v>
      </c>
      <c r="L553" s="6">
        <v>586</v>
      </c>
      <c r="M553" s="7" t="s">
        <v>109</v>
      </c>
      <c r="N553" s="4" t="s">
        <v>495</v>
      </c>
      <c r="O553" s="4" t="s">
        <v>496</v>
      </c>
      <c r="P553" s="8">
        <v>122817</v>
      </c>
      <c r="Q553" s="8">
        <v>122817</v>
      </c>
      <c r="R553" s="8">
        <v>0</v>
      </c>
      <c r="S553" s="8">
        <v>0</v>
      </c>
      <c r="T553" s="9">
        <v>0</v>
      </c>
      <c r="U553" s="9">
        <v>0</v>
      </c>
      <c r="V553" s="9">
        <v>0</v>
      </c>
      <c r="W553" s="9">
        <v>0</v>
      </c>
      <c r="X553" s="9">
        <v>0</v>
      </c>
      <c r="Y553" s="9">
        <v>0</v>
      </c>
    </row>
    <row r="554" spans="2:25" ht="75" x14ac:dyDescent="0.25">
      <c r="B554" s="4" t="s">
        <v>460</v>
      </c>
      <c r="C554" s="5" t="s">
        <v>468</v>
      </c>
      <c r="D554" s="5" t="s">
        <v>469</v>
      </c>
      <c r="E554" s="4" t="s">
        <v>470</v>
      </c>
      <c r="F554" s="5" t="s">
        <v>28</v>
      </c>
      <c r="G554" s="5" t="s">
        <v>29</v>
      </c>
      <c r="H554" s="6" t="s">
        <v>30</v>
      </c>
      <c r="I554" s="6">
        <v>2022.2</v>
      </c>
      <c r="J554" s="6" t="s">
        <v>31</v>
      </c>
      <c r="K554" s="7" t="str">
        <f>Tbl_BudgetSummary[[#This Row],[Session]]&amp;" - "&amp;Tbl_BudgetSummary[[#This Row],[Chapter of Origin]]</f>
        <v>2022 Spec Sess I - Ch 2</v>
      </c>
      <c r="L554" s="6">
        <v>587</v>
      </c>
      <c r="M554" s="7" t="s">
        <v>109</v>
      </c>
      <c r="N554" s="4" t="s">
        <v>497</v>
      </c>
      <c r="O554" s="4" t="s">
        <v>498</v>
      </c>
      <c r="P554" s="8">
        <v>7665</v>
      </c>
      <c r="Q554" s="8">
        <v>7665</v>
      </c>
      <c r="R554" s="8">
        <v>0</v>
      </c>
      <c r="S554" s="8">
        <v>0</v>
      </c>
      <c r="T554" s="9">
        <v>0</v>
      </c>
      <c r="U554" s="9">
        <v>0</v>
      </c>
      <c r="V554" s="9">
        <v>0</v>
      </c>
      <c r="W554" s="9">
        <v>0</v>
      </c>
      <c r="X554" s="9">
        <v>0</v>
      </c>
      <c r="Y554" s="9">
        <v>0</v>
      </c>
    </row>
    <row r="555" spans="2:25" ht="90" x14ac:dyDescent="0.25">
      <c r="B555" s="4" t="s">
        <v>460</v>
      </c>
      <c r="C555" s="5" t="s">
        <v>468</v>
      </c>
      <c r="D555" s="5" t="s">
        <v>469</v>
      </c>
      <c r="E555" s="4" t="s">
        <v>470</v>
      </c>
      <c r="F555" s="5" t="s">
        <v>28</v>
      </c>
      <c r="G555" s="5" t="s">
        <v>29</v>
      </c>
      <c r="H555" s="6" t="s">
        <v>30</v>
      </c>
      <c r="I555" s="6">
        <v>2022.2</v>
      </c>
      <c r="J555" s="6" t="s">
        <v>31</v>
      </c>
      <c r="K555" s="7" t="str">
        <f>Tbl_BudgetSummary[[#This Row],[Session]]&amp;" - "&amp;Tbl_BudgetSummary[[#This Row],[Chapter of Origin]]</f>
        <v>2022 Spec Sess I - Ch 2</v>
      </c>
      <c r="L555" s="6">
        <v>588</v>
      </c>
      <c r="M555" s="7" t="s">
        <v>109</v>
      </c>
      <c r="N555" s="4" t="s">
        <v>499</v>
      </c>
      <c r="O555" s="4" t="s">
        <v>500</v>
      </c>
      <c r="P555" s="8">
        <v>64283</v>
      </c>
      <c r="Q555" s="8">
        <v>64283</v>
      </c>
      <c r="R555" s="8">
        <v>0</v>
      </c>
      <c r="S555" s="8">
        <v>0</v>
      </c>
      <c r="T555" s="9">
        <v>0</v>
      </c>
      <c r="U555" s="9">
        <v>0</v>
      </c>
      <c r="V555" s="9">
        <v>0</v>
      </c>
      <c r="W555" s="9">
        <v>0</v>
      </c>
      <c r="X555" s="9">
        <v>0</v>
      </c>
      <c r="Y555" s="9">
        <v>0</v>
      </c>
    </row>
    <row r="556" spans="2:25" ht="75" x14ac:dyDescent="0.25">
      <c r="B556" s="4" t="s">
        <v>460</v>
      </c>
      <c r="C556" s="5" t="s">
        <v>468</v>
      </c>
      <c r="D556" s="5" t="s">
        <v>469</v>
      </c>
      <c r="E556" s="4" t="s">
        <v>470</v>
      </c>
      <c r="F556" s="5" t="s">
        <v>28</v>
      </c>
      <c r="G556" s="5" t="s">
        <v>29</v>
      </c>
      <c r="H556" s="6" t="s">
        <v>30</v>
      </c>
      <c r="I556" s="6">
        <v>2022.2</v>
      </c>
      <c r="J556" s="6" t="s">
        <v>31</v>
      </c>
      <c r="K556" s="7" t="str">
        <f>Tbl_BudgetSummary[[#This Row],[Session]]&amp;" - "&amp;Tbl_BudgetSummary[[#This Row],[Chapter of Origin]]</f>
        <v>2022 Spec Sess I - Ch 2</v>
      </c>
      <c r="L556" s="6">
        <v>589</v>
      </c>
      <c r="M556" s="7" t="s">
        <v>109</v>
      </c>
      <c r="N556" s="4" t="s">
        <v>501</v>
      </c>
      <c r="O556" s="4" t="s">
        <v>502</v>
      </c>
      <c r="P556" s="8">
        <v>127880</v>
      </c>
      <c r="Q556" s="8">
        <v>127880</v>
      </c>
      <c r="R556" s="8">
        <v>0</v>
      </c>
      <c r="S556" s="8">
        <v>0</v>
      </c>
      <c r="T556" s="9">
        <v>0</v>
      </c>
      <c r="U556" s="9">
        <v>0</v>
      </c>
      <c r="V556" s="9">
        <v>0</v>
      </c>
      <c r="W556" s="9">
        <v>0</v>
      </c>
      <c r="X556" s="9">
        <v>0</v>
      </c>
      <c r="Y556" s="9">
        <v>0</v>
      </c>
    </row>
    <row r="557" spans="2:25" ht="60" x14ac:dyDescent="0.25">
      <c r="B557" s="4" t="s">
        <v>460</v>
      </c>
      <c r="C557" s="5" t="s">
        <v>468</v>
      </c>
      <c r="D557" s="5" t="s">
        <v>469</v>
      </c>
      <c r="E557" s="4" t="s">
        <v>470</v>
      </c>
      <c r="F557" s="5" t="s">
        <v>28</v>
      </c>
      <c r="G557" s="5" t="s">
        <v>29</v>
      </c>
      <c r="H557" s="6" t="s">
        <v>30</v>
      </c>
      <c r="I557" s="6">
        <v>2022.2</v>
      </c>
      <c r="J557" s="6" t="s">
        <v>31</v>
      </c>
      <c r="K557" s="7" t="str">
        <f>Tbl_BudgetSummary[[#This Row],[Session]]&amp;" - "&amp;Tbl_BudgetSummary[[#This Row],[Chapter of Origin]]</f>
        <v>2022 Spec Sess I - Ch 2</v>
      </c>
      <c r="L557" s="6">
        <v>591</v>
      </c>
      <c r="M557" s="7" t="s">
        <v>109</v>
      </c>
      <c r="N557" s="4" t="s">
        <v>503</v>
      </c>
      <c r="O557" s="4" t="s">
        <v>504</v>
      </c>
      <c r="P557" s="8">
        <v>35370490</v>
      </c>
      <c r="Q557" s="8">
        <v>38585989</v>
      </c>
      <c r="R557" s="8">
        <v>0</v>
      </c>
      <c r="S557" s="8">
        <v>0</v>
      </c>
      <c r="T557" s="9">
        <v>0</v>
      </c>
      <c r="U557" s="9">
        <v>0</v>
      </c>
      <c r="V557" s="9">
        <v>0</v>
      </c>
      <c r="W557" s="9">
        <v>0</v>
      </c>
      <c r="X557" s="9">
        <v>0</v>
      </c>
      <c r="Y557" s="9">
        <v>0</v>
      </c>
    </row>
    <row r="558" spans="2:25" ht="135" x14ac:dyDescent="0.25">
      <c r="B558" s="4" t="s">
        <v>460</v>
      </c>
      <c r="C558" s="5" t="s">
        <v>468</v>
      </c>
      <c r="D558" s="5" t="s">
        <v>469</v>
      </c>
      <c r="E558" s="4" t="s">
        <v>470</v>
      </c>
      <c r="F558" s="5" t="s">
        <v>28</v>
      </c>
      <c r="G558" s="5" t="s">
        <v>29</v>
      </c>
      <c r="H558" s="6" t="s">
        <v>30</v>
      </c>
      <c r="I558" s="6">
        <v>2022.2</v>
      </c>
      <c r="J558" s="6" t="s">
        <v>31</v>
      </c>
      <c r="K558" s="7" t="str">
        <f>Tbl_BudgetSummary[[#This Row],[Session]]&amp;" - "&amp;Tbl_BudgetSummary[[#This Row],[Chapter of Origin]]</f>
        <v>2022 Spec Sess I - Ch 2</v>
      </c>
      <c r="L558" s="6">
        <v>593</v>
      </c>
      <c r="M558" s="7" t="s">
        <v>109</v>
      </c>
      <c r="N558" s="4" t="s">
        <v>505</v>
      </c>
      <c r="O558" s="4" t="s">
        <v>506</v>
      </c>
      <c r="P558" s="8">
        <v>785974</v>
      </c>
      <c r="Q558" s="8">
        <v>857426</v>
      </c>
      <c r="R558" s="8">
        <v>0</v>
      </c>
      <c r="S558" s="8">
        <v>0</v>
      </c>
      <c r="T558" s="9">
        <v>0</v>
      </c>
      <c r="U558" s="9">
        <v>0</v>
      </c>
      <c r="V558" s="9">
        <v>0</v>
      </c>
      <c r="W558" s="9">
        <v>0</v>
      </c>
      <c r="X558" s="9">
        <v>0</v>
      </c>
      <c r="Y558" s="9">
        <v>0</v>
      </c>
    </row>
    <row r="559" spans="2:25" ht="60" x14ac:dyDescent="0.25">
      <c r="B559" s="4" t="s">
        <v>460</v>
      </c>
      <c r="C559" s="5" t="s">
        <v>468</v>
      </c>
      <c r="D559" s="5" t="s">
        <v>469</v>
      </c>
      <c r="E559" s="4" t="s">
        <v>470</v>
      </c>
      <c r="F559" s="5" t="s">
        <v>28</v>
      </c>
      <c r="G559" s="5" t="s">
        <v>29</v>
      </c>
      <c r="H559" s="6" t="s">
        <v>30</v>
      </c>
      <c r="I559" s="6">
        <v>2022.2</v>
      </c>
      <c r="J559" s="6" t="s">
        <v>31</v>
      </c>
      <c r="K559" s="7" t="str">
        <f>Tbl_BudgetSummary[[#This Row],[Session]]&amp;" - "&amp;Tbl_BudgetSummary[[#This Row],[Chapter of Origin]]</f>
        <v>2022 Spec Sess I - Ch 2</v>
      </c>
      <c r="L559" s="6">
        <v>595</v>
      </c>
      <c r="M559" s="7" t="s">
        <v>109</v>
      </c>
      <c r="N559" s="4" t="s">
        <v>507</v>
      </c>
      <c r="O559" s="4" t="s">
        <v>508</v>
      </c>
      <c r="P559" s="8">
        <v>170813</v>
      </c>
      <c r="Q559" s="8">
        <v>409952</v>
      </c>
      <c r="R559" s="8">
        <v>0</v>
      </c>
      <c r="S559" s="8">
        <v>0</v>
      </c>
      <c r="T559" s="9">
        <v>0</v>
      </c>
      <c r="U559" s="9">
        <v>0</v>
      </c>
      <c r="V559" s="9">
        <v>0</v>
      </c>
      <c r="W559" s="9">
        <v>0</v>
      </c>
      <c r="X559" s="9">
        <v>0</v>
      </c>
      <c r="Y559" s="9">
        <v>0</v>
      </c>
    </row>
    <row r="560" spans="2:25" ht="75" x14ac:dyDescent="0.25">
      <c r="B560" s="4" t="s">
        <v>460</v>
      </c>
      <c r="C560" s="5" t="s">
        <v>468</v>
      </c>
      <c r="D560" s="5" t="s">
        <v>469</v>
      </c>
      <c r="E560" s="4" t="s">
        <v>470</v>
      </c>
      <c r="F560" s="5" t="s">
        <v>28</v>
      </c>
      <c r="G560" s="5" t="s">
        <v>29</v>
      </c>
      <c r="H560" s="6" t="s">
        <v>30</v>
      </c>
      <c r="I560" s="6">
        <v>2022.2</v>
      </c>
      <c r="J560" s="6" t="s">
        <v>31</v>
      </c>
      <c r="K560" s="7" t="str">
        <f>Tbl_BudgetSummary[[#This Row],[Session]]&amp;" - "&amp;Tbl_BudgetSummary[[#This Row],[Chapter of Origin]]</f>
        <v>2022 Spec Sess I - Ch 2</v>
      </c>
      <c r="L560" s="6">
        <v>596</v>
      </c>
      <c r="M560" s="7" t="s">
        <v>109</v>
      </c>
      <c r="N560" s="4" t="s">
        <v>509</v>
      </c>
      <c r="O560" s="4" t="s">
        <v>510</v>
      </c>
      <c r="P560" s="8">
        <v>22822</v>
      </c>
      <c r="Q560" s="8">
        <v>22822</v>
      </c>
      <c r="R560" s="8">
        <v>0</v>
      </c>
      <c r="S560" s="8">
        <v>0</v>
      </c>
      <c r="T560" s="9">
        <v>0</v>
      </c>
      <c r="U560" s="9">
        <v>0</v>
      </c>
      <c r="V560" s="9">
        <v>0</v>
      </c>
      <c r="W560" s="9">
        <v>0</v>
      </c>
      <c r="X560" s="9">
        <v>0</v>
      </c>
      <c r="Y560" s="9">
        <v>0</v>
      </c>
    </row>
    <row r="561" spans="2:25" ht="90" x14ac:dyDescent="0.25">
      <c r="B561" s="4" t="s">
        <v>460</v>
      </c>
      <c r="C561" s="5" t="s">
        <v>468</v>
      </c>
      <c r="D561" s="5" t="s">
        <v>469</v>
      </c>
      <c r="E561" s="4" t="s">
        <v>470</v>
      </c>
      <c r="F561" s="5" t="s">
        <v>28</v>
      </c>
      <c r="G561" s="5" t="s">
        <v>29</v>
      </c>
      <c r="H561" s="6" t="s">
        <v>30</v>
      </c>
      <c r="I561" s="6">
        <v>2022.2</v>
      </c>
      <c r="J561" s="6" t="s">
        <v>31</v>
      </c>
      <c r="K561" s="7" t="str">
        <f>Tbl_BudgetSummary[[#This Row],[Session]]&amp;" - "&amp;Tbl_BudgetSummary[[#This Row],[Chapter of Origin]]</f>
        <v>2022 Spec Sess I - Ch 2</v>
      </c>
      <c r="L561" s="6">
        <v>598</v>
      </c>
      <c r="M561" s="7" t="s">
        <v>109</v>
      </c>
      <c r="N561" s="4" t="s">
        <v>511</v>
      </c>
      <c r="O561" s="4" t="s">
        <v>512</v>
      </c>
      <c r="P561" s="8">
        <v>7454942</v>
      </c>
      <c r="Q561" s="8">
        <v>8132664</v>
      </c>
      <c r="R561" s="8">
        <v>0</v>
      </c>
      <c r="S561" s="8">
        <v>0</v>
      </c>
      <c r="T561" s="9">
        <v>0</v>
      </c>
      <c r="U561" s="9">
        <v>0</v>
      </c>
      <c r="V561" s="9">
        <v>0</v>
      </c>
      <c r="W561" s="9">
        <v>0</v>
      </c>
      <c r="X561" s="9">
        <v>0</v>
      </c>
      <c r="Y561" s="9">
        <v>0</v>
      </c>
    </row>
    <row r="562" spans="2:25" ht="165" x14ac:dyDescent="0.25">
      <c r="B562" s="4" t="s">
        <v>460</v>
      </c>
      <c r="C562" s="5" t="s">
        <v>468</v>
      </c>
      <c r="D562" s="5" t="s">
        <v>469</v>
      </c>
      <c r="E562" s="4" t="s">
        <v>470</v>
      </c>
      <c r="F562" s="5" t="s">
        <v>28</v>
      </c>
      <c r="G562" s="5" t="s">
        <v>29</v>
      </c>
      <c r="H562" s="6" t="s">
        <v>30</v>
      </c>
      <c r="I562" s="6">
        <v>2022.2</v>
      </c>
      <c r="J562" s="6" t="s">
        <v>31</v>
      </c>
      <c r="K562" s="7" t="str">
        <f>Tbl_BudgetSummary[[#This Row],[Session]]&amp;" - "&amp;Tbl_BudgetSummary[[#This Row],[Chapter of Origin]]</f>
        <v>2022 Spec Sess I - Ch 2</v>
      </c>
      <c r="L562" s="6">
        <v>599</v>
      </c>
      <c r="M562" s="7" t="s">
        <v>109</v>
      </c>
      <c r="N562" s="4" t="s">
        <v>513</v>
      </c>
      <c r="O562" s="4" t="s">
        <v>514</v>
      </c>
      <c r="P562" s="8">
        <v>18032338</v>
      </c>
      <c r="Q562" s="8">
        <v>19671641</v>
      </c>
      <c r="R562" s="8">
        <v>0</v>
      </c>
      <c r="S562" s="8">
        <v>0</v>
      </c>
      <c r="T562" s="9">
        <v>0</v>
      </c>
      <c r="U562" s="9">
        <v>0</v>
      </c>
      <c r="V562" s="9">
        <v>0</v>
      </c>
      <c r="W562" s="9">
        <v>0</v>
      </c>
      <c r="X562" s="9">
        <v>0</v>
      </c>
      <c r="Y562" s="9">
        <v>0</v>
      </c>
    </row>
    <row r="563" spans="2:25" ht="60" x14ac:dyDescent="0.25">
      <c r="B563" s="4" t="s">
        <v>460</v>
      </c>
      <c r="C563" s="5" t="s">
        <v>468</v>
      </c>
      <c r="D563" s="5" t="s">
        <v>469</v>
      </c>
      <c r="E563" s="4" t="s">
        <v>470</v>
      </c>
      <c r="F563" s="5" t="s">
        <v>28</v>
      </c>
      <c r="G563" s="5" t="s">
        <v>29</v>
      </c>
      <c r="H563" s="6" t="s">
        <v>30</v>
      </c>
      <c r="I563" s="6">
        <v>2022.2</v>
      </c>
      <c r="J563" s="6" t="s">
        <v>31</v>
      </c>
      <c r="K563" s="7" t="str">
        <f>Tbl_BudgetSummary[[#This Row],[Session]]&amp;" - "&amp;Tbl_BudgetSummary[[#This Row],[Chapter of Origin]]</f>
        <v>2022 Spec Sess I - Ch 2</v>
      </c>
      <c r="L563" s="6">
        <v>600</v>
      </c>
      <c r="M563" s="7" t="s">
        <v>109</v>
      </c>
      <c r="N563" s="4" t="s">
        <v>515</v>
      </c>
      <c r="O563" s="4" t="s">
        <v>516</v>
      </c>
      <c r="P563" s="8">
        <v>978426</v>
      </c>
      <c r="Q563" s="8">
        <v>978426</v>
      </c>
      <c r="R563" s="8">
        <v>0</v>
      </c>
      <c r="S563" s="8">
        <v>0</v>
      </c>
      <c r="T563" s="9">
        <v>0</v>
      </c>
      <c r="U563" s="9">
        <v>0</v>
      </c>
      <c r="V563" s="9">
        <v>0</v>
      </c>
      <c r="W563" s="9">
        <v>0</v>
      </c>
      <c r="X563" s="9">
        <v>0</v>
      </c>
      <c r="Y563" s="9">
        <v>0</v>
      </c>
    </row>
    <row r="564" spans="2:25" ht="75" x14ac:dyDescent="0.25">
      <c r="B564" s="4" t="s">
        <v>460</v>
      </c>
      <c r="C564" s="5" t="s">
        <v>468</v>
      </c>
      <c r="D564" s="5" t="s">
        <v>469</v>
      </c>
      <c r="E564" s="4" t="s">
        <v>470</v>
      </c>
      <c r="F564" s="5" t="s">
        <v>28</v>
      </c>
      <c r="G564" s="5" t="s">
        <v>517</v>
      </c>
      <c r="H564" s="6">
        <v>2024</v>
      </c>
      <c r="I564" s="6">
        <v>2024.1</v>
      </c>
      <c r="J564" s="6" t="s">
        <v>518</v>
      </c>
      <c r="K564" s="7" t="str">
        <f>Tbl_BudgetSummary[[#This Row],[Session]]&amp;" - "&amp;Tbl_BudgetSummary[[#This Row],[Chapter of Origin]]</f>
        <v>2024 - HB/SB 29</v>
      </c>
      <c r="L564" s="6">
        <v>601</v>
      </c>
      <c r="M564" s="7" t="s">
        <v>109</v>
      </c>
      <c r="N564" s="4" t="s">
        <v>519</v>
      </c>
      <c r="O564" s="4" t="s">
        <v>520</v>
      </c>
      <c r="P564" s="8">
        <v>0</v>
      </c>
      <c r="Q564" s="8">
        <v>-15000000</v>
      </c>
      <c r="R564" s="8">
        <v>0</v>
      </c>
      <c r="S564" s="8">
        <v>0</v>
      </c>
      <c r="T564" s="9">
        <v>0</v>
      </c>
      <c r="U564" s="9">
        <v>0</v>
      </c>
      <c r="V564" s="9">
        <v>0</v>
      </c>
      <c r="W564" s="9">
        <v>0</v>
      </c>
      <c r="X564" s="9">
        <v>0</v>
      </c>
      <c r="Y564" s="9">
        <v>0</v>
      </c>
    </row>
    <row r="565" spans="2:25" ht="45" x14ac:dyDescent="0.25">
      <c r="B565" s="4" t="s">
        <v>460</v>
      </c>
      <c r="C565" s="5" t="s">
        <v>468</v>
      </c>
      <c r="D565" s="5" t="s">
        <v>469</v>
      </c>
      <c r="E565" s="4" t="s">
        <v>470</v>
      </c>
      <c r="F565" s="5" t="s">
        <v>28</v>
      </c>
      <c r="G565" s="5" t="s">
        <v>517</v>
      </c>
      <c r="H565" s="6">
        <v>2024</v>
      </c>
      <c r="I565" s="6">
        <v>2024.1</v>
      </c>
      <c r="J565" s="6" t="s">
        <v>518</v>
      </c>
      <c r="K565" s="7" t="str">
        <f>Tbl_BudgetSummary[[#This Row],[Session]]&amp;" - "&amp;Tbl_BudgetSummary[[#This Row],[Chapter of Origin]]</f>
        <v>2024 - HB/SB 29</v>
      </c>
      <c r="L565" s="6">
        <v>602</v>
      </c>
      <c r="M565" s="7" t="s">
        <v>109</v>
      </c>
      <c r="N565" s="4" t="s">
        <v>521</v>
      </c>
      <c r="O565" s="4" t="s">
        <v>522</v>
      </c>
      <c r="P565" s="8">
        <v>0</v>
      </c>
      <c r="Q565" s="8">
        <v>-1472297</v>
      </c>
      <c r="R565" s="8">
        <v>0</v>
      </c>
      <c r="S565" s="8">
        <v>0</v>
      </c>
      <c r="T565" s="9">
        <v>0</v>
      </c>
      <c r="U565" s="9">
        <v>0</v>
      </c>
      <c r="V565" s="9">
        <v>0</v>
      </c>
      <c r="W565" s="9">
        <v>0</v>
      </c>
      <c r="X565" s="9">
        <v>0</v>
      </c>
      <c r="Y565" s="9">
        <v>0</v>
      </c>
    </row>
    <row r="566" spans="2:25" ht="75" x14ac:dyDescent="0.25">
      <c r="B566" s="4" t="s">
        <v>460</v>
      </c>
      <c r="C566" s="5" t="s">
        <v>468</v>
      </c>
      <c r="D566" s="5" t="s">
        <v>469</v>
      </c>
      <c r="E566" s="4" t="s">
        <v>470</v>
      </c>
      <c r="F566" s="5" t="s">
        <v>28</v>
      </c>
      <c r="G566" s="5" t="s">
        <v>517</v>
      </c>
      <c r="H566" s="6">
        <v>2024</v>
      </c>
      <c r="I566" s="6">
        <v>2024.1</v>
      </c>
      <c r="J566" s="6" t="s">
        <v>518</v>
      </c>
      <c r="K566" s="7" t="str">
        <f>Tbl_BudgetSummary[[#This Row],[Session]]&amp;" - "&amp;Tbl_BudgetSummary[[#This Row],[Chapter of Origin]]</f>
        <v>2024 - HB/SB 29</v>
      </c>
      <c r="L566" s="6">
        <v>603</v>
      </c>
      <c r="M566" s="7" t="s">
        <v>109</v>
      </c>
      <c r="N566" s="4" t="s">
        <v>523</v>
      </c>
      <c r="O566" s="4" t="s">
        <v>524</v>
      </c>
      <c r="P566" s="8">
        <v>0</v>
      </c>
      <c r="Q566" s="8">
        <v>-776393</v>
      </c>
      <c r="R566" s="8">
        <v>0</v>
      </c>
      <c r="S566" s="8">
        <v>0</v>
      </c>
      <c r="T566" s="9">
        <v>0</v>
      </c>
      <c r="U566" s="9">
        <v>0</v>
      </c>
      <c r="V566" s="9">
        <v>0</v>
      </c>
      <c r="W566" s="9">
        <v>0</v>
      </c>
      <c r="X566" s="9">
        <v>0</v>
      </c>
      <c r="Y566" s="9">
        <v>0</v>
      </c>
    </row>
    <row r="567" spans="2:25" ht="75" x14ac:dyDescent="0.25">
      <c r="B567" s="4" t="s">
        <v>460</v>
      </c>
      <c r="C567" s="5" t="s">
        <v>468</v>
      </c>
      <c r="D567" s="5" t="s">
        <v>469</v>
      </c>
      <c r="E567" s="4" t="s">
        <v>470</v>
      </c>
      <c r="F567" s="5" t="s">
        <v>28</v>
      </c>
      <c r="G567" s="5" t="s">
        <v>29</v>
      </c>
      <c r="H567" s="6" t="s">
        <v>30</v>
      </c>
      <c r="I567" s="6">
        <v>2022.2</v>
      </c>
      <c r="J567" s="6" t="s">
        <v>31</v>
      </c>
      <c r="K567" s="7" t="str">
        <f>Tbl_BudgetSummary[[#This Row],[Session]]&amp;" - "&amp;Tbl_BudgetSummary[[#This Row],[Chapter of Origin]]</f>
        <v>2022 Spec Sess I - Ch 2</v>
      </c>
      <c r="L567" s="6">
        <v>604</v>
      </c>
      <c r="M567" s="7" t="s">
        <v>109</v>
      </c>
      <c r="N567" s="4" t="s">
        <v>525</v>
      </c>
      <c r="O567" s="4" t="s">
        <v>526</v>
      </c>
      <c r="P567" s="8">
        <v>-10941427</v>
      </c>
      <c r="Q567" s="8">
        <v>-10533239</v>
      </c>
      <c r="R567" s="8">
        <v>0</v>
      </c>
      <c r="S567" s="8">
        <v>0</v>
      </c>
      <c r="T567" s="9">
        <v>0</v>
      </c>
      <c r="U567" s="9">
        <v>0</v>
      </c>
      <c r="V567" s="9">
        <v>0</v>
      </c>
      <c r="W567" s="9">
        <v>0</v>
      </c>
      <c r="X567" s="9">
        <v>0</v>
      </c>
      <c r="Y567" s="9">
        <v>0</v>
      </c>
    </row>
    <row r="568" spans="2:25" ht="90" x14ac:dyDescent="0.25">
      <c r="B568" s="4" t="s">
        <v>460</v>
      </c>
      <c r="C568" s="5" t="s">
        <v>468</v>
      </c>
      <c r="D568" s="5" t="s">
        <v>469</v>
      </c>
      <c r="E568" s="4" t="s">
        <v>470</v>
      </c>
      <c r="F568" s="5" t="s">
        <v>28</v>
      </c>
      <c r="G568" s="5" t="s">
        <v>54</v>
      </c>
      <c r="H568" s="6" t="s">
        <v>55</v>
      </c>
      <c r="I568" s="6">
        <v>2023.2</v>
      </c>
      <c r="J568" s="6" t="s">
        <v>56</v>
      </c>
      <c r="K568" s="7" t="str">
        <f>Tbl_BudgetSummary[[#This Row],[Session]]&amp;" - "&amp;Tbl_BudgetSummary[[#This Row],[Chapter of Origin]]</f>
        <v>2023 Spec Sess I - Ch 1</v>
      </c>
      <c r="L568" s="6">
        <v>606</v>
      </c>
      <c r="M568" s="7" t="s">
        <v>57</v>
      </c>
      <c r="N568" s="4" t="s">
        <v>527</v>
      </c>
      <c r="O568" s="4" t="s">
        <v>528</v>
      </c>
      <c r="P568" s="8">
        <v>0</v>
      </c>
      <c r="Q568" s="8">
        <v>41850</v>
      </c>
      <c r="R568" s="8">
        <v>0</v>
      </c>
      <c r="S568" s="8">
        <v>0</v>
      </c>
      <c r="T568" s="9">
        <v>0</v>
      </c>
      <c r="U568" s="9">
        <v>0</v>
      </c>
      <c r="V568" s="9">
        <v>0</v>
      </c>
      <c r="W568" s="9">
        <v>0</v>
      </c>
      <c r="X568" s="9">
        <v>0</v>
      </c>
      <c r="Y568" s="9">
        <v>0</v>
      </c>
    </row>
    <row r="569" spans="2:25" ht="75" x14ac:dyDescent="0.25">
      <c r="B569" s="4" t="s">
        <v>460</v>
      </c>
      <c r="C569" s="5" t="s">
        <v>468</v>
      </c>
      <c r="D569" s="5" t="s">
        <v>469</v>
      </c>
      <c r="E569" s="4" t="s">
        <v>470</v>
      </c>
      <c r="F569" s="5" t="s">
        <v>28</v>
      </c>
      <c r="G569" s="5" t="s">
        <v>54</v>
      </c>
      <c r="H569" s="6" t="s">
        <v>55</v>
      </c>
      <c r="I569" s="6">
        <v>2023.2</v>
      </c>
      <c r="J569" s="6" t="s">
        <v>56</v>
      </c>
      <c r="K569" s="7" t="str">
        <f>Tbl_BudgetSummary[[#This Row],[Session]]&amp;" - "&amp;Tbl_BudgetSummary[[#This Row],[Chapter of Origin]]</f>
        <v>2023 Spec Sess I - Ch 1</v>
      </c>
      <c r="L569" s="6">
        <v>607</v>
      </c>
      <c r="M569" s="7" t="s">
        <v>57</v>
      </c>
      <c r="N569" s="4" t="s">
        <v>529</v>
      </c>
      <c r="O569" s="4" t="s">
        <v>530</v>
      </c>
      <c r="P569" s="8">
        <v>0</v>
      </c>
      <c r="Q569" s="8">
        <v>726367</v>
      </c>
      <c r="R569" s="8">
        <v>0</v>
      </c>
      <c r="S569" s="8">
        <v>0</v>
      </c>
      <c r="T569" s="9">
        <v>0</v>
      </c>
      <c r="U569" s="9">
        <v>0</v>
      </c>
      <c r="V569" s="9">
        <v>0</v>
      </c>
      <c r="W569" s="9">
        <v>0</v>
      </c>
      <c r="X569" s="9">
        <v>0</v>
      </c>
      <c r="Y569" s="9">
        <v>0</v>
      </c>
    </row>
    <row r="570" spans="2:25" ht="165" x14ac:dyDescent="0.25">
      <c r="B570" s="4" t="s">
        <v>460</v>
      </c>
      <c r="C570" s="5" t="s">
        <v>468</v>
      </c>
      <c r="D570" s="5" t="s">
        <v>469</v>
      </c>
      <c r="E570" s="4" t="s">
        <v>470</v>
      </c>
      <c r="F570" s="5" t="s">
        <v>28</v>
      </c>
      <c r="G570" s="5" t="s">
        <v>54</v>
      </c>
      <c r="H570" s="6" t="s">
        <v>55</v>
      </c>
      <c r="I570" s="6">
        <v>2023.2</v>
      </c>
      <c r="J570" s="6" t="s">
        <v>56</v>
      </c>
      <c r="K570" s="7" t="str">
        <f>Tbl_BudgetSummary[[#This Row],[Session]]&amp;" - "&amp;Tbl_BudgetSummary[[#This Row],[Chapter of Origin]]</f>
        <v>2023 Spec Sess I - Ch 1</v>
      </c>
      <c r="L570" s="6">
        <v>608</v>
      </c>
      <c r="M570" s="7" t="s">
        <v>57</v>
      </c>
      <c r="N570" s="4" t="s">
        <v>531</v>
      </c>
      <c r="O570" s="4" t="s">
        <v>532</v>
      </c>
      <c r="P570" s="8">
        <v>0</v>
      </c>
      <c r="Q570" s="8">
        <v>1429779</v>
      </c>
      <c r="R570" s="8">
        <v>0</v>
      </c>
      <c r="S570" s="8">
        <v>0</v>
      </c>
      <c r="T570" s="9">
        <v>0</v>
      </c>
      <c r="U570" s="9">
        <v>0</v>
      </c>
      <c r="V570" s="9">
        <v>0</v>
      </c>
      <c r="W570" s="9">
        <v>0</v>
      </c>
      <c r="X570" s="9">
        <v>0</v>
      </c>
      <c r="Y570" s="9">
        <v>0</v>
      </c>
    </row>
    <row r="571" spans="2:25" ht="165" x14ac:dyDescent="0.25">
      <c r="B571" s="4" t="s">
        <v>460</v>
      </c>
      <c r="C571" s="5" t="s">
        <v>468</v>
      </c>
      <c r="D571" s="5" t="s">
        <v>469</v>
      </c>
      <c r="E571" s="4" t="s">
        <v>470</v>
      </c>
      <c r="F571" s="5" t="s">
        <v>28</v>
      </c>
      <c r="G571" s="5" t="s">
        <v>54</v>
      </c>
      <c r="H571" s="6" t="s">
        <v>55</v>
      </c>
      <c r="I571" s="6">
        <v>2023.2</v>
      </c>
      <c r="J571" s="6" t="s">
        <v>56</v>
      </c>
      <c r="K571" s="7" t="str">
        <f>Tbl_BudgetSummary[[#This Row],[Session]]&amp;" - "&amp;Tbl_BudgetSummary[[#This Row],[Chapter of Origin]]</f>
        <v>2023 Spec Sess I - Ch 1</v>
      </c>
      <c r="L571" s="6">
        <v>609</v>
      </c>
      <c r="M571" s="7" t="s">
        <v>57</v>
      </c>
      <c r="N571" s="4" t="s">
        <v>533</v>
      </c>
      <c r="O571" s="4" t="s">
        <v>534</v>
      </c>
      <c r="P571" s="8">
        <v>0</v>
      </c>
      <c r="Q571" s="8">
        <v>-160345</v>
      </c>
      <c r="R571" s="8">
        <v>0</v>
      </c>
      <c r="S571" s="8">
        <v>0</v>
      </c>
      <c r="T571" s="9">
        <v>0</v>
      </c>
      <c r="U571" s="9">
        <v>0</v>
      </c>
      <c r="V571" s="9">
        <v>0</v>
      </c>
      <c r="W571" s="9">
        <v>0</v>
      </c>
      <c r="X571" s="9">
        <v>0</v>
      </c>
      <c r="Y571" s="9">
        <v>0</v>
      </c>
    </row>
    <row r="572" spans="2:25" ht="270" x14ac:dyDescent="0.25">
      <c r="B572" s="4" t="s">
        <v>460</v>
      </c>
      <c r="C572" s="5" t="s">
        <v>468</v>
      </c>
      <c r="D572" s="5" t="s">
        <v>469</v>
      </c>
      <c r="E572" s="4" t="s">
        <v>470</v>
      </c>
      <c r="F572" s="5" t="s">
        <v>28</v>
      </c>
      <c r="G572" s="5" t="s">
        <v>54</v>
      </c>
      <c r="H572" s="6" t="s">
        <v>55</v>
      </c>
      <c r="I572" s="6">
        <v>2023.2</v>
      </c>
      <c r="J572" s="6" t="s">
        <v>56</v>
      </c>
      <c r="K572" s="7" t="str">
        <f>Tbl_BudgetSummary[[#This Row],[Session]]&amp;" - "&amp;Tbl_BudgetSummary[[#This Row],[Chapter of Origin]]</f>
        <v>2023 Spec Sess I - Ch 1</v>
      </c>
      <c r="L572" s="6">
        <v>610</v>
      </c>
      <c r="M572" s="7" t="s">
        <v>57</v>
      </c>
      <c r="N572" s="4" t="s">
        <v>535</v>
      </c>
      <c r="O572" s="4" t="s">
        <v>536</v>
      </c>
      <c r="P572" s="8">
        <v>0</v>
      </c>
      <c r="Q572" s="8">
        <v>0</v>
      </c>
      <c r="R572" s="8">
        <v>0</v>
      </c>
      <c r="S572" s="8">
        <v>0</v>
      </c>
      <c r="T572" s="9">
        <v>0</v>
      </c>
      <c r="U572" s="9">
        <v>0</v>
      </c>
      <c r="V572" s="9">
        <v>0</v>
      </c>
      <c r="W572" s="9">
        <v>0</v>
      </c>
      <c r="X572" s="9">
        <v>0</v>
      </c>
      <c r="Y572" s="9">
        <v>0</v>
      </c>
    </row>
    <row r="573" spans="2:25" ht="195" x14ac:dyDescent="0.25">
      <c r="B573" s="4" t="s">
        <v>460</v>
      </c>
      <c r="C573" s="5" t="s">
        <v>468</v>
      </c>
      <c r="D573" s="5" t="s">
        <v>469</v>
      </c>
      <c r="E573" s="4" t="s">
        <v>470</v>
      </c>
      <c r="F573" s="5" t="s">
        <v>28</v>
      </c>
      <c r="G573" s="5" t="s">
        <v>54</v>
      </c>
      <c r="H573" s="6" t="s">
        <v>55</v>
      </c>
      <c r="I573" s="6">
        <v>2023.2</v>
      </c>
      <c r="J573" s="6" t="s">
        <v>56</v>
      </c>
      <c r="K573" s="7" t="str">
        <f>Tbl_BudgetSummary[[#This Row],[Session]]&amp;" - "&amp;Tbl_BudgetSummary[[#This Row],[Chapter of Origin]]</f>
        <v>2023 Spec Sess I - Ch 1</v>
      </c>
      <c r="L573" s="6">
        <v>611</v>
      </c>
      <c r="M573" s="7" t="s">
        <v>57</v>
      </c>
      <c r="N573" s="4" t="s">
        <v>537</v>
      </c>
      <c r="O573" s="4" t="s">
        <v>538</v>
      </c>
      <c r="P573" s="8">
        <v>0</v>
      </c>
      <c r="Q573" s="8">
        <v>1026952</v>
      </c>
      <c r="R573" s="8">
        <v>0</v>
      </c>
      <c r="S573" s="8">
        <v>0</v>
      </c>
      <c r="T573" s="9">
        <v>0</v>
      </c>
      <c r="U573" s="9">
        <v>0</v>
      </c>
      <c r="V573" s="9">
        <v>0</v>
      </c>
      <c r="W573" s="9">
        <v>0</v>
      </c>
      <c r="X573" s="9">
        <v>0</v>
      </c>
      <c r="Y573" s="9">
        <v>0</v>
      </c>
    </row>
    <row r="574" spans="2:25" ht="90" x14ac:dyDescent="0.25">
      <c r="B574" s="4" t="s">
        <v>460</v>
      </c>
      <c r="C574" s="5" t="s">
        <v>468</v>
      </c>
      <c r="D574" s="5" t="s">
        <v>469</v>
      </c>
      <c r="E574" s="4" t="s">
        <v>470</v>
      </c>
      <c r="F574" s="5" t="s">
        <v>28</v>
      </c>
      <c r="G574" s="5" t="s">
        <v>54</v>
      </c>
      <c r="H574" s="6" t="s">
        <v>55</v>
      </c>
      <c r="I574" s="6">
        <v>2023.2</v>
      </c>
      <c r="J574" s="6" t="s">
        <v>56</v>
      </c>
      <c r="K574" s="7" t="str">
        <f>Tbl_BudgetSummary[[#This Row],[Session]]&amp;" - "&amp;Tbl_BudgetSummary[[#This Row],[Chapter of Origin]]</f>
        <v>2023 Spec Sess I - Ch 1</v>
      </c>
      <c r="L574" s="6">
        <v>612</v>
      </c>
      <c r="M574" s="7" t="s">
        <v>57</v>
      </c>
      <c r="N574" s="4" t="s">
        <v>539</v>
      </c>
      <c r="O574" s="4" t="s">
        <v>540</v>
      </c>
      <c r="P574" s="8">
        <v>0</v>
      </c>
      <c r="Q574" s="8">
        <v>931301</v>
      </c>
      <c r="R574" s="8">
        <v>0</v>
      </c>
      <c r="S574" s="8">
        <v>0</v>
      </c>
      <c r="T574" s="9">
        <v>0</v>
      </c>
      <c r="U574" s="9">
        <v>0</v>
      </c>
      <c r="V574" s="9">
        <v>0</v>
      </c>
      <c r="W574" s="9">
        <v>0</v>
      </c>
      <c r="X574" s="9">
        <v>0</v>
      </c>
      <c r="Y574" s="9">
        <v>0</v>
      </c>
    </row>
    <row r="575" spans="2:25" ht="90" x14ac:dyDescent="0.25">
      <c r="B575" s="4" t="s">
        <v>460</v>
      </c>
      <c r="C575" s="5" t="s">
        <v>468</v>
      </c>
      <c r="D575" s="5" t="s">
        <v>469</v>
      </c>
      <c r="E575" s="4" t="s">
        <v>470</v>
      </c>
      <c r="F575" s="5" t="s">
        <v>28</v>
      </c>
      <c r="G575" s="5" t="s">
        <v>54</v>
      </c>
      <c r="H575" s="6" t="s">
        <v>55</v>
      </c>
      <c r="I575" s="6">
        <v>2023.2</v>
      </c>
      <c r="J575" s="6" t="s">
        <v>56</v>
      </c>
      <c r="K575" s="7" t="str">
        <f>Tbl_BudgetSummary[[#This Row],[Session]]&amp;" - "&amp;Tbl_BudgetSummary[[#This Row],[Chapter of Origin]]</f>
        <v>2023 Spec Sess I - Ch 1</v>
      </c>
      <c r="L575" s="6">
        <v>613</v>
      </c>
      <c r="M575" s="7" t="s">
        <v>57</v>
      </c>
      <c r="N575" s="4" t="s">
        <v>541</v>
      </c>
      <c r="O575" s="4" t="s">
        <v>542</v>
      </c>
      <c r="P575" s="8">
        <v>0</v>
      </c>
      <c r="Q575" s="8">
        <v>1988433</v>
      </c>
      <c r="R575" s="8">
        <v>0</v>
      </c>
      <c r="S575" s="8">
        <v>0</v>
      </c>
      <c r="T575" s="9">
        <v>0</v>
      </c>
      <c r="U575" s="9">
        <v>0</v>
      </c>
      <c r="V575" s="9">
        <v>0</v>
      </c>
      <c r="W575" s="9">
        <v>0</v>
      </c>
      <c r="X575" s="9">
        <v>0</v>
      </c>
      <c r="Y575" s="9">
        <v>0</v>
      </c>
    </row>
    <row r="576" spans="2:25" ht="105" x14ac:dyDescent="0.25">
      <c r="B576" s="4" t="s">
        <v>460</v>
      </c>
      <c r="C576" s="5" t="s">
        <v>468</v>
      </c>
      <c r="D576" s="5" t="s">
        <v>469</v>
      </c>
      <c r="E576" s="4" t="s">
        <v>470</v>
      </c>
      <c r="F576" s="5" t="s">
        <v>28</v>
      </c>
      <c r="G576" s="5" t="s">
        <v>54</v>
      </c>
      <c r="H576" s="6" t="s">
        <v>55</v>
      </c>
      <c r="I576" s="6">
        <v>2023.2</v>
      </c>
      <c r="J576" s="6" t="s">
        <v>56</v>
      </c>
      <c r="K576" s="7" t="str">
        <f>Tbl_BudgetSummary[[#This Row],[Session]]&amp;" - "&amp;Tbl_BudgetSummary[[#This Row],[Chapter of Origin]]</f>
        <v>2023 Spec Sess I - Ch 1</v>
      </c>
      <c r="L576" s="6">
        <v>614</v>
      </c>
      <c r="M576" s="7" t="s">
        <v>57</v>
      </c>
      <c r="N576" s="4" t="s">
        <v>543</v>
      </c>
      <c r="O576" s="4" t="s">
        <v>544</v>
      </c>
      <c r="P576" s="8">
        <v>0</v>
      </c>
      <c r="Q576" s="8">
        <v>593507</v>
      </c>
      <c r="R576" s="8">
        <v>0</v>
      </c>
      <c r="S576" s="8">
        <v>0</v>
      </c>
      <c r="T576" s="9">
        <v>0</v>
      </c>
      <c r="U576" s="9">
        <v>0</v>
      </c>
      <c r="V576" s="9">
        <v>0</v>
      </c>
      <c r="W576" s="9">
        <v>0</v>
      </c>
      <c r="X576" s="9">
        <v>0</v>
      </c>
      <c r="Y576" s="9">
        <v>0</v>
      </c>
    </row>
    <row r="577" spans="2:25" ht="180" x14ac:dyDescent="0.25">
      <c r="B577" s="4" t="s">
        <v>460</v>
      </c>
      <c r="C577" s="5" t="s">
        <v>468</v>
      </c>
      <c r="D577" s="5" t="s">
        <v>469</v>
      </c>
      <c r="E577" s="4" t="s">
        <v>470</v>
      </c>
      <c r="F577" s="5" t="s">
        <v>28</v>
      </c>
      <c r="G577" s="5" t="s">
        <v>54</v>
      </c>
      <c r="H577" s="6" t="s">
        <v>55</v>
      </c>
      <c r="I577" s="6">
        <v>2023.2</v>
      </c>
      <c r="J577" s="6" t="s">
        <v>56</v>
      </c>
      <c r="K577" s="7" t="str">
        <f>Tbl_BudgetSummary[[#This Row],[Session]]&amp;" - "&amp;Tbl_BudgetSummary[[#This Row],[Chapter of Origin]]</f>
        <v>2023 Spec Sess I - Ch 1</v>
      </c>
      <c r="L577" s="6">
        <v>615</v>
      </c>
      <c r="M577" s="7" t="s">
        <v>57</v>
      </c>
      <c r="N577" s="4" t="s">
        <v>545</v>
      </c>
      <c r="O577" s="4" t="s">
        <v>546</v>
      </c>
      <c r="P577" s="8">
        <v>0</v>
      </c>
      <c r="Q577" s="8">
        <v>3964746</v>
      </c>
      <c r="R577" s="8">
        <v>0</v>
      </c>
      <c r="S577" s="8">
        <v>0</v>
      </c>
      <c r="T577" s="9">
        <v>0</v>
      </c>
      <c r="U577" s="9">
        <v>0</v>
      </c>
      <c r="V577" s="9">
        <v>0</v>
      </c>
      <c r="W577" s="9">
        <v>0</v>
      </c>
      <c r="X577" s="9">
        <v>0</v>
      </c>
      <c r="Y577" s="9">
        <v>0</v>
      </c>
    </row>
    <row r="578" spans="2:25" ht="75" x14ac:dyDescent="0.25">
      <c r="B578" s="4" t="s">
        <v>460</v>
      </c>
      <c r="C578" s="5" t="s">
        <v>468</v>
      </c>
      <c r="D578" s="5" t="s">
        <v>469</v>
      </c>
      <c r="E578" s="4" t="s">
        <v>470</v>
      </c>
      <c r="F578" s="5" t="s">
        <v>28</v>
      </c>
      <c r="G578" s="5" t="s">
        <v>54</v>
      </c>
      <c r="H578" s="6" t="s">
        <v>55</v>
      </c>
      <c r="I578" s="6">
        <v>2023.2</v>
      </c>
      <c r="J578" s="6" t="s">
        <v>56</v>
      </c>
      <c r="K578" s="7" t="str">
        <f>Tbl_BudgetSummary[[#This Row],[Session]]&amp;" - "&amp;Tbl_BudgetSummary[[#This Row],[Chapter of Origin]]</f>
        <v>2023 Spec Sess I - Ch 1</v>
      </c>
      <c r="L578" s="6">
        <v>616</v>
      </c>
      <c r="M578" s="7" t="s">
        <v>57</v>
      </c>
      <c r="N578" s="4" t="s">
        <v>547</v>
      </c>
      <c r="O578" s="4" t="s">
        <v>548</v>
      </c>
      <c r="P578" s="8">
        <v>0</v>
      </c>
      <c r="Q578" s="8">
        <v>7579057</v>
      </c>
      <c r="R578" s="8">
        <v>0</v>
      </c>
      <c r="S578" s="8">
        <v>0</v>
      </c>
      <c r="T578" s="9">
        <v>0</v>
      </c>
      <c r="U578" s="9">
        <v>0</v>
      </c>
      <c r="V578" s="9">
        <v>0</v>
      </c>
      <c r="W578" s="9">
        <v>0</v>
      </c>
      <c r="X578" s="9">
        <v>0</v>
      </c>
      <c r="Y578" s="9">
        <v>0</v>
      </c>
    </row>
    <row r="579" spans="2:25" ht="60" x14ac:dyDescent="0.25">
      <c r="B579" s="4" t="s">
        <v>460</v>
      </c>
      <c r="C579" s="5" t="s">
        <v>468</v>
      </c>
      <c r="D579" s="5" t="s">
        <v>469</v>
      </c>
      <c r="E579" s="4" t="s">
        <v>470</v>
      </c>
      <c r="F579" s="5" t="s">
        <v>28</v>
      </c>
      <c r="G579" s="5" t="s">
        <v>29</v>
      </c>
      <c r="H579" s="6" t="s">
        <v>30</v>
      </c>
      <c r="I579" s="6">
        <v>2022.2</v>
      </c>
      <c r="J579" s="6" t="s">
        <v>31</v>
      </c>
      <c r="K579" s="7" t="str">
        <f>Tbl_BudgetSummary[[#This Row],[Session]]&amp;" - "&amp;Tbl_BudgetSummary[[#This Row],[Chapter of Origin]]</f>
        <v>2022 Spec Sess I - Ch 2</v>
      </c>
      <c r="L579" s="6">
        <v>617</v>
      </c>
      <c r="M579" s="7" t="s">
        <v>57</v>
      </c>
      <c r="N579" s="4" t="s">
        <v>549</v>
      </c>
      <c r="O579" s="4" t="s">
        <v>550</v>
      </c>
      <c r="P579" s="8">
        <v>-3893221</v>
      </c>
      <c r="Q579" s="8">
        <v>0</v>
      </c>
      <c r="R579" s="8">
        <v>0</v>
      </c>
      <c r="S579" s="8">
        <v>0</v>
      </c>
      <c r="T579" s="9">
        <v>0</v>
      </c>
      <c r="U579" s="9">
        <v>0</v>
      </c>
      <c r="V579" s="9">
        <v>0</v>
      </c>
      <c r="W579" s="9">
        <v>0</v>
      </c>
      <c r="X579" s="9">
        <v>0</v>
      </c>
      <c r="Y579" s="9">
        <v>0</v>
      </c>
    </row>
    <row r="580" spans="2:25" ht="45" x14ac:dyDescent="0.25">
      <c r="B580" s="4" t="s">
        <v>460</v>
      </c>
      <c r="C580" s="5" t="s">
        <v>468</v>
      </c>
      <c r="D580" s="5" t="s">
        <v>469</v>
      </c>
      <c r="E580" s="4" t="s">
        <v>470</v>
      </c>
      <c r="F580" s="5" t="s">
        <v>28</v>
      </c>
      <c r="G580" s="5" t="s">
        <v>29</v>
      </c>
      <c r="H580" s="6" t="s">
        <v>30</v>
      </c>
      <c r="I580" s="6">
        <v>2022.2</v>
      </c>
      <c r="J580" s="6" t="s">
        <v>31</v>
      </c>
      <c r="K580" s="7" t="str">
        <f>Tbl_BudgetSummary[[#This Row],[Session]]&amp;" - "&amp;Tbl_BudgetSummary[[#This Row],[Chapter of Origin]]</f>
        <v>2022 Spec Sess I - Ch 2</v>
      </c>
      <c r="L580" s="6">
        <v>618</v>
      </c>
      <c r="M580" s="7" t="s">
        <v>57</v>
      </c>
      <c r="N580" s="4" t="s">
        <v>551</v>
      </c>
      <c r="O580" s="4" t="s">
        <v>552</v>
      </c>
      <c r="P580" s="8">
        <v>0</v>
      </c>
      <c r="Q580" s="8">
        <v>0</v>
      </c>
      <c r="R580" s="8">
        <v>0</v>
      </c>
      <c r="S580" s="8">
        <v>0</v>
      </c>
      <c r="T580" s="9">
        <v>0</v>
      </c>
      <c r="U580" s="9">
        <v>0</v>
      </c>
      <c r="V580" s="9">
        <v>0</v>
      </c>
      <c r="W580" s="9">
        <v>0</v>
      </c>
      <c r="X580" s="9">
        <v>0</v>
      </c>
      <c r="Y580" s="9">
        <v>0</v>
      </c>
    </row>
    <row r="581" spans="2:25" ht="135" x14ac:dyDescent="0.25">
      <c r="B581" s="4" t="s">
        <v>460</v>
      </c>
      <c r="C581" s="5" t="s">
        <v>468</v>
      </c>
      <c r="D581" s="5" t="s">
        <v>469</v>
      </c>
      <c r="E581" s="4" t="s">
        <v>470</v>
      </c>
      <c r="F581" s="5" t="s">
        <v>28</v>
      </c>
      <c r="G581" s="5" t="s">
        <v>29</v>
      </c>
      <c r="H581" s="6" t="s">
        <v>30</v>
      </c>
      <c r="I581" s="6">
        <v>2022.2</v>
      </c>
      <c r="J581" s="6" t="s">
        <v>31</v>
      </c>
      <c r="K581" s="7" t="str">
        <f>Tbl_BudgetSummary[[#This Row],[Session]]&amp;" - "&amp;Tbl_BudgetSummary[[#This Row],[Chapter of Origin]]</f>
        <v>2022 Spec Sess I - Ch 2</v>
      </c>
      <c r="L581" s="6">
        <v>619</v>
      </c>
      <c r="M581" s="7" t="s">
        <v>57</v>
      </c>
      <c r="N581" s="4" t="s">
        <v>553</v>
      </c>
      <c r="O581" s="4" t="s">
        <v>554</v>
      </c>
      <c r="P581" s="8">
        <v>1287189</v>
      </c>
      <c r="Q581" s="8">
        <v>1544627</v>
      </c>
      <c r="R581" s="8">
        <v>0</v>
      </c>
      <c r="S581" s="8">
        <v>0</v>
      </c>
      <c r="T581" s="9">
        <v>0</v>
      </c>
      <c r="U581" s="9">
        <v>0</v>
      </c>
      <c r="V581" s="9">
        <v>0</v>
      </c>
      <c r="W581" s="9">
        <v>0</v>
      </c>
      <c r="X581" s="9">
        <v>0</v>
      </c>
      <c r="Y581" s="9">
        <v>0</v>
      </c>
    </row>
    <row r="582" spans="2:25" ht="90" x14ac:dyDescent="0.25">
      <c r="B582" s="4" t="s">
        <v>460</v>
      </c>
      <c r="C582" s="5" t="s">
        <v>468</v>
      </c>
      <c r="D582" s="5" t="s">
        <v>469</v>
      </c>
      <c r="E582" s="4" t="s">
        <v>470</v>
      </c>
      <c r="F582" s="5" t="s">
        <v>28</v>
      </c>
      <c r="G582" s="5" t="s">
        <v>29</v>
      </c>
      <c r="H582" s="6" t="s">
        <v>30</v>
      </c>
      <c r="I582" s="6">
        <v>2022.2</v>
      </c>
      <c r="J582" s="6" t="s">
        <v>31</v>
      </c>
      <c r="K582" s="7" t="str">
        <f>Tbl_BudgetSummary[[#This Row],[Session]]&amp;" - "&amp;Tbl_BudgetSummary[[#This Row],[Chapter of Origin]]</f>
        <v>2022 Spec Sess I - Ch 2</v>
      </c>
      <c r="L582" s="6">
        <v>620</v>
      </c>
      <c r="M582" s="7" t="s">
        <v>57</v>
      </c>
      <c r="N582" s="4" t="s">
        <v>555</v>
      </c>
      <c r="O582" s="4" t="s">
        <v>556</v>
      </c>
      <c r="P582" s="8">
        <v>500000</v>
      </c>
      <c r="Q582" s="8">
        <v>500000</v>
      </c>
      <c r="R582" s="8">
        <v>0</v>
      </c>
      <c r="S582" s="8">
        <v>0</v>
      </c>
      <c r="T582" s="9">
        <v>0</v>
      </c>
      <c r="U582" s="9">
        <v>0</v>
      </c>
      <c r="V582" s="9">
        <v>0</v>
      </c>
      <c r="W582" s="9">
        <v>0</v>
      </c>
      <c r="X582" s="9">
        <v>0</v>
      </c>
      <c r="Y582" s="9">
        <v>0</v>
      </c>
    </row>
    <row r="583" spans="2:25" ht="195" x14ac:dyDescent="0.25">
      <c r="B583" s="4" t="s">
        <v>460</v>
      </c>
      <c r="C583" s="5" t="s">
        <v>468</v>
      </c>
      <c r="D583" s="5" t="s">
        <v>469</v>
      </c>
      <c r="E583" s="4" t="s">
        <v>470</v>
      </c>
      <c r="F583" s="5" t="s">
        <v>28</v>
      </c>
      <c r="G583" s="5" t="s">
        <v>29</v>
      </c>
      <c r="H583" s="6" t="s">
        <v>30</v>
      </c>
      <c r="I583" s="6">
        <v>2022.2</v>
      </c>
      <c r="J583" s="6" t="s">
        <v>31</v>
      </c>
      <c r="K583" s="7" t="str">
        <f>Tbl_BudgetSummary[[#This Row],[Session]]&amp;" - "&amp;Tbl_BudgetSummary[[#This Row],[Chapter of Origin]]</f>
        <v>2022 Spec Sess I - Ch 2</v>
      </c>
      <c r="L583" s="6">
        <v>621</v>
      </c>
      <c r="M583" s="7" t="s">
        <v>57</v>
      </c>
      <c r="N583" s="4" t="s">
        <v>557</v>
      </c>
      <c r="O583" s="4" t="s">
        <v>558</v>
      </c>
      <c r="P583" s="8">
        <v>4633444</v>
      </c>
      <c r="Q583" s="8">
        <v>7020908</v>
      </c>
      <c r="R583" s="8">
        <v>0</v>
      </c>
      <c r="S583" s="8">
        <v>0</v>
      </c>
      <c r="T583" s="9">
        <v>0</v>
      </c>
      <c r="U583" s="9">
        <v>0</v>
      </c>
      <c r="V583" s="9">
        <v>0</v>
      </c>
      <c r="W583" s="9">
        <v>0</v>
      </c>
      <c r="X583" s="9">
        <v>0</v>
      </c>
      <c r="Y583" s="9">
        <v>0</v>
      </c>
    </row>
    <row r="584" spans="2:25" ht="150" x14ac:dyDescent="0.25">
      <c r="B584" s="4" t="s">
        <v>460</v>
      </c>
      <c r="C584" s="5" t="s">
        <v>468</v>
      </c>
      <c r="D584" s="5" t="s">
        <v>469</v>
      </c>
      <c r="E584" s="4" t="s">
        <v>470</v>
      </c>
      <c r="F584" s="5" t="s">
        <v>28</v>
      </c>
      <c r="G584" s="5" t="s">
        <v>29</v>
      </c>
      <c r="H584" s="6" t="s">
        <v>30</v>
      </c>
      <c r="I584" s="6">
        <v>2022.2</v>
      </c>
      <c r="J584" s="6" t="s">
        <v>31</v>
      </c>
      <c r="K584" s="7" t="str">
        <f>Tbl_BudgetSummary[[#This Row],[Session]]&amp;" - "&amp;Tbl_BudgetSummary[[#This Row],[Chapter of Origin]]</f>
        <v>2022 Spec Sess I - Ch 2</v>
      </c>
      <c r="L584" s="6">
        <v>622</v>
      </c>
      <c r="M584" s="7" t="s">
        <v>57</v>
      </c>
      <c r="N584" s="4" t="s">
        <v>559</v>
      </c>
      <c r="O584" s="4" t="s">
        <v>560</v>
      </c>
      <c r="P584" s="8">
        <v>-10700092</v>
      </c>
      <c r="Q584" s="8">
        <v>-9835821</v>
      </c>
      <c r="R584" s="8">
        <v>0</v>
      </c>
      <c r="S584" s="8">
        <v>0</v>
      </c>
      <c r="T584" s="9">
        <v>0</v>
      </c>
      <c r="U584" s="9">
        <v>0</v>
      </c>
      <c r="V584" s="9">
        <v>0</v>
      </c>
      <c r="W584" s="9">
        <v>0</v>
      </c>
      <c r="X584" s="9">
        <v>0</v>
      </c>
      <c r="Y584" s="9">
        <v>0</v>
      </c>
    </row>
    <row r="585" spans="2:25" ht="90" x14ac:dyDescent="0.25">
      <c r="B585" s="4" t="s">
        <v>460</v>
      </c>
      <c r="C585" s="5" t="s">
        <v>468</v>
      </c>
      <c r="D585" s="5" t="s">
        <v>469</v>
      </c>
      <c r="E585" s="4" t="s">
        <v>470</v>
      </c>
      <c r="F585" s="5" t="s">
        <v>28</v>
      </c>
      <c r="G585" s="5" t="s">
        <v>29</v>
      </c>
      <c r="H585" s="6" t="s">
        <v>30</v>
      </c>
      <c r="I585" s="6">
        <v>2022.2</v>
      </c>
      <c r="J585" s="6" t="s">
        <v>31</v>
      </c>
      <c r="K585" s="7" t="str">
        <f>Tbl_BudgetSummary[[#This Row],[Session]]&amp;" - "&amp;Tbl_BudgetSummary[[#This Row],[Chapter of Origin]]</f>
        <v>2022 Spec Sess I - Ch 2</v>
      </c>
      <c r="L585" s="6">
        <v>623</v>
      </c>
      <c r="M585" s="7" t="s">
        <v>57</v>
      </c>
      <c r="N585" s="4" t="s">
        <v>561</v>
      </c>
      <c r="O585" s="4" t="s">
        <v>562</v>
      </c>
      <c r="P585" s="8">
        <v>673767</v>
      </c>
      <c r="Q585" s="8">
        <v>735018</v>
      </c>
      <c r="R585" s="8">
        <v>0</v>
      </c>
      <c r="S585" s="8">
        <v>0</v>
      </c>
      <c r="T585" s="9">
        <v>0</v>
      </c>
      <c r="U585" s="9">
        <v>0</v>
      </c>
      <c r="V585" s="9">
        <v>0</v>
      </c>
      <c r="W585" s="9">
        <v>0</v>
      </c>
      <c r="X585" s="9">
        <v>0</v>
      </c>
      <c r="Y585" s="9">
        <v>0</v>
      </c>
    </row>
    <row r="586" spans="2:25" ht="60" x14ac:dyDescent="0.25">
      <c r="B586" s="4" t="s">
        <v>460</v>
      </c>
      <c r="C586" s="5" t="s">
        <v>468</v>
      </c>
      <c r="D586" s="5" t="s">
        <v>469</v>
      </c>
      <c r="E586" s="4" t="s">
        <v>470</v>
      </c>
      <c r="F586" s="5" t="s">
        <v>28</v>
      </c>
      <c r="G586" s="5" t="s">
        <v>29</v>
      </c>
      <c r="H586" s="6" t="s">
        <v>30</v>
      </c>
      <c r="I586" s="6">
        <v>2022.2</v>
      </c>
      <c r="J586" s="6" t="s">
        <v>31</v>
      </c>
      <c r="K586" s="7" t="str">
        <f>Tbl_BudgetSummary[[#This Row],[Session]]&amp;" - "&amp;Tbl_BudgetSummary[[#This Row],[Chapter of Origin]]</f>
        <v>2022 Spec Sess I - Ch 2</v>
      </c>
      <c r="L586" s="6">
        <v>624</v>
      </c>
      <c r="M586" s="7" t="s">
        <v>57</v>
      </c>
      <c r="N586" s="4" t="s">
        <v>563</v>
      </c>
      <c r="O586" s="4" t="s">
        <v>564</v>
      </c>
      <c r="P586" s="8">
        <v>165667</v>
      </c>
      <c r="Q586" s="8">
        <v>180728</v>
      </c>
      <c r="R586" s="8">
        <v>0</v>
      </c>
      <c r="S586" s="8">
        <v>0</v>
      </c>
      <c r="T586" s="9">
        <v>0</v>
      </c>
      <c r="U586" s="9">
        <v>0</v>
      </c>
      <c r="V586" s="9">
        <v>0</v>
      </c>
      <c r="W586" s="9">
        <v>0</v>
      </c>
      <c r="X586" s="9">
        <v>0</v>
      </c>
      <c r="Y586" s="9">
        <v>0</v>
      </c>
    </row>
    <row r="587" spans="2:25" ht="180" x14ac:dyDescent="0.25">
      <c r="B587" s="4" t="s">
        <v>460</v>
      </c>
      <c r="C587" s="5" t="s">
        <v>468</v>
      </c>
      <c r="D587" s="5" t="s">
        <v>469</v>
      </c>
      <c r="E587" s="4" t="s">
        <v>470</v>
      </c>
      <c r="F587" s="5" t="s">
        <v>28</v>
      </c>
      <c r="G587" s="5" t="s">
        <v>29</v>
      </c>
      <c r="H587" s="6" t="s">
        <v>30</v>
      </c>
      <c r="I587" s="6">
        <v>2022.2</v>
      </c>
      <c r="J587" s="6" t="s">
        <v>31</v>
      </c>
      <c r="K587" s="7" t="str">
        <f>Tbl_BudgetSummary[[#This Row],[Session]]&amp;" - "&amp;Tbl_BudgetSummary[[#This Row],[Chapter of Origin]]</f>
        <v>2022 Spec Sess I - Ch 2</v>
      </c>
      <c r="L587" s="6">
        <v>626</v>
      </c>
      <c r="M587" s="7" t="s">
        <v>57</v>
      </c>
      <c r="N587" s="4" t="s">
        <v>565</v>
      </c>
      <c r="O587" s="4" t="s">
        <v>566</v>
      </c>
      <c r="P587" s="8">
        <v>0</v>
      </c>
      <c r="Q587" s="8">
        <v>0</v>
      </c>
      <c r="R587" s="8">
        <v>0</v>
      </c>
      <c r="S587" s="8">
        <v>0</v>
      </c>
      <c r="T587" s="9">
        <v>0</v>
      </c>
      <c r="U587" s="9">
        <v>0</v>
      </c>
      <c r="V587" s="9">
        <v>0</v>
      </c>
      <c r="W587" s="9">
        <v>0</v>
      </c>
      <c r="X587" s="9">
        <v>0</v>
      </c>
      <c r="Y587" s="9">
        <v>0</v>
      </c>
    </row>
    <row r="588" spans="2:25" ht="90" x14ac:dyDescent="0.25">
      <c r="B588" s="4" t="s">
        <v>460</v>
      </c>
      <c r="C588" s="5" t="s">
        <v>567</v>
      </c>
      <c r="D588" s="5" t="s">
        <v>568</v>
      </c>
      <c r="E588" s="4" t="s">
        <v>569</v>
      </c>
      <c r="F588" s="5" t="s">
        <v>28</v>
      </c>
      <c r="G588" s="5" t="s">
        <v>29</v>
      </c>
      <c r="H588" s="6" t="s">
        <v>30</v>
      </c>
      <c r="I588" s="6">
        <v>2022.2</v>
      </c>
      <c r="J588" s="6" t="s">
        <v>31</v>
      </c>
      <c r="K588" s="7" t="str">
        <f>Tbl_BudgetSummary[[#This Row],[Session]]&amp;" - "&amp;Tbl_BudgetSummary[[#This Row],[Chapter of Origin]]</f>
        <v>2022 Spec Sess I - Ch 2</v>
      </c>
      <c r="L588" s="6">
        <v>627</v>
      </c>
      <c r="M588" s="7" t="s">
        <v>32</v>
      </c>
      <c r="N588" s="4" t="s">
        <v>33</v>
      </c>
      <c r="O588" s="4" t="s">
        <v>34</v>
      </c>
      <c r="P588" s="8">
        <v>25624963</v>
      </c>
      <c r="Q588" s="8">
        <v>25624963</v>
      </c>
      <c r="R588" s="8">
        <v>239723629</v>
      </c>
      <c r="S588" s="8">
        <v>239723629</v>
      </c>
      <c r="T588" s="9">
        <v>250.5</v>
      </c>
      <c r="U588" s="9">
        <v>250.5</v>
      </c>
      <c r="V588" s="9">
        <v>435.5</v>
      </c>
      <c r="W588" s="9">
        <v>435.5</v>
      </c>
      <c r="X588" s="9">
        <v>686</v>
      </c>
      <c r="Y588" s="9">
        <v>686</v>
      </c>
    </row>
    <row r="589" spans="2:25" ht="105" x14ac:dyDescent="0.25">
      <c r="B589" s="4" t="s">
        <v>460</v>
      </c>
      <c r="C589" s="5" t="s">
        <v>567</v>
      </c>
      <c r="D589" s="5" t="s">
        <v>568</v>
      </c>
      <c r="E589" s="4" t="s">
        <v>569</v>
      </c>
      <c r="F589" s="5" t="s">
        <v>28</v>
      </c>
      <c r="G589" s="5" t="s">
        <v>29</v>
      </c>
      <c r="H589" s="6" t="s">
        <v>30</v>
      </c>
      <c r="I589" s="6">
        <v>2022.2</v>
      </c>
      <c r="J589" s="6" t="s">
        <v>31</v>
      </c>
      <c r="K589" s="7" t="str">
        <f>Tbl_BudgetSummary[[#This Row],[Session]]&amp;" - "&amp;Tbl_BudgetSummary[[#This Row],[Chapter of Origin]]</f>
        <v>2022 Spec Sess I - Ch 2</v>
      </c>
      <c r="L589" s="6">
        <v>628</v>
      </c>
      <c r="M589" s="7" t="s">
        <v>35</v>
      </c>
      <c r="N589" s="4" t="s">
        <v>390</v>
      </c>
      <c r="O589" s="4" t="s">
        <v>418</v>
      </c>
      <c r="P589" s="8">
        <v>-986732</v>
      </c>
      <c r="Q589" s="8">
        <v>-986732</v>
      </c>
      <c r="R589" s="8">
        <v>-601460</v>
      </c>
      <c r="S589" s="8">
        <v>-601460</v>
      </c>
      <c r="T589" s="9">
        <v>0</v>
      </c>
      <c r="U589" s="9">
        <v>0</v>
      </c>
      <c r="V589" s="9">
        <v>0</v>
      </c>
      <c r="W589" s="9">
        <v>0</v>
      </c>
      <c r="X589" s="9">
        <v>0</v>
      </c>
      <c r="Y589" s="9">
        <v>0</v>
      </c>
    </row>
    <row r="590" spans="2:25" ht="105" x14ac:dyDescent="0.25">
      <c r="B590" s="4" t="s">
        <v>460</v>
      </c>
      <c r="C590" s="5" t="s">
        <v>567</v>
      </c>
      <c r="D590" s="5" t="s">
        <v>568</v>
      </c>
      <c r="E590" s="4" t="s">
        <v>569</v>
      </c>
      <c r="F590" s="5" t="s">
        <v>28</v>
      </c>
      <c r="G590" s="5" t="s">
        <v>29</v>
      </c>
      <c r="H590" s="6" t="s">
        <v>30</v>
      </c>
      <c r="I590" s="6">
        <v>2022.2</v>
      </c>
      <c r="J590" s="6" t="s">
        <v>31</v>
      </c>
      <c r="K590" s="7" t="str">
        <f>Tbl_BudgetSummary[[#This Row],[Session]]&amp;" - "&amp;Tbl_BudgetSummary[[#This Row],[Chapter of Origin]]</f>
        <v>2022 Spec Sess I - Ch 2</v>
      </c>
      <c r="L590" s="6">
        <v>629</v>
      </c>
      <c r="M590" s="7" t="s">
        <v>35</v>
      </c>
      <c r="N590" s="4" t="s">
        <v>95</v>
      </c>
      <c r="O590" s="4" t="s">
        <v>96</v>
      </c>
      <c r="P590" s="8">
        <v>15548</v>
      </c>
      <c r="Q590" s="8">
        <v>15548</v>
      </c>
      <c r="R590" s="8">
        <v>4798</v>
      </c>
      <c r="S590" s="8">
        <v>4798</v>
      </c>
      <c r="T590" s="9">
        <v>0</v>
      </c>
      <c r="U590" s="9">
        <v>0</v>
      </c>
      <c r="V590" s="9">
        <v>0</v>
      </c>
      <c r="W590" s="9">
        <v>0</v>
      </c>
      <c r="X590" s="9">
        <v>0</v>
      </c>
      <c r="Y590" s="9">
        <v>0</v>
      </c>
    </row>
    <row r="591" spans="2:25" ht="90" x14ac:dyDescent="0.25">
      <c r="B591" s="4" t="s">
        <v>460</v>
      </c>
      <c r="C591" s="5" t="s">
        <v>567</v>
      </c>
      <c r="D591" s="5" t="s">
        <v>568</v>
      </c>
      <c r="E591" s="4" t="s">
        <v>569</v>
      </c>
      <c r="F591" s="5" t="s">
        <v>28</v>
      </c>
      <c r="G591" s="5" t="s">
        <v>29</v>
      </c>
      <c r="H591" s="6" t="s">
        <v>30</v>
      </c>
      <c r="I591" s="6">
        <v>2022.2</v>
      </c>
      <c r="J591" s="6" t="s">
        <v>31</v>
      </c>
      <c r="K591" s="7" t="str">
        <f>Tbl_BudgetSummary[[#This Row],[Session]]&amp;" - "&amp;Tbl_BudgetSummary[[#This Row],[Chapter of Origin]]</f>
        <v>2022 Spec Sess I - Ch 2</v>
      </c>
      <c r="L591" s="6">
        <v>630</v>
      </c>
      <c r="M591" s="7" t="s">
        <v>35</v>
      </c>
      <c r="N591" s="4" t="s">
        <v>36</v>
      </c>
      <c r="O591" s="4" t="s">
        <v>97</v>
      </c>
      <c r="P591" s="8">
        <v>-2291</v>
      </c>
      <c r="Q591" s="8">
        <v>-2291</v>
      </c>
      <c r="R591" s="8">
        <v>-32478</v>
      </c>
      <c r="S591" s="8">
        <v>-32478</v>
      </c>
      <c r="T591" s="9">
        <v>0</v>
      </c>
      <c r="U591" s="9">
        <v>0</v>
      </c>
      <c r="V591" s="9">
        <v>0</v>
      </c>
      <c r="W591" s="9">
        <v>0</v>
      </c>
      <c r="X591" s="9">
        <v>0</v>
      </c>
      <c r="Y591" s="9">
        <v>0</v>
      </c>
    </row>
    <row r="592" spans="2:25" ht="105" x14ac:dyDescent="0.25">
      <c r="B592" s="4" t="s">
        <v>460</v>
      </c>
      <c r="C592" s="5" t="s">
        <v>567</v>
      </c>
      <c r="D592" s="5" t="s">
        <v>568</v>
      </c>
      <c r="E592" s="4" t="s">
        <v>569</v>
      </c>
      <c r="F592" s="5" t="s">
        <v>28</v>
      </c>
      <c r="G592" s="5" t="s">
        <v>29</v>
      </c>
      <c r="H592" s="6" t="s">
        <v>30</v>
      </c>
      <c r="I592" s="6">
        <v>2022.2</v>
      </c>
      <c r="J592" s="6" t="s">
        <v>31</v>
      </c>
      <c r="K592" s="7" t="str">
        <f>Tbl_BudgetSummary[[#This Row],[Session]]&amp;" - "&amp;Tbl_BudgetSummary[[#This Row],[Chapter of Origin]]</f>
        <v>2022 Spec Sess I - Ch 2</v>
      </c>
      <c r="L592" s="6">
        <v>631</v>
      </c>
      <c r="M592" s="7" t="s">
        <v>35</v>
      </c>
      <c r="N592" s="4" t="s">
        <v>38</v>
      </c>
      <c r="O592" s="4" t="s">
        <v>98</v>
      </c>
      <c r="P592" s="8">
        <v>41551</v>
      </c>
      <c r="Q592" s="8">
        <v>41551</v>
      </c>
      <c r="R592" s="8">
        <v>79498</v>
      </c>
      <c r="S592" s="8">
        <v>79498</v>
      </c>
      <c r="T592" s="9">
        <v>0</v>
      </c>
      <c r="U592" s="9">
        <v>0</v>
      </c>
      <c r="V592" s="9">
        <v>0</v>
      </c>
      <c r="W592" s="9">
        <v>0</v>
      </c>
      <c r="X592" s="9">
        <v>0</v>
      </c>
      <c r="Y592" s="9">
        <v>0</v>
      </c>
    </row>
    <row r="593" spans="2:25" ht="105" x14ac:dyDescent="0.25">
      <c r="B593" s="4" t="s">
        <v>460</v>
      </c>
      <c r="C593" s="5" t="s">
        <v>567</v>
      </c>
      <c r="D593" s="5" t="s">
        <v>568</v>
      </c>
      <c r="E593" s="4" t="s">
        <v>569</v>
      </c>
      <c r="F593" s="5" t="s">
        <v>28</v>
      </c>
      <c r="G593" s="5" t="s">
        <v>29</v>
      </c>
      <c r="H593" s="6" t="s">
        <v>30</v>
      </c>
      <c r="I593" s="6">
        <v>2022.2</v>
      </c>
      <c r="J593" s="6" t="s">
        <v>31</v>
      </c>
      <c r="K593" s="7" t="str">
        <f>Tbl_BudgetSummary[[#This Row],[Session]]&amp;" - "&amp;Tbl_BudgetSummary[[#This Row],[Chapter of Origin]]</f>
        <v>2022 Spec Sess I - Ch 2</v>
      </c>
      <c r="L593" s="6">
        <v>632</v>
      </c>
      <c r="M593" s="7" t="s">
        <v>35</v>
      </c>
      <c r="N593" s="4" t="s">
        <v>40</v>
      </c>
      <c r="O593" s="4" t="s">
        <v>99</v>
      </c>
      <c r="P593" s="8">
        <v>-72</v>
      </c>
      <c r="Q593" s="8">
        <v>-72</v>
      </c>
      <c r="R593" s="8">
        <v>13547</v>
      </c>
      <c r="S593" s="8">
        <v>13547</v>
      </c>
      <c r="T593" s="9">
        <v>0</v>
      </c>
      <c r="U593" s="9">
        <v>0</v>
      </c>
      <c r="V593" s="9">
        <v>0</v>
      </c>
      <c r="W593" s="9">
        <v>0</v>
      </c>
      <c r="X593" s="9">
        <v>0</v>
      </c>
      <c r="Y593" s="9">
        <v>0</v>
      </c>
    </row>
    <row r="594" spans="2:25" ht="90" x14ac:dyDescent="0.25">
      <c r="B594" s="4" t="s">
        <v>460</v>
      </c>
      <c r="C594" s="5" t="s">
        <v>567</v>
      </c>
      <c r="D594" s="5" t="s">
        <v>568</v>
      </c>
      <c r="E594" s="4" t="s">
        <v>569</v>
      </c>
      <c r="F594" s="5" t="s">
        <v>28</v>
      </c>
      <c r="G594" s="5" t="s">
        <v>29</v>
      </c>
      <c r="H594" s="6" t="s">
        <v>30</v>
      </c>
      <c r="I594" s="6">
        <v>2022.2</v>
      </c>
      <c r="J594" s="6" t="s">
        <v>31</v>
      </c>
      <c r="K594" s="7" t="str">
        <f>Tbl_BudgetSummary[[#This Row],[Session]]&amp;" - "&amp;Tbl_BudgetSummary[[#This Row],[Chapter of Origin]]</f>
        <v>2022 Spec Sess I - Ch 2</v>
      </c>
      <c r="L594" s="6">
        <v>633</v>
      </c>
      <c r="M594" s="7" t="s">
        <v>35</v>
      </c>
      <c r="N594" s="4" t="s">
        <v>42</v>
      </c>
      <c r="O594" s="4" t="s">
        <v>100</v>
      </c>
      <c r="P594" s="8">
        <v>74161</v>
      </c>
      <c r="Q594" s="8">
        <v>74161</v>
      </c>
      <c r="R594" s="8">
        <v>163925</v>
      </c>
      <c r="S594" s="8">
        <v>163925</v>
      </c>
      <c r="T594" s="9">
        <v>0</v>
      </c>
      <c r="U594" s="9">
        <v>0</v>
      </c>
      <c r="V594" s="9">
        <v>0</v>
      </c>
      <c r="W594" s="9">
        <v>0</v>
      </c>
      <c r="X594" s="9">
        <v>0</v>
      </c>
      <c r="Y594" s="9">
        <v>0</v>
      </c>
    </row>
    <row r="595" spans="2:25" ht="90" x14ac:dyDescent="0.25">
      <c r="B595" s="4" t="s">
        <v>460</v>
      </c>
      <c r="C595" s="5" t="s">
        <v>567</v>
      </c>
      <c r="D595" s="5" t="s">
        <v>568</v>
      </c>
      <c r="E595" s="4" t="s">
        <v>569</v>
      </c>
      <c r="F595" s="5" t="s">
        <v>28</v>
      </c>
      <c r="G595" s="5" t="s">
        <v>29</v>
      </c>
      <c r="H595" s="6" t="s">
        <v>30</v>
      </c>
      <c r="I595" s="6">
        <v>2022.2</v>
      </c>
      <c r="J595" s="6" t="s">
        <v>31</v>
      </c>
      <c r="K595" s="7" t="str">
        <f>Tbl_BudgetSummary[[#This Row],[Session]]&amp;" - "&amp;Tbl_BudgetSummary[[#This Row],[Chapter of Origin]]</f>
        <v>2022 Spec Sess I - Ch 2</v>
      </c>
      <c r="L595" s="6">
        <v>634</v>
      </c>
      <c r="M595" s="7" t="s">
        <v>35</v>
      </c>
      <c r="N595" s="4" t="s">
        <v>44</v>
      </c>
      <c r="O595" s="4" t="s">
        <v>101</v>
      </c>
      <c r="P595" s="8">
        <v>772933</v>
      </c>
      <c r="Q595" s="8">
        <v>772933</v>
      </c>
      <c r="R595" s="8">
        <v>1479389</v>
      </c>
      <c r="S595" s="8">
        <v>1479389</v>
      </c>
      <c r="T595" s="9">
        <v>0</v>
      </c>
      <c r="U595" s="9">
        <v>0</v>
      </c>
      <c r="V595" s="9">
        <v>0</v>
      </c>
      <c r="W595" s="9">
        <v>0</v>
      </c>
      <c r="X595" s="9">
        <v>0</v>
      </c>
      <c r="Y595" s="9">
        <v>0</v>
      </c>
    </row>
    <row r="596" spans="2:25" ht="105" x14ac:dyDescent="0.25">
      <c r="B596" s="4" t="s">
        <v>460</v>
      </c>
      <c r="C596" s="5" t="s">
        <v>567</v>
      </c>
      <c r="D596" s="5" t="s">
        <v>568</v>
      </c>
      <c r="E596" s="4" t="s">
        <v>569</v>
      </c>
      <c r="F596" s="5" t="s">
        <v>28</v>
      </c>
      <c r="G596" s="5" t="s">
        <v>29</v>
      </c>
      <c r="H596" s="6" t="s">
        <v>30</v>
      </c>
      <c r="I596" s="6">
        <v>2022.2</v>
      </c>
      <c r="J596" s="6" t="s">
        <v>31</v>
      </c>
      <c r="K596" s="7" t="str">
        <f>Tbl_BudgetSummary[[#This Row],[Session]]&amp;" - "&amp;Tbl_BudgetSummary[[#This Row],[Chapter of Origin]]</f>
        <v>2022 Spec Sess I - Ch 2</v>
      </c>
      <c r="L596" s="6">
        <v>635</v>
      </c>
      <c r="M596" s="7" t="s">
        <v>35</v>
      </c>
      <c r="N596" s="4" t="s">
        <v>46</v>
      </c>
      <c r="O596" s="4" t="s">
        <v>102</v>
      </c>
      <c r="P596" s="8">
        <v>4589</v>
      </c>
      <c r="Q596" s="8">
        <v>4589</v>
      </c>
      <c r="R596" s="8">
        <v>10487</v>
      </c>
      <c r="S596" s="8">
        <v>10487</v>
      </c>
      <c r="T596" s="9">
        <v>0</v>
      </c>
      <c r="U596" s="9">
        <v>0</v>
      </c>
      <c r="V596" s="9">
        <v>0</v>
      </c>
      <c r="W596" s="9">
        <v>0</v>
      </c>
      <c r="X596" s="9">
        <v>0</v>
      </c>
      <c r="Y596" s="9">
        <v>0</v>
      </c>
    </row>
    <row r="597" spans="2:25" ht="90" x14ac:dyDescent="0.25">
      <c r="B597" s="4" t="s">
        <v>460</v>
      </c>
      <c r="C597" s="5" t="s">
        <v>567</v>
      </c>
      <c r="D597" s="5" t="s">
        <v>568</v>
      </c>
      <c r="E597" s="4" t="s">
        <v>569</v>
      </c>
      <c r="F597" s="5" t="s">
        <v>28</v>
      </c>
      <c r="G597" s="5" t="s">
        <v>29</v>
      </c>
      <c r="H597" s="6" t="s">
        <v>30</v>
      </c>
      <c r="I597" s="6">
        <v>2022.2</v>
      </c>
      <c r="J597" s="6" t="s">
        <v>31</v>
      </c>
      <c r="K597" s="7" t="str">
        <f>Tbl_BudgetSummary[[#This Row],[Session]]&amp;" - "&amp;Tbl_BudgetSummary[[#This Row],[Chapter of Origin]]</f>
        <v>2022 Spec Sess I - Ch 2</v>
      </c>
      <c r="L597" s="6">
        <v>636</v>
      </c>
      <c r="M597" s="7" t="s">
        <v>35</v>
      </c>
      <c r="N597" s="4" t="s">
        <v>213</v>
      </c>
      <c r="O597" s="4" t="s">
        <v>419</v>
      </c>
      <c r="P597" s="8">
        <v>-1108</v>
      </c>
      <c r="Q597" s="8">
        <v>-1108</v>
      </c>
      <c r="R597" s="8">
        <v>-2166</v>
      </c>
      <c r="S597" s="8">
        <v>-2166</v>
      </c>
      <c r="T597" s="9">
        <v>0</v>
      </c>
      <c r="U597" s="9">
        <v>0</v>
      </c>
      <c r="V597" s="9">
        <v>0</v>
      </c>
      <c r="W597" s="9">
        <v>0</v>
      </c>
      <c r="X597" s="9">
        <v>0</v>
      </c>
      <c r="Y597" s="9">
        <v>0</v>
      </c>
    </row>
    <row r="598" spans="2:25" ht="105" x14ac:dyDescent="0.25">
      <c r="B598" s="4" t="s">
        <v>460</v>
      </c>
      <c r="C598" s="5" t="s">
        <v>567</v>
      </c>
      <c r="D598" s="5" t="s">
        <v>568</v>
      </c>
      <c r="E598" s="4" t="s">
        <v>569</v>
      </c>
      <c r="F598" s="5" t="s">
        <v>28</v>
      </c>
      <c r="G598" s="5" t="s">
        <v>29</v>
      </c>
      <c r="H598" s="6" t="s">
        <v>30</v>
      </c>
      <c r="I598" s="6">
        <v>2022.2</v>
      </c>
      <c r="J598" s="6" t="s">
        <v>31</v>
      </c>
      <c r="K598" s="7" t="str">
        <f>Tbl_BudgetSummary[[#This Row],[Session]]&amp;" - "&amp;Tbl_BudgetSummary[[#This Row],[Chapter of Origin]]</f>
        <v>2022 Spec Sess I - Ch 2</v>
      </c>
      <c r="L598" s="6">
        <v>637</v>
      </c>
      <c r="M598" s="7" t="s">
        <v>35</v>
      </c>
      <c r="N598" s="4" t="s">
        <v>48</v>
      </c>
      <c r="O598" s="4" t="s">
        <v>103</v>
      </c>
      <c r="P598" s="8">
        <v>116128</v>
      </c>
      <c r="Q598" s="8">
        <v>116128</v>
      </c>
      <c r="R598" s="8">
        <v>222270</v>
      </c>
      <c r="S598" s="8">
        <v>222270</v>
      </c>
      <c r="T598" s="9">
        <v>0</v>
      </c>
      <c r="U598" s="9">
        <v>0</v>
      </c>
      <c r="V598" s="9">
        <v>0</v>
      </c>
      <c r="W598" s="9">
        <v>0</v>
      </c>
      <c r="X598" s="9">
        <v>0</v>
      </c>
      <c r="Y598" s="9">
        <v>0</v>
      </c>
    </row>
    <row r="599" spans="2:25" ht="105" x14ac:dyDescent="0.25">
      <c r="B599" s="4" t="s">
        <v>460</v>
      </c>
      <c r="C599" s="5" t="s">
        <v>567</v>
      </c>
      <c r="D599" s="5" t="s">
        <v>568</v>
      </c>
      <c r="E599" s="4" t="s">
        <v>569</v>
      </c>
      <c r="F599" s="5" t="s">
        <v>28</v>
      </c>
      <c r="G599" s="5" t="s">
        <v>29</v>
      </c>
      <c r="H599" s="6" t="s">
        <v>30</v>
      </c>
      <c r="I599" s="6">
        <v>2022.2</v>
      </c>
      <c r="J599" s="6" t="s">
        <v>31</v>
      </c>
      <c r="K599" s="7" t="str">
        <f>Tbl_BudgetSummary[[#This Row],[Session]]&amp;" - "&amp;Tbl_BudgetSummary[[#This Row],[Chapter of Origin]]</f>
        <v>2022 Spec Sess I - Ch 2</v>
      </c>
      <c r="L599" s="6">
        <v>638</v>
      </c>
      <c r="M599" s="7" t="s">
        <v>35</v>
      </c>
      <c r="N599" s="4" t="s">
        <v>50</v>
      </c>
      <c r="O599" s="4" t="s">
        <v>104</v>
      </c>
      <c r="P599" s="8">
        <v>1237</v>
      </c>
      <c r="Q599" s="8">
        <v>1237</v>
      </c>
      <c r="R599" s="8">
        <v>2368</v>
      </c>
      <c r="S599" s="8">
        <v>2368</v>
      </c>
      <c r="T599" s="9">
        <v>0</v>
      </c>
      <c r="U599" s="9">
        <v>0</v>
      </c>
      <c r="V599" s="9">
        <v>0</v>
      </c>
      <c r="W599" s="9">
        <v>0</v>
      </c>
      <c r="X599" s="9">
        <v>0</v>
      </c>
      <c r="Y599" s="9">
        <v>0</v>
      </c>
    </row>
    <row r="600" spans="2:25" ht="90" x14ac:dyDescent="0.25">
      <c r="B600" s="4" t="s">
        <v>460</v>
      </c>
      <c r="C600" s="5" t="s">
        <v>567</v>
      </c>
      <c r="D600" s="5" t="s">
        <v>568</v>
      </c>
      <c r="E600" s="4" t="s">
        <v>569</v>
      </c>
      <c r="F600" s="5" t="s">
        <v>28</v>
      </c>
      <c r="G600" s="5" t="s">
        <v>29</v>
      </c>
      <c r="H600" s="6" t="s">
        <v>30</v>
      </c>
      <c r="I600" s="6">
        <v>2022.2</v>
      </c>
      <c r="J600" s="6" t="s">
        <v>31</v>
      </c>
      <c r="K600" s="7" t="str">
        <f>Tbl_BudgetSummary[[#This Row],[Session]]&amp;" - "&amp;Tbl_BudgetSummary[[#This Row],[Chapter of Origin]]</f>
        <v>2022 Spec Sess I - Ch 2</v>
      </c>
      <c r="L600" s="6">
        <v>639</v>
      </c>
      <c r="M600" s="7" t="s">
        <v>35</v>
      </c>
      <c r="N600" s="4" t="s">
        <v>52</v>
      </c>
      <c r="O600" s="4" t="s">
        <v>105</v>
      </c>
      <c r="P600" s="8">
        <v>5969</v>
      </c>
      <c r="Q600" s="8">
        <v>5969</v>
      </c>
      <c r="R600" s="8">
        <v>22840</v>
      </c>
      <c r="S600" s="8">
        <v>22840</v>
      </c>
      <c r="T600" s="9">
        <v>0</v>
      </c>
      <c r="U600" s="9">
        <v>0</v>
      </c>
      <c r="V600" s="9">
        <v>0</v>
      </c>
      <c r="W600" s="9">
        <v>0</v>
      </c>
      <c r="X600" s="9">
        <v>0</v>
      </c>
      <c r="Y600" s="9">
        <v>0</v>
      </c>
    </row>
    <row r="601" spans="2:25" ht="150" x14ac:dyDescent="0.25">
      <c r="B601" s="4" t="s">
        <v>460</v>
      </c>
      <c r="C601" s="5" t="s">
        <v>567</v>
      </c>
      <c r="D601" s="5" t="s">
        <v>568</v>
      </c>
      <c r="E601" s="4" t="s">
        <v>569</v>
      </c>
      <c r="F601" s="5" t="s">
        <v>28</v>
      </c>
      <c r="G601" s="5" t="s">
        <v>29</v>
      </c>
      <c r="H601" s="6" t="s">
        <v>30</v>
      </c>
      <c r="I601" s="6">
        <v>2022.2</v>
      </c>
      <c r="J601" s="6" t="s">
        <v>31</v>
      </c>
      <c r="K601" s="7" t="str">
        <f>Tbl_BudgetSummary[[#This Row],[Session]]&amp;" - "&amp;Tbl_BudgetSummary[[#This Row],[Chapter of Origin]]</f>
        <v>2022 Spec Sess I - Ch 2</v>
      </c>
      <c r="L601" s="6">
        <v>640</v>
      </c>
      <c r="M601" s="7" t="s">
        <v>35</v>
      </c>
      <c r="N601" s="4" t="s">
        <v>570</v>
      </c>
      <c r="O601" s="4" t="s">
        <v>571</v>
      </c>
      <c r="P601" s="8">
        <v>7000</v>
      </c>
      <c r="Q601" s="8">
        <v>7000</v>
      </c>
      <c r="R601" s="8">
        <v>0</v>
      </c>
      <c r="S601" s="8">
        <v>0</v>
      </c>
      <c r="T601" s="9">
        <v>0</v>
      </c>
      <c r="U601" s="9">
        <v>0</v>
      </c>
      <c r="V601" s="9">
        <v>0</v>
      </c>
      <c r="W601" s="9">
        <v>0</v>
      </c>
      <c r="X601" s="9">
        <v>0</v>
      </c>
      <c r="Y601" s="9">
        <v>0</v>
      </c>
    </row>
    <row r="602" spans="2:25" ht="165" x14ac:dyDescent="0.25">
      <c r="B602" s="4" t="s">
        <v>460</v>
      </c>
      <c r="C602" s="5" t="s">
        <v>567</v>
      </c>
      <c r="D602" s="5" t="s">
        <v>568</v>
      </c>
      <c r="E602" s="4" t="s">
        <v>569</v>
      </c>
      <c r="F602" s="5" t="s">
        <v>28</v>
      </c>
      <c r="G602" s="5" t="s">
        <v>29</v>
      </c>
      <c r="H602" s="6" t="s">
        <v>30</v>
      </c>
      <c r="I602" s="6">
        <v>2022.2</v>
      </c>
      <c r="J602" s="6" t="s">
        <v>31</v>
      </c>
      <c r="K602" s="7" t="str">
        <f>Tbl_BudgetSummary[[#This Row],[Session]]&amp;" - "&amp;Tbl_BudgetSummary[[#This Row],[Chapter of Origin]]</f>
        <v>2022 Spec Sess I - Ch 2</v>
      </c>
      <c r="L602" s="6">
        <v>641</v>
      </c>
      <c r="M602" s="7" t="s">
        <v>109</v>
      </c>
      <c r="N602" s="4" t="s">
        <v>572</v>
      </c>
      <c r="O602" s="4" t="s">
        <v>573</v>
      </c>
      <c r="P602" s="8">
        <v>562</v>
      </c>
      <c r="Q602" s="8">
        <v>562</v>
      </c>
      <c r="R602" s="8">
        <v>0</v>
      </c>
      <c r="S602" s="8">
        <v>0</v>
      </c>
      <c r="T602" s="9">
        <v>0</v>
      </c>
      <c r="U602" s="9">
        <v>0</v>
      </c>
      <c r="V602" s="9">
        <v>0</v>
      </c>
      <c r="W602" s="9">
        <v>0</v>
      </c>
      <c r="X602" s="9">
        <v>0</v>
      </c>
      <c r="Y602" s="9">
        <v>0</v>
      </c>
    </row>
    <row r="603" spans="2:25" ht="75" x14ac:dyDescent="0.25">
      <c r="B603" s="4" t="s">
        <v>460</v>
      </c>
      <c r="C603" s="5" t="s">
        <v>567</v>
      </c>
      <c r="D603" s="5" t="s">
        <v>568</v>
      </c>
      <c r="E603" s="4" t="s">
        <v>569</v>
      </c>
      <c r="F603" s="5" t="s">
        <v>28</v>
      </c>
      <c r="G603" s="5" t="s">
        <v>29</v>
      </c>
      <c r="H603" s="6" t="s">
        <v>30</v>
      </c>
      <c r="I603" s="6">
        <v>2022.2</v>
      </c>
      <c r="J603" s="6" t="s">
        <v>31</v>
      </c>
      <c r="K603" s="7" t="str">
        <f>Tbl_BudgetSummary[[#This Row],[Session]]&amp;" - "&amp;Tbl_BudgetSummary[[#This Row],[Chapter of Origin]]</f>
        <v>2022 Spec Sess I - Ch 2</v>
      </c>
      <c r="L603" s="6">
        <v>643</v>
      </c>
      <c r="M603" s="7" t="s">
        <v>109</v>
      </c>
      <c r="N603" s="4" t="s">
        <v>574</v>
      </c>
      <c r="O603" s="4" t="s">
        <v>575</v>
      </c>
      <c r="P603" s="8">
        <v>2259764</v>
      </c>
      <c r="Q603" s="8">
        <v>2485915</v>
      </c>
      <c r="R603" s="8">
        <v>0</v>
      </c>
      <c r="S603" s="8">
        <v>0</v>
      </c>
      <c r="T603" s="9">
        <v>7</v>
      </c>
      <c r="U603" s="9">
        <v>7</v>
      </c>
      <c r="V603" s="9">
        <v>0</v>
      </c>
      <c r="W603" s="9">
        <v>0</v>
      </c>
      <c r="X603" s="9">
        <v>7</v>
      </c>
      <c r="Y603" s="9">
        <v>7</v>
      </c>
    </row>
    <row r="604" spans="2:25" ht="60" x14ac:dyDescent="0.25">
      <c r="B604" s="4" t="s">
        <v>460</v>
      </c>
      <c r="C604" s="5" t="s">
        <v>567</v>
      </c>
      <c r="D604" s="5" t="s">
        <v>568</v>
      </c>
      <c r="E604" s="4" t="s">
        <v>569</v>
      </c>
      <c r="F604" s="5" t="s">
        <v>28</v>
      </c>
      <c r="G604" s="5" t="s">
        <v>29</v>
      </c>
      <c r="H604" s="6" t="s">
        <v>30</v>
      </c>
      <c r="I604" s="6">
        <v>2022.2</v>
      </c>
      <c r="J604" s="6" t="s">
        <v>31</v>
      </c>
      <c r="K604" s="7" t="str">
        <f>Tbl_BudgetSummary[[#This Row],[Session]]&amp;" - "&amp;Tbl_BudgetSummary[[#This Row],[Chapter of Origin]]</f>
        <v>2022 Spec Sess I - Ch 2</v>
      </c>
      <c r="L604" s="6">
        <v>644</v>
      </c>
      <c r="M604" s="7" t="s">
        <v>109</v>
      </c>
      <c r="N604" s="4" t="s">
        <v>576</v>
      </c>
      <c r="O604" s="4" t="s">
        <v>577</v>
      </c>
      <c r="P604" s="8">
        <v>0</v>
      </c>
      <c r="Q604" s="8">
        <v>0</v>
      </c>
      <c r="R604" s="8">
        <v>123306</v>
      </c>
      <c r="S604" s="8">
        <v>147968</v>
      </c>
      <c r="T604" s="9">
        <v>0</v>
      </c>
      <c r="U604" s="9">
        <v>0</v>
      </c>
      <c r="V604" s="9">
        <v>1</v>
      </c>
      <c r="W604" s="9">
        <v>1</v>
      </c>
      <c r="X604" s="9">
        <v>1</v>
      </c>
      <c r="Y604" s="9">
        <v>1</v>
      </c>
    </row>
    <row r="605" spans="2:25" ht="135" x14ac:dyDescent="0.25">
      <c r="B605" s="4" t="s">
        <v>460</v>
      </c>
      <c r="C605" s="5" t="s">
        <v>567</v>
      </c>
      <c r="D605" s="5" t="s">
        <v>568</v>
      </c>
      <c r="E605" s="4" t="s">
        <v>569</v>
      </c>
      <c r="F605" s="5" t="s">
        <v>28</v>
      </c>
      <c r="G605" s="5" t="s">
        <v>29</v>
      </c>
      <c r="H605" s="6" t="s">
        <v>30</v>
      </c>
      <c r="I605" s="6">
        <v>2022.2</v>
      </c>
      <c r="J605" s="6" t="s">
        <v>31</v>
      </c>
      <c r="K605" s="7" t="str">
        <f>Tbl_BudgetSummary[[#This Row],[Session]]&amp;" - "&amp;Tbl_BudgetSummary[[#This Row],[Chapter of Origin]]</f>
        <v>2022 Spec Sess I - Ch 2</v>
      </c>
      <c r="L605" s="6">
        <v>645</v>
      </c>
      <c r="M605" s="7" t="s">
        <v>109</v>
      </c>
      <c r="N605" s="4" t="s">
        <v>578</v>
      </c>
      <c r="O605" s="4" t="s">
        <v>579</v>
      </c>
      <c r="P605" s="8">
        <v>0</v>
      </c>
      <c r="Q605" s="8">
        <v>0</v>
      </c>
      <c r="R605" s="8">
        <v>636887</v>
      </c>
      <c r="S605" s="8">
        <v>636887</v>
      </c>
      <c r="T605" s="9">
        <v>0</v>
      </c>
      <c r="U605" s="9">
        <v>0</v>
      </c>
      <c r="V605" s="9">
        <v>0</v>
      </c>
      <c r="W605" s="9">
        <v>0</v>
      </c>
      <c r="X605" s="9">
        <v>0</v>
      </c>
      <c r="Y605" s="9">
        <v>0</v>
      </c>
    </row>
    <row r="606" spans="2:25" ht="120" x14ac:dyDescent="0.25">
      <c r="B606" s="4" t="s">
        <v>460</v>
      </c>
      <c r="C606" s="5" t="s">
        <v>567</v>
      </c>
      <c r="D606" s="5" t="s">
        <v>568</v>
      </c>
      <c r="E606" s="4" t="s">
        <v>569</v>
      </c>
      <c r="F606" s="5" t="s">
        <v>28</v>
      </c>
      <c r="G606" s="5" t="s">
        <v>29</v>
      </c>
      <c r="H606" s="6" t="s">
        <v>30</v>
      </c>
      <c r="I606" s="6">
        <v>2022.2</v>
      </c>
      <c r="J606" s="6" t="s">
        <v>31</v>
      </c>
      <c r="K606" s="7" t="str">
        <f>Tbl_BudgetSummary[[#This Row],[Session]]&amp;" - "&amp;Tbl_BudgetSummary[[#This Row],[Chapter of Origin]]</f>
        <v>2022 Spec Sess I - Ch 2</v>
      </c>
      <c r="L606" s="6">
        <v>646</v>
      </c>
      <c r="M606" s="7" t="s">
        <v>109</v>
      </c>
      <c r="N606" s="4" t="s">
        <v>580</v>
      </c>
      <c r="O606" s="4" t="s">
        <v>581</v>
      </c>
      <c r="P606" s="8">
        <v>1817213</v>
      </c>
      <c r="Q606" s="8">
        <v>1908074</v>
      </c>
      <c r="R606" s="8">
        <v>0</v>
      </c>
      <c r="S606" s="8">
        <v>0</v>
      </c>
      <c r="T606" s="9">
        <v>0</v>
      </c>
      <c r="U606" s="9">
        <v>0</v>
      </c>
      <c r="V606" s="9">
        <v>0</v>
      </c>
      <c r="W606" s="9">
        <v>0</v>
      </c>
      <c r="X606" s="9">
        <v>0</v>
      </c>
      <c r="Y606" s="9">
        <v>0</v>
      </c>
    </row>
    <row r="607" spans="2:25" ht="90" x14ac:dyDescent="0.25">
      <c r="B607" s="4" t="s">
        <v>460</v>
      </c>
      <c r="C607" s="5" t="s">
        <v>567</v>
      </c>
      <c r="D607" s="5" t="s">
        <v>568</v>
      </c>
      <c r="E607" s="4" t="s">
        <v>569</v>
      </c>
      <c r="F607" s="5" t="s">
        <v>28</v>
      </c>
      <c r="G607" s="5" t="s">
        <v>29</v>
      </c>
      <c r="H607" s="6" t="s">
        <v>30</v>
      </c>
      <c r="I607" s="6">
        <v>2022.2</v>
      </c>
      <c r="J607" s="6" t="s">
        <v>31</v>
      </c>
      <c r="K607" s="7" t="str">
        <f>Tbl_BudgetSummary[[#This Row],[Session]]&amp;" - "&amp;Tbl_BudgetSummary[[#This Row],[Chapter of Origin]]</f>
        <v>2022 Spec Sess I - Ch 2</v>
      </c>
      <c r="L607" s="6">
        <v>647</v>
      </c>
      <c r="M607" s="7" t="s">
        <v>109</v>
      </c>
      <c r="N607" s="4" t="s">
        <v>582</v>
      </c>
      <c r="O607" s="4" t="s">
        <v>583</v>
      </c>
      <c r="P607" s="8">
        <v>123240</v>
      </c>
      <c r="Q607" s="8">
        <v>129402</v>
      </c>
      <c r="R607" s="8">
        <v>0</v>
      </c>
      <c r="S607" s="8">
        <v>0</v>
      </c>
      <c r="T607" s="9">
        <v>0</v>
      </c>
      <c r="U607" s="9">
        <v>0</v>
      </c>
      <c r="V607" s="9">
        <v>0</v>
      </c>
      <c r="W607" s="9">
        <v>0</v>
      </c>
      <c r="X607" s="9">
        <v>0</v>
      </c>
      <c r="Y607" s="9">
        <v>0</v>
      </c>
    </row>
    <row r="608" spans="2:25" ht="135" x14ac:dyDescent="0.25">
      <c r="B608" s="4" t="s">
        <v>460</v>
      </c>
      <c r="C608" s="5" t="s">
        <v>567</v>
      </c>
      <c r="D608" s="5" t="s">
        <v>568</v>
      </c>
      <c r="E608" s="4" t="s">
        <v>569</v>
      </c>
      <c r="F608" s="5" t="s">
        <v>28</v>
      </c>
      <c r="G608" s="5" t="s">
        <v>29</v>
      </c>
      <c r="H608" s="6" t="s">
        <v>30</v>
      </c>
      <c r="I608" s="6">
        <v>2022.2</v>
      </c>
      <c r="J608" s="6" t="s">
        <v>31</v>
      </c>
      <c r="K608" s="7" t="str">
        <f>Tbl_BudgetSummary[[#This Row],[Session]]&amp;" - "&amp;Tbl_BudgetSummary[[#This Row],[Chapter of Origin]]</f>
        <v>2022 Spec Sess I - Ch 2</v>
      </c>
      <c r="L608" s="6">
        <v>649</v>
      </c>
      <c r="M608" s="7" t="s">
        <v>109</v>
      </c>
      <c r="N608" s="4" t="s">
        <v>584</v>
      </c>
      <c r="O608" s="4" t="s">
        <v>585</v>
      </c>
      <c r="P608" s="8">
        <v>0</v>
      </c>
      <c r="Q608" s="8">
        <v>0</v>
      </c>
      <c r="R608" s="8">
        <v>-161823</v>
      </c>
      <c r="S608" s="8">
        <v>-161823</v>
      </c>
      <c r="T608" s="9">
        <v>20.5</v>
      </c>
      <c r="U608" s="9">
        <v>20.5</v>
      </c>
      <c r="V608" s="9">
        <v>-20.5</v>
      </c>
      <c r="W608" s="9">
        <v>-20.5</v>
      </c>
      <c r="X608" s="9">
        <v>0</v>
      </c>
      <c r="Y608" s="9">
        <v>0</v>
      </c>
    </row>
    <row r="609" spans="2:25" ht="120" x14ac:dyDescent="0.25">
      <c r="B609" s="4" t="s">
        <v>460</v>
      </c>
      <c r="C609" s="5" t="s">
        <v>567</v>
      </c>
      <c r="D609" s="5" t="s">
        <v>568</v>
      </c>
      <c r="E609" s="4" t="s">
        <v>569</v>
      </c>
      <c r="F609" s="5" t="s">
        <v>28</v>
      </c>
      <c r="G609" s="5" t="s">
        <v>29</v>
      </c>
      <c r="H609" s="6" t="s">
        <v>30</v>
      </c>
      <c r="I609" s="6">
        <v>2022.2</v>
      </c>
      <c r="J609" s="6" t="s">
        <v>31</v>
      </c>
      <c r="K609" s="7" t="str">
        <f>Tbl_BudgetSummary[[#This Row],[Session]]&amp;" - "&amp;Tbl_BudgetSummary[[#This Row],[Chapter of Origin]]</f>
        <v>2022 Spec Sess I - Ch 2</v>
      </c>
      <c r="L609" s="6">
        <v>650</v>
      </c>
      <c r="M609" s="7" t="s">
        <v>57</v>
      </c>
      <c r="N609" s="4" t="s">
        <v>586</v>
      </c>
      <c r="O609" s="4" t="s">
        <v>587</v>
      </c>
      <c r="P609" s="8">
        <v>100000</v>
      </c>
      <c r="Q609" s="8">
        <v>0</v>
      </c>
      <c r="R609" s="8">
        <v>0</v>
      </c>
      <c r="S609" s="8">
        <v>0</v>
      </c>
      <c r="T609" s="9">
        <v>0</v>
      </c>
      <c r="U609" s="9">
        <v>0</v>
      </c>
      <c r="V609" s="9">
        <v>0</v>
      </c>
      <c r="W609" s="9">
        <v>0</v>
      </c>
      <c r="X609" s="9">
        <v>0</v>
      </c>
      <c r="Y609" s="9">
        <v>0</v>
      </c>
    </row>
    <row r="610" spans="2:25" ht="135" x14ac:dyDescent="0.25">
      <c r="B610" s="4" t="s">
        <v>460</v>
      </c>
      <c r="C610" s="5" t="s">
        <v>567</v>
      </c>
      <c r="D610" s="5" t="s">
        <v>568</v>
      </c>
      <c r="E610" s="4" t="s">
        <v>569</v>
      </c>
      <c r="F610" s="5" t="s">
        <v>28</v>
      </c>
      <c r="G610" s="5" t="s">
        <v>29</v>
      </c>
      <c r="H610" s="6" t="s">
        <v>30</v>
      </c>
      <c r="I610" s="6">
        <v>2022.2</v>
      </c>
      <c r="J610" s="6" t="s">
        <v>31</v>
      </c>
      <c r="K610" s="7" t="str">
        <f>Tbl_BudgetSummary[[#This Row],[Session]]&amp;" - "&amp;Tbl_BudgetSummary[[#This Row],[Chapter of Origin]]</f>
        <v>2022 Spec Sess I - Ch 2</v>
      </c>
      <c r="L610" s="6">
        <v>651</v>
      </c>
      <c r="M610" s="7" t="s">
        <v>57</v>
      </c>
      <c r="N610" s="4" t="s">
        <v>588</v>
      </c>
      <c r="O610" s="4" t="s">
        <v>589</v>
      </c>
      <c r="P610" s="8">
        <v>0</v>
      </c>
      <c r="Q610" s="8">
        <v>0</v>
      </c>
      <c r="R610" s="8">
        <v>0</v>
      </c>
      <c r="S610" s="8">
        <v>0</v>
      </c>
      <c r="T610" s="9">
        <v>0</v>
      </c>
      <c r="U610" s="9">
        <v>0</v>
      </c>
      <c r="V610" s="9">
        <v>0</v>
      </c>
      <c r="W610" s="9">
        <v>0</v>
      </c>
      <c r="X610" s="9">
        <v>0</v>
      </c>
      <c r="Y610" s="9">
        <v>0</v>
      </c>
    </row>
    <row r="611" spans="2:25" ht="195" x14ac:dyDescent="0.25">
      <c r="B611" s="4" t="s">
        <v>460</v>
      </c>
      <c r="C611" s="5" t="s">
        <v>567</v>
      </c>
      <c r="D611" s="5" t="s">
        <v>568</v>
      </c>
      <c r="E611" s="4" t="s">
        <v>569</v>
      </c>
      <c r="F611" s="5" t="s">
        <v>28</v>
      </c>
      <c r="G611" s="5" t="s">
        <v>29</v>
      </c>
      <c r="H611" s="6" t="s">
        <v>30</v>
      </c>
      <c r="I611" s="6">
        <v>2022.2</v>
      </c>
      <c r="J611" s="6" t="s">
        <v>31</v>
      </c>
      <c r="K611" s="7" t="str">
        <f>Tbl_BudgetSummary[[#This Row],[Session]]&amp;" - "&amp;Tbl_BudgetSummary[[#This Row],[Chapter of Origin]]</f>
        <v>2022 Spec Sess I - Ch 2</v>
      </c>
      <c r="L611" s="6">
        <v>652</v>
      </c>
      <c r="M611" s="7" t="s">
        <v>57</v>
      </c>
      <c r="N611" s="4" t="s">
        <v>590</v>
      </c>
      <c r="O611" s="4" t="s">
        <v>591</v>
      </c>
      <c r="P611" s="8">
        <v>0</v>
      </c>
      <c r="Q611" s="8">
        <v>0</v>
      </c>
      <c r="R611" s="8">
        <v>0</v>
      </c>
      <c r="S611" s="8">
        <v>0</v>
      </c>
      <c r="T611" s="9">
        <v>0</v>
      </c>
      <c r="U611" s="9">
        <v>0</v>
      </c>
      <c r="V611" s="9">
        <v>0</v>
      </c>
      <c r="W611" s="9">
        <v>0</v>
      </c>
      <c r="X611" s="9">
        <v>0</v>
      </c>
      <c r="Y611" s="9">
        <v>0</v>
      </c>
    </row>
    <row r="612" spans="2:25" ht="255" x14ac:dyDescent="0.25">
      <c r="B612" s="4" t="s">
        <v>460</v>
      </c>
      <c r="C612" s="5" t="s">
        <v>567</v>
      </c>
      <c r="D612" s="5" t="s">
        <v>568</v>
      </c>
      <c r="E612" s="4" t="s">
        <v>569</v>
      </c>
      <c r="F612" s="5" t="s">
        <v>28</v>
      </c>
      <c r="G612" s="5" t="s">
        <v>29</v>
      </c>
      <c r="H612" s="6" t="s">
        <v>30</v>
      </c>
      <c r="I612" s="6">
        <v>2022.2</v>
      </c>
      <c r="J612" s="6" t="s">
        <v>31</v>
      </c>
      <c r="K612" s="7" t="str">
        <f>Tbl_BudgetSummary[[#This Row],[Session]]&amp;" - "&amp;Tbl_BudgetSummary[[#This Row],[Chapter of Origin]]</f>
        <v>2022 Spec Sess I - Ch 2</v>
      </c>
      <c r="L612" s="6">
        <v>653</v>
      </c>
      <c r="M612" s="7" t="s">
        <v>57</v>
      </c>
      <c r="N612" s="4" t="s">
        <v>592</v>
      </c>
      <c r="O612" s="4" t="s">
        <v>593</v>
      </c>
      <c r="P612" s="8">
        <v>0</v>
      </c>
      <c r="Q612" s="8">
        <v>0</v>
      </c>
      <c r="R612" s="8">
        <v>0</v>
      </c>
      <c r="S612" s="8">
        <v>0</v>
      </c>
      <c r="T612" s="9">
        <v>0</v>
      </c>
      <c r="U612" s="9">
        <v>0</v>
      </c>
      <c r="V612" s="9">
        <v>0</v>
      </c>
      <c r="W612" s="9">
        <v>0</v>
      </c>
      <c r="X612" s="9">
        <v>0</v>
      </c>
      <c r="Y612" s="9">
        <v>0</v>
      </c>
    </row>
    <row r="613" spans="2:25" ht="180" x14ac:dyDescent="0.25">
      <c r="B613" s="4" t="s">
        <v>460</v>
      </c>
      <c r="C613" s="5" t="s">
        <v>567</v>
      </c>
      <c r="D613" s="5" t="s">
        <v>568</v>
      </c>
      <c r="E613" s="4" t="s">
        <v>569</v>
      </c>
      <c r="F613" s="5" t="s">
        <v>28</v>
      </c>
      <c r="G613" s="5" t="s">
        <v>29</v>
      </c>
      <c r="H613" s="6" t="s">
        <v>30</v>
      </c>
      <c r="I613" s="6">
        <v>2022.2</v>
      </c>
      <c r="J613" s="6" t="s">
        <v>31</v>
      </c>
      <c r="K613" s="7" t="str">
        <f>Tbl_BudgetSummary[[#This Row],[Session]]&amp;" - "&amp;Tbl_BudgetSummary[[#This Row],[Chapter of Origin]]</f>
        <v>2022 Spec Sess I - Ch 2</v>
      </c>
      <c r="L613" s="6">
        <v>654</v>
      </c>
      <c r="M613" s="7" t="s">
        <v>57</v>
      </c>
      <c r="N613" s="4" t="s">
        <v>594</v>
      </c>
      <c r="O613" s="4" t="s">
        <v>595</v>
      </c>
      <c r="P613" s="8">
        <v>0</v>
      </c>
      <c r="Q613" s="8">
        <v>0</v>
      </c>
      <c r="R613" s="8">
        <v>2689849</v>
      </c>
      <c r="S613" s="8">
        <v>3726693</v>
      </c>
      <c r="T613" s="9">
        <v>0</v>
      </c>
      <c r="U613" s="9">
        <v>0</v>
      </c>
      <c r="V613" s="9">
        <v>20</v>
      </c>
      <c r="W613" s="9">
        <v>20</v>
      </c>
      <c r="X613" s="9">
        <v>20</v>
      </c>
      <c r="Y613" s="9">
        <v>20</v>
      </c>
    </row>
    <row r="614" spans="2:25" ht="75" x14ac:dyDescent="0.25">
      <c r="B614" s="4" t="s">
        <v>460</v>
      </c>
      <c r="C614" s="5" t="s">
        <v>567</v>
      </c>
      <c r="D614" s="5" t="s">
        <v>568</v>
      </c>
      <c r="E614" s="4" t="s">
        <v>569</v>
      </c>
      <c r="F614" s="5" t="s">
        <v>28</v>
      </c>
      <c r="G614" s="5" t="s">
        <v>29</v>
      </c>
      <c r="H614" s="6" t="s">
        <v>30</v>
      </c>
      <c r="I614" s="6">
        <v>2022.2</v>
      </c>
      <c r="J614" s="6" t="s">
        <v>31</v>
      </c>
      <c r="K614" s="7" t="str">
        <f>Tbl_BudgetSummary[[#This Row],[Session]]&amp;" - "&amp;Tbl_BudgetSummary[[#This Row],[Chapter of Origin]]</f>
        <v>2022 Spec Sess I - Ch 2</v>
      </c>
      <c r="L614" s="6">
        <v>656</v>
      </c>
      <c r="M614" s="7" t="s">
        <v>57</v>
      </c>
      <c r="N614" s="4" t="s">
        <v>596</v>
      </c>
      <c r="O614" s="4" t="s">
        <v>597</v>
      </c>
      <c r="P614" s="8">
        <v>750000</v>
      </c>
      <c r="Q614" s="8">
        <v>750000</v>
      </c>
      <c r="R614" s="8">
        <v>0</v>
      </c>
      <c r="S614" s="8">
        <v>0</v>
      </c>
      <c r="T614" s="9">
        <v>2</v>
      </c>
      <c r="U614" s="9">
        <v>2</v>
      </c>
      <c r="V614" s="9">
        <v>0</v>
      </c>
      <c r="W614" s="9">
        <v>0</v>
      </c>
      <c r="X614" s="9">
        <v>2</v>
      </c>
      <c r="Y614" s="9">
        <v>2</v>
      </c>
    </row>
    <row r="615" spans="2:25" ht="90" x14ac:dyDescent="0.25">
      <c r="B615" s="4" t="s">
        <v>460</v>
      </c>
      <c r="C615" s="5" t="s">
        <v>598</v>
      </c>
      <c r="D615" s="5" t="s">
        <v>599</v>
      </c>
      <c r="E615" s="4" t="s">
        <v>600</v>
      </c>
      <c r="F615" s="5" t="s">
        <v>28</v>
      </c>
      <c r="G615" s="5" t="s">
        <v>29</v>
      </c>
      <c r="H615" s="6" t="s">
        <v>30</v>
      </c>
      <c r="I615" s="6">
        <v>2022.2</v>
      </c>
      <c r="J615" s="6" t="s">
        <v>31</v>
      </c>
      <c r="K615" s="7" t="str">
        <f>Tbl_BudgetSummary[[#This Row],[Session]]&amp;" - "&amp;Tbl_BudgetSummary[[#This Row],[Chapter of Origin]]</f>
        <v>2022 Spec Sess I - Ch 2</v>
      </c>
      <c r="L615" s="6">
        <v>657</v>
      </c>
      <c r="M615" s="7" t="s">
        <v>32</v>
      </c>
      <c r="N615" s="4" t="s">
        <v>33</v>
      </c>
      <c r="O615" s="4" t="s">
        <v>34</v>
      </c>
      <c r="P615" s="8">
        <v>6446707</v>
      </c>
      <c r="Q615" s="8">
        <v>6446707</v>
      </c>
      <c r="R615" s="8">
        <v>103147490</v>
      </c>
      <c r="S615" s="8">
        <v>103147490</v>
      </c>
      <c r="T615" s="9">
        <v>43.9</v>
      </c>
      <c r="U615" s="9">
        <v>43.9</v>
      </c>
      <c r="V615" s="9">
        <v>71.099999999999994</v>
      </c>
      <c r="W615" s="9">
        <v>71.099999999999994</v>
      </c>
      <c r="X615" s="9">
        <v>115</v>
      </c>
      <c r="Y615" s="9">
        <v>115</v>
      </c>
    </row>
    <row r="616" spans="2:25" ht="105" x14ac:dyDescent="0.25">
      <c r="B616" s="4" t="s">
        <v>460</v>
      </c>
      <c r="C616" s="5" t="s">
        <v>598</v>
      </c>
      <c r="D616" s="5" t="s">
        <v>599</v>
      </c>
      <c r="E616" s="4" t="s">
        <v>600</v>
      </c>
      <c r="F616" s="5" t="s">
        <v>28</v>
      </c>
      <c r="G616" s="5" t="s">
        <v>29</v>
      </c>
      <c r="H616" s="6" t="s">
        <v>30</v>
      </c>
      <c r="I616" s="6">
        <v>2022.2</v>
      </c>
      <c r="J616" s="6" t="s">
        <v>31</v>
      </c>
      <c r="K616" s="7" t="str">
        <f>Tbl_BudgetSummary[[#This Row],[Session]]&amp;" - "&amp;Tbl_BudgetSummary[[#This Row],[Chapter of Origin]]</f>
        <v>2022 Spec Sess I - Ch 2</v>
      </c>
      <c r="L616" s="6">
        <v>658</v>
      </c>
      <c r="M616" s="7" t="s">
        <v>35</v>
      </c>
      <c r="N616" s="4" t="s">
        <v>390</v>
      </c>
      <c r="O616" s="4" t="s">
        <v>418</v>
      </c>
      <c r="P616" s="8">
        <v>-79612</v>
      </c>
      <c r="Q616" s="8">
        <v>-79612</v>
      </c>
      <c r="R616" s="8">
        <v>-516401</v>
      </c>
      <c r="S616" s="8">
        <v>-516401</v>
      </c>
      <c r="T616" s="9">
        <v>0</v>
      </c>
      <c r="U616" s="9">
        <v>0</v>
      </c>
      <c r="V616" s="9">
        <v>0</v>
      </c>
      <c r="W616" s="9">
        <v>0</v>
      </c>
      <c r="X616" s="9">
        <v>0</v>
      </c>
      <c r="Y616" s="9">
        <v>0</v>
      </c>
    </row>
    <row r="617" spans="2:25" ht="90" x14ac:dyDescent="0.25">
      <c r="B617" s="4" t="s">
        <v>460</v>
      </c>
      <c r="C617" s="5" t="s">
        <v>598</v>
      </c>
      <c r="D617" s="5" t="s">
        <v>599</v>
      </c>
      <c r="E617" s="4" t="s">
        <v>600</v>
      </c>
      <c r="F617" s="5" t="s">
        <v>28</v>
      </c>
      <c r="G617" s="5" t="s">
        <v>29</v>
      </c>
      <c r="H617" s="6" t="s">
        <v>30</v>
      </c>
      <c r="I617" s="6">
        <v>2022.2</v>
      </c>
      <c r="J617" s="6" t="s">
        <v>31</v>
      </c>
      <c r="K617" s="7" t="str">
        <f>Tbl_BudgetSummary[[#This Row],[Session]]&amp;" - "&amp;Tbl_BudgetSummary[[#This Row],[Chapter of Origin]]</f>
        <v>2022 Spec Sess I - Ch 2</v>
      </c>
      <c r="L617" s="6">
        <v>659</v>
      </c>
      <c r="M617" s="7" t="s">
        <v>35</v>
      </c>
      <c r="N617" s="4" t="s">
        <v>36</v>
      </c>
      <c r="O617" s="4" t="s">
        <v>97</v>
      </c>
      <c r="P617" s="8">
        <v>197</v>
      </c>
      <c r="Q617" s="8">
        <v>197</v>
      </c>
      <c r="R617" s="8">
        <v>-1862</v>
      </c>
      <c r="S617" s="8">
        <v>-1862</v>
      </c>
      <c r="T617" s="9">
        <v>0</v>
      </c>
      <c r="U617" s="9">
        <v>0</v>
      </c>
      <c r="V617" s="9">
        <v>0</v>
      </c>
      <c r="W617" s="9">
        <v>0</v>
      </c>
      <c r="X617" s="9">
        <v>0</v>
      </c>
      <c r="Y617" s="9">
        <v>0</v>
      </c>
    </row>
    <row r="618" spans="2:25" ht="105" x14ac:dyDescent="0.25">
      <c r="B618" s="4" t="s">
        <v>460</v>
      </c>
      <c r="C618" s="5" t="s">
        <v>598</v>
      </c>
      <c r="D618" s="5" t="s">
        <v>599</v>
      </c>
      <c r="E618" s="4" t="s">
        <v>600</v>
      </c>
      <c r="F618" s="5" t="s">
        <v>28</v>
      </c>
      <c r="G618" s="5" t="s">
        <v>29</v>
      </c>
      <c r="H618" s="6" t="s">
        <v>30</v>
      </c>
      <c r="I618" s="6">
        <v>2022.2</v>
      </c>
      <c r="J618" s="6" t="s">
        <v>31</v>
      </c>
      <c r="K618" s="7" t="str">
        <f>Tbl_BudgetSummary[[#This Row],[Session]]&amp;" - "&amp;Tbl_BudgetSummary[[#This Row],[Chapter of Origin]]</f>
        <v>2022 Spec Sess I - Ch 2</v>
      </c>
      <c r="L618" s="6">
        <v>660</v>
      </c>
      <c r="M618" s="7" t="s">
        <v>35</v>
      </c>
      <c r="N618" s="4" t="s">
        <v>38</v>
      </c>
      <c r="O618" s="4" t="s">
        <v>98</v>
      </c>
      <c r="P618" s="8">
        <v>8648</v>
      </c>
      <c r="Q618" s="8">
        <v>8648</v>
      </c>
      <c r="R618" s="8">
        <v>6373241</v>
      </c>
      <c r="S618" s="8">
        <v>6373241</v>
      </c>
      <c r="T618" s="9">
        <v>0</v>
      </c>
      <c r="U618" s="9">
        <v>0</v>
      </c>
      <c r="V618" s="9">
        <v>0</v>
      </c>
      <c r="W618" s="9">
        <v>0</v>
      </c>
      <c r="X618" s="9">
        <v>0</v>
      </c>
      <c r="Y618" s="9">
        <v>0</v>
      </c>
    </row>
    <row r="619" spans="2:25" ht="105" x14ac:dyDescent="0.25">
      <c r="B619" s="4" t="s">
        <v>460</v>
      </c>
      <c r="C619" s="5" t="s">
        <v>598</v>
      </c>
      <c r="D619" s="5" t="s">
        <v>599</v>
      </c>
      <c r="E619" s="4" t="s">
        <v>600</v>
      </c>
      <c r="F619" s="5" t="s">
        <v>28</v>
      </c>
      <c r="G619" s="5" t="s">
        <v>29</v>
      </c>
      <c r="H619" s="6" t="s">
        <v>30</v>
      </c>
      <c r="I619" s="6">
        <v>2022.2</v>
      </c>
      <c r="J619" s="6" t="s">
        <v>31</v>
      </c>
      <c r="K619" s="7" t="str">
        <f>Tbl_BudgetSummary[[#This Row],[Session]]&amp;" - "&amp;Tbl_BudgetSummary[[#This Row],[Chapter of Origin]]</f>
        <v>2022 Spec Sess I - Ch 2</v>
      </c>
      <c r="L619" s="6">
        <v>661</v>
      </c>
      <c r="M619" s="7" t="s">
        <v>35</v>
      </c>
      <c r="N619" s="4" t="s">
        <v>449</v>
      </c>
      <c r="O619" s="4" t="s">
        <v>450</v>
      </c>
      <c r="P619" s="8">
        <v>52439</v>
      </c>
      <c r="Q619" s="8">
        <v>52439</v>
      </c>
      <c r="R619" s="8">
        <v>91096</v>
      </c>
      <c r="S619" s="8">
        <v>91096</v>
      </c>
      <c r="T619" s="9">
        <v>0</v>
      </c>
      <c r="U619" s="9">
        <v>0</v>
      </c>
      <c r="V619" s="9">
        <v>0</v>
      </c>
      <c r="W619" s="9">
        <v>0</v>
      </c>
      <c r="X619" s="9">
        <v>0</v>
      </c>
      <c r="Y619" s="9">
        <v>0</v>
      </c>
    </row>
    <row r="620" spans="2:25" ht="105" x14ac:dyDescent="0.25">
      <c r="B620" s="4" t="s">
        <v>460</v>
      </c>
      <c r="C620" s="5" t="s">
        <v>598</v>
      </c>
      <c r="D620" s="5" t="s">
        <v>599</v>
      </c>
      <c r="E620" s="4" t="s">
        <v>600</v>
      </c>
      <c r="F620" s="5" t="s">
        <v>28</v>
      </c>
      <c r="G620" s="5" t="s">
        <v>29</v>
      </c>
      <c r="H620" s="6" t="s">
        <v>30</v>
      </c>
      <c r="I620" s="6">
        <v>2022.2</v>
      </c>
      <c r="J620" s="6" t="s">
        <v>31</v>
      </c>
      <c r="K620" s="7" t="str">
        <f>Tbl_BudgetSummary[[#This Row],[Session]]&amp;" - "&amp;Tbl_BudgetSummary[[#This Row],[Chapter of Origin]]</f>
        <v>2022 Spec Sess I - Ch 2</v>
      </c>
      <c r="L620" s="6">
        <v>662</v>
      </c>
      <c r="M620" s="7" t="s">
        <v>35</v>
      </c>
      <c r="N620" s="4" t="s">
        <v>40</v>
      </c>
      <c r="O620" s="4" t="s">
        <v>99</v>
      </c>
      <c r="P620" s="8">
        <v>-5</v>
      </c>
      <c r="Q620" s="8">
        <v>-5</v>
      </c>
      <c r="R620" s="8">
        <v>-180</v>
      </c>
      <c r="S620" s="8">
        <v>-180</v>
      </c>
      <c r="T620" s="9">
        <v>0</v>
      </c>
      <c r="U620" s="9">
        <v>0</v>
      </c>
      <c r="V620" s="9">
        <v>0</v>
      </c>
      <c r="W620" s="9">
        <v>0</v>
      </c>
      <c r="X620" s="9">
        <v>0</v>
      </c>
      <c r="Y620" s="9">
        <v>0</v>
      </c>
    </row>
    <row r="621" spans="2:25" ht="90" x14ac:dyDescent="0.25">
      <c r="B621" s="4" t="s">
        <v>460</v>
      </c>
      <c r="C621" s="5" t="s">
        <v>598</v>
      </c>
      <c r="D621" s="5" t="s">
        <v>599</v>
      </c>
      <c r="E621" s="4" t="s">
        <v>600</v>
      </c>
      <c r="F621" s="5" t="s">
        <v>28</v>
      </c>
      <c r="G621" s="5" t="s">
        <v>29</v>
      </c>
      <c r="H621" s="6" t="s">
        <v>30</v>
      </c>
      <c r="I621" s="6">
        <v>2022.2</v>
      </c>
      <c r="J621" s="6" t="s">
        <v>31</v>
      </c>
      <c r="K621" s="7" t="str">
        <f>Tbl_BudgetSummary[[#This Row],[Session]]&amp;" - "&amp;Tbl_BudgetSummary[[#This Row],[Chapter of Origin]]</f>
        <v>2022 Spec Sess I - Ch 2</v>
      </c>
      <c r="L621" s="6">
        <v>663</v>
      </c>
      <c r="M621" s="7" t="s">
        <v>35</v>
      </c>
      <c r="N621" s="4" t="s">
        <v>42</v>
      </c>
      <c r="O621" s="4" t="s">
        <v>100</v>
      </c>
      <c r="P621" s="8">
        <v>13703</v>
      </c>
      <c r="Q621" s="8">
        <v>13703</v>
      </c>
      <c r="R621" s="8">
        <v>29400</v>
      </c>
      <c r="S621" s="8">
        <v>29400</v>
      </c>
      <c r="T621" s="9">
        <v>0</v>
      </c>
      <c r="U621" s="9">
        <v>0</v>
      </c>
      <c r="V621" s="9">
        <v>0</v>
      </c>
      <c r="W621" s="9">
        <v>0</v>
      </c>
      <c r="X621" s="9">
        <v>0</v>
      </c>
      <c r="Y621" s="9">
        <v>0</v>
      </c>
    </row>
    <row r="622" spans="2:25" ht="90" x14ac:dyDescent="0.25">
      <c r="B622" s="4" t="s">
        <v>460</v>
      </c>
      <c r="C622" s="5" t="s">
        <v>598</v>
      </c>
      <c r="D622" s="5" t="s">
        <v>599</v>
      </c>
      <c r="E622" s="4" t="s">
        <v>600</v>
      </c>
      <c r="F622" s="5" t="s">
        <v>28</v>
      </c>
      <c r="G622" s="5" t="s">
        <v>29</v>
      </c>
      <c r="H622" s="6" t="s">
        <v>30</v>
      </c>
      <c r="I622" s="6">
        <v>2022.2</v>
      </c>
      <c r="J622" s="6" t="s">
        <v>31</v>
      </c>
      <c r="K622" s="7" t="str">
        <f>Tbl_BudgetSummary[[#This Row],[Session]]&amp;" - "&amp;Tbl_BudgetSummary[[#This Row],[Chapter of Origin]]</f>
        <v>2022 Spec Sess I - Ch 2</v>
      </c>
      <c r="L622" s="6">
        <v>664</v>
      </c>
      <c r="M622" s="7" t="s">
        <v>35</v>
      </c>
      <c r="N622" s="4" t="s">
        <v>44</v>
      </c>
      <c r="O622" s="4" t="s">
        <v>101</v>
      </c>
      <c r="P622" s="8">
        <v>180238</v>
      </c>
      <c r="Q622" s="8">
        <v>180238</v>
      </c>
      <c r="R622" s="8">
        <v>313135</v>
      </c>
      <c r="S622" s="8">
        <v>313135</v>
      </c>
      <c r="T622" s="9">
        <v>0</v>
      </c>
      <c r="U622" s="9">
        <v>0</v>
      </c>
      <c r="V622" s="9">
        <v>0</v>
      </c>
      <c r="W622" s="9">
        <v>0</v>
      </c>
      <c r="X622" s="9">
        <v>0</v>
      </c>
      <c r="Y622" s="9">
        <v>0</v>
      </c>
    </row>
    <row r="623" spans="2:25" ht="105" x14ac:dyDescent="0.25">
      <c r="B623" s="4" t="s">
        <v>460</v>
      </c>
      <c r="C623" s="5" t="s">
        <v>598</v>
      </c>
      <c r="D623" s="5" t="s">
        <v>599</v>
      </c>
      <c r="E623" s="4" t="s">
        <v>600</v>
      </c>
      <c r="F623" s="5" t="s">
        <v>28</v>
      </c>
      <c r="G623" s="5" t="s">
        <v>29</v>
      </c>
      <c r="H623" s="6" t="s">
        <v>30</v>
      </c>
      <c r="I623" s="6">
        <v>2022.2</v>
      </c>
      <c r="J623" s="6" t="s">
        <v>31</v>
      </c>
      <c r="K623" s="7" t="str">
        <f>Tbl_BudgetSummary[[#This Row],[Session]]&amp;" - "&amp;Tbl_BudgetSummary[[#This Row],[Chapter of Origin]]</f>
        <v>2022 Spec Sess I - Ch 2</v>
      </c>
      <c r="L623" s="6">
        <v>665</v>
      </c>
      <c r="M623" s="7" t="s">
        <v>35</v>
      </c>
      <c r="N623" s="4" t="s">
        <v>46</v>
      </c>
      <c r="O623" s="4" t="s">
        <v>102</v>
      </c>
      <c r="P623" s="8">
        <v>3197</v>
      </c>
      <c r="Q623" s="8">
        <v>3197</v>
      </c>
      <c r="R623" s="8">
        <v>0</v>
      </c>
      <c r="S623" s="8">
        <v>0</v>
      </c>
      <c r="T623" s="9">
        <v>0</v>
      </c>
      <c r="U623" s="9">
        <v>0</v>
      </c>
      <c r="V623" s="9">
        <v>0</v>
      </c>
      <c r="W623" s="9">
        <v>0</v>
      </c>
      <c r="X623" s="9">
        <v>0</v>
      </c>
      <c r="Y623" s="9">
        <v>0</v>
      </c>
    </row>
    <row r="624" spans="2:25" ht="90" x14ac:dyDescent="0.25">
      <c r="B624" s="4" t="s">
        <v>460</v>
      </c>
      <c r="C624" s="5" t="s">
        <v>598</v>
      </c>
      <c r="D624" s="5" t="s">
        <v>599</v>
      </c>
      <c r="E624" s="4" t="s">
        <v>600</v>
      </c>
      <c r="F624" s="5" t="s">
        <v>28</v>
      </c>
      <c r="G624" s="5" t="s">
        <v>29</v>
      </c>
      <c r="H624" s="6" t="s">
        <v>30</v>
      </c>
      <c r="I624" s="6">
        <v>2022.2</v>
      </c>
      <c r="J624" s="6" t="s">
        <v>31</v>
      </c>
      <c r="K624" s="7" t="str">
        <f>Tbl_BudgetSummary[[#This Row],[Session]]&amp;" - "&amp;Tbl_BudgetSummary[[#This Row],[Chapter of Origin]]</f>
        <v>2022 Spec Sess I - Ch 2</v>
      </c>
      <c r="L624" s="6">
        <v>666</v>
      </c>
      <c r="M624" s="7" t="s">
        <v>35</v>
      </c>
      <c r="N624" s="4" t="s">
        <v>213</v>
      </c>
      <c r="O624" s="4" t="s">
        <v>419</v>
      </c>
      <c r="P624" s="8">
        <v>-432</v>
      </c>
      <c r="Q624" s="8">
        <v>-432</v>
      </c>
      <c r="R624" s="8">
        <v>-320</v>
      </c>
      <c r="S624" s="8">
        <v>-320</v>
      </c>
      <c r="T624" s="9">
        <v>0</v>
      </c>
      <c r="U624" s="9">
        <v>0</v>
      </c>
      <c r="V624" s="9">
        <v>0</v>
      </c>
      <c r="W624" s="9">
        <v>0</v>
      </c>
      <c r="X624" s="9">
        <v>0</v>
      </c>
      <c r="Y624" s="9">
        <v>0</v>
      </c>
    </row>
    <row r="625" spans="2:25" ht="105" x14ac:dyDescent="0.25">
      <c r="B625" s="4" t="s">
        <v>460</v>
      </c>
      <c r="C625" s="5" t="s">
        <v>598</v>
      </c>
      <c r="D625" s="5" t="s">
        <v>599</v>
      </c>
      <c r="E625" s="4" t="s">
        <v>600</v>
      </c>
      <c r="F625" s="5" t="s">
        <v>28</v>
      </c>
      <c r="G625" s="5" t="s">
        <v>29</v>
      </c>
      <c r="H625" s="6" t="s">
        <v>30</v>
      </c>
      <c r="I625" s="6">
        <v>2022.2</v>
      </c>
      <c r="J625" s="6" t="s">
        <v>31</v>
      </c>
      <c r="K625" s="7" t="str">
        <f>Tbl_BudgetSummary[[#This Row],[Session]]&amp;" - "&amp;Tbl_BudgetSummary[[#This Row],[Chapter of Origin]]</f>
        <v>2022 Spec Sess I - Ch 2</v>
      </c>
      <c r="L625" s="6">
        <v>667</v>
      </c>
      <c r="M625" s="7" t="s">
        <v>35</v>
      </c>
      <c r="N625" s="4" t="s">
        <v>48</v>
      </c>
      <c r="O625" s="4" t="s">
        <v>103</v>
      </c>
      <c r="P625" s="8">
        <v>27080</v>
      </c>
      <c r="Q625" s="8">
        <v>27080</v>
      </c>
      <c r="R625" s="8">
        <v>47047</v>
      </c>
      <c r="S625" s="8">
        <v>47047</v>
      </c>
      <c r="T625" s="9">
        <v>0</v>
      </c>
      <c r="U625" s="9">
        <v>0</v>
      </c>
      <c r="V625" s="9">
        <v>0</v>
      </c>
      <c r="W625" s="9">
        <v>0</v>
      </c>
      <c r="X625" s="9">
        <v>0</v>
      </c>
      <c r="Y625" s="9">
        <v>0</v>
      </c>
    </row>
    <row r="626" spans="2:25" ht="105" x14ac:dyDescent="0.25">
      <c r="B626" s="4" t="s">
        <v>460</v>
      </c>
      <c r="C626" s="5" t="s">
        <v>598</v>
      </c>
      <c r="D626" s="5" t="s">
        <v>599</v>
      </c>
      <c r="E626" s="4" t="s">
        <v>600</v>
      </c>
      <c r="F626" s="5" t="s">
        <v>28</v>
      </c>
      <c r="G626" s="5" t="s">
        <v>29</v>
      </c>
      <c r="H626" s="6" t="s">
        <v>30</v>
      </c>
      <c r="I626" s="6">
        <v>2022.2</v>
      </c>
      <c r="J626" s="6" t="s">
        <v>31</v>
      </c>
      <c r="K626" s="7" t="str">
        <f>Tbl_BudgetSummary[[#This Row],[Session]]&amp;" - "&amp;Tbl_BudgetSummary[[#This Row],[Chapter of Origin]]</f>
        <v>2022 Spec Sess I - Ch 2</v>
      </c>
      <c r="L626" s="6">
        <v>668</v>
      </c>
      <c r="M626" s="7" t="s">
        <v>35</v>
      </c>
      <c r="N626" s="4" t="s">
        <v>50</v>
      </c>
      <c r="O626" s="4" t="s">
        <v>104</v>
      </c>
      <c r="P626" s="8">
        <v>288</v>
      </c>
      <c r="Q626" s="8">
        <v>288</v>
      </c>
      <c r="R626" s="8">
        <v>499</v>
      </c>
      <c r="S626" s="8">
        <v>499</v>
      </c>
      <c r="T626" s="9">
        <v>0</v>
      </c>
      <c r="U626" s="9">
        <v>0</v>
      </c>
      <c r="V626" s="9">
        <v>0</v>
      </c>
      <c r="W626" s="9">
        <v>0</v>
      </c>
      <c r="X626" s="9">
        <v>0</v>
      </c>
      <c r="Y626" s="9">
        <v>0</v>
      </c>
    </row>
    <row r="627" spans="2:25" ht="90" x14ac:dyDescent="0.25">
      <c r="B627" s="4" t="s">
        <v>460</v>
      </c>
      <c r="C627" s="5" t="s">
        <v>598</v>
      </c>
      <c r="D627" s="5" t="s">
        <v>599</v>
      </c>
      <c r="E627" s="4" t="s">
        <v>600</v>
      </c>
      <c r="F627" s="5" t="s">
        <v>28</v>
      </c>
      <c r="G627" s="5" t="s">
        <v>29</v>
      </c>
      <c r="H627" s="6" t="s">
        <v>30</v>
      </c>
      <c r="I627" s="6">
        <v>2022.2</v>
      </c>
      <c r="J627" s="6" t="s">
        <v>31</v>
      </c>
      <c r="K627" s="7" t="str">
        <f>Tbl_BudgetSummary[[#This Row],[Session]]&amp;" - "&amp;Tbl_BudgetSummary[[#This Row],[Chapter of Origin]]</f>
        <v>2022 Spec Sess I - Ch 2</v>
      </c>
      <c r="L627" s="6">
        <v>669</v>
      </c>
      <c r="M627" s="7" t="s">
        <v>35</v>
      </c>
      <c r="N627" s="4" t="s">
        <v>52</v>
      </c>
      <c r="O627" s="4" t="s">
        <v>105</v>
      </c>
      <c r="P627" s="8">
        <v>155</v>
      </c>
      <c r="Q627" s="8">
        <v>155</v>
      </c>
      <c r="R627" s="8">
        <v>538</v>
      </c>
      <c r="S627" s="8">
        <v>538</v>
      </c>
      <c r="T627" s="9">
        <v>0</v>
      </c>
      <c r="U627" s="9">
        <v>0</v>
      </c>
      <c r="V627" s="9">
        <v>0</v>
      </c>
      <c r="W627" s="9">
        <v>0</v>
      </c>
      <c r="X627" s="9">
        <v>0</v>
      </c>
      <c r="Y627" s="9">
        <v>0</v>
      </c>
    </row>
    <row r="628" spans="2:25" ht="75" x14ac:dyDescent="0.25">
      <c r="B628" s="4" t="s">
        <v>460</v>
      </c>
      <c r="C628" s="5" t="s">
        <v>598</v>
      </c>
      <c r="D628" s="5" t="s">
        <v>599</v>
      </c>
      <c r="E628" s="4" t="s">
        <v>600</v>
      </c>
      <c r="F628" s="5" t="s">
        <v>28</v>
      </c>
      <c r="G628" s="5" t="s">
        <v>29</v>
      </c>
      <c r="H628" s="6" t="s">
        <v>30</v>
      </c>
      <c r="I628" s="6">
        <v>2022.2</v>
      </c>
      <c r="J628" s="6" t="s">
        <v>31</v>
      </c>
      <c r="K628" s="7" t="str">
        <f>Tbl_BudgetSummary[[#This Row],[Session]]&amp;" - "&amp;Tbl_BudgetSummary[[#This Row],[Chapter of Origin]]</f>
        <v>2022 Spec Sess I - Ch 2</v>
      </c>
      <c r="L628" s="6">
        <v>670</v>
      </c>
      <c r="M628" s="7" t="s">
        <v>35</v>
      </c>
      <c r="N628" s="4" t="s">
        <v>601</v>
      </c>
      <c r="O628" s="4" t="s">
        <v>602</v>
      </c>
      <c r="P628" s="8">
        <v>0</v>
      </c>
      <c r="Q628" s="8">
        <v>0</v>
      </c>
      <c r="R628" s="8">
        <v>0</v>
      </c>
      <c r="S628" s="8">
        <v>0</v>
      </c>
      <c r="T628" s="9">
        <v>0</v>
      </c>
      <c r="U628" s="9">
        <v>0</v>
      </c>
      <c r="V628" s="9">
        <v>0</v>
      </c>
      <c r="W628" s="9">
        <v>0</v>
      </c>
      <c r="X628" s="9">
        <v>0</v>
      </c>
      <c r="Y628" s="9">
        <v>0</v>
      </c>
    </row>
    <row r="629" spans="2:25" ht="75" x14ac:dyDescent="0.25">
      <c r="B629" s="4" t="s">
        <v>460</v>
      </c>
      <c r="C629" s="5" t="s">
        <v>598</v>
      </c>
      <c r="D629" s="5" t="s">
        <v>599</v>
      </c>
      <c r="E629" s="4" t="s">
        <v>600</v>
      </c>
      <c r="F629" s="5" t="s">
        <v>28</v>
      </c>
      <c r="G629" s="5" t="s">
        <v>29</v>
      </c>
      <c r="H629" s="6" t="s">
        <v>30</v>
      </c>
      <c r="I629" s="6">
        <v>2022.2</v>
      </c>
      <c r="J629" s="6" t="s">
        <v>31</v>
      </c>
      <c r="K629" s="7" t="str">
        <f>Tbl_BudgetSummary[[#This Row],[Session]]&amp;" - "&amp;Tbl_BudgetSummary[[#This Row],[Chapter of Origin]]</f>
        <v>2022 Spec Sess I - Ch 2</v>
      </c>
      <c r="L629" s="6">
        <v>671</v>
      </c>
      <c r="M629" s="7" t="s">
        <v>35</v>
      </c>
      <c r="N629" s="4" t="s">
        <v>603</v>
      </c>
      <c r="O629" s="4" t="s">
        <v>604</v>
      </c>
      <c r="P629" s="8">
        <v>-606439</v>
      </c>
      <c r="Q629" s="8">
        <v>-606439</v>
      </c>
      <c r="R629" s="8">
        <v>0</v>
      </c>
      <c r="S629" s="8">
        <v>0</v>
      </c>
      <c r="T629" s="9">
        <v>0</v>
      </c>
      <c r="U629" s="9">
        <v>0</v>
      </c>
      <c r="V629" s="9">
        <v>0</v>
      </c>
      <c r="W629" s="9">
        <v>0</v>
      </c>
      <c r="X629" s="9">
        <v>0</v>
      </c>
      <c r="Y629" s="9">
        <v>0</v>
      </c>
    </row>
    <row r="630" spans="2:25" ht="90" x14ac:dyDescent="0.25">
      <c r="B630" s="4" t="s">
        <v>460</v>
      </c>
      <c r="C630" s="5" t="s">
        <v>598</v>
      </c>
      <c r="D630" s="5" t="s">
        <v>599</v>
      </c>
      <c r="E630" s="4" t="s">
        <v>600</v>
      </c>
      <c r="F630" s="5" t="s">
        <v>28</v>
      </c>
      <c r="G630" s="5" t="s">
        <v>29</v>
      </c>
      <c r="H630" s="6" t="s">
        <v>30</v>
      </c>
      <c r="I630" s="6">
        <v>2022.2</v>
      </c>
      <c r="J630" s="6" t="s">
        <v>31</v>
      </c>
      <c r="K630" s="7" t="str">
        <f>Tbl_BudgetSummary[[#This Row],[Session]]&amp;" - "&amp;Tbl_BudgetSummary[[#This Row],[Chapter of Origin]]</f>
        <v>2022 Spec Sess I - Ch 2</v>
      </c>
      <c r="L630" s="6">
        <v>672</v>
      </c>
      <c r="M630" s="7" t="s">
        <v>35</v>
      </c>
      <c r="N630" s="4" t="s">
        <v>605</v>
      </c>
      <c r="O630" s="4" t="s">
        <v>606</v>
      </c>
      <c r="P630" s="8">
        <v>195000</v>
      </c>
      <c r="Q630" s="8">
        <v>-279000</v>
      </c>
      <c r="R630" s="8">
        <v>0</v>
      </c>
      <c r="S630" s="8">
        <v>0</v>
      </c>
      <c r="T630" s="9">
        <v>0</v>
      </c>
      <c r="U630" s="9">
        <v>0</v>
      </c>
      <c r="V630" s="9">
        <v>0</v>
      </c>
      <c r="W630" s="9">
        <v>0</v>
      </c>
      <c r="X630" s="9">
        <v>0</v>
      </c>
      <c r="Y630" s="9">
        <v>0</v>
      </c>
    </row>
    <row r="631" spans="2:25" ht="60" x14ac:dyDescent="0.25">
      <c r="B631" s="4" t="s">
        <v>460</v>
      </c>
      <c r="C631" s="5" t="s">
        <v>598</v>
      </c>
      <c r="D631" s="5" t="s">
        <v>599</v>
      </c>
      <c r="E631" s="4" t="s">
        <v>600</v>
      </c>
      <c r="F631" s="5" t="s">
        <v>28</v>
      </c>
      <c r="G631" s="5" t="s">
        <v>29</v>
      </c>
      <c r="H631" s="6" t="s">
        <v>30</v>
      </c>
      <c r="I631" s="6">
        <v>2022.2</v>
      </c>
      <c r="J631" s="6" t="s">
        <v>31</v>
      </c>
      <c r="K631" s="7" t="str">
        <f>Tbl_BudgetSummary[[#This Row],[Session]]&amp;" - "&amp;Tbl_BudgetSummary[[#This Row],[Chapter of Origin]]</f>
        <v>2022 Spec Sess I - Ch 2</v>
      </c>
      <c r="L631" s="6">
        <v>673</v>
      </c>
      <c r="M631" s="7" t="s">
        <v>35</v>
      </c>
      <c r="N631" s="4" t="s">
        <v>607</v>
      </c>
      <c r="O631" s="4" t="s">
        <v>608</v>
      </c>
      <c r="P631" s="8">
        <v>-297384</v>
      </c>
      <c r="Q631" s="8">
        <v>-286371</v>
      </c>
      <c r="R631" s="8">
        <v>0</v>
      </c>
      <c r="S631" s="8">
        <v>0</v>
      </c>
      <c r="T631" s="9">
        <v>0</v>
      </c>
      <c r="U631" s="9">
        <v>0</v>
      </c>
      <c r="V631" s="9">
        <v>0</v>
      </c>
      <c r="W631" s="9">
        <v>0</v>
      </c>
      <c r="X631" s="9">
        <v>0</v>
      </c>
      <c r="Y631" s="9">
        <v>0</v>
      </c>
    </row>
    <row r="632" spans="2:25" ht="90" x14ac:dyDescent="0.25">
      <c r="B632" s="4" t="s">
        <v>460</v>
      </c>
      <c r="C632" s="5" t="s">
        <v>598</v>
      </c>
      <c r="D632" s="5" t="s">
        <v>599</v>
      </c>
      <c r="E632" s="4" t="s">
        <v>600</v>
      </c>
      <c r="F632" s="5" t="s">
        <v>28</v>
      </c>
      <c r="G632" s="5" t="s">
        <v>29</v>
      </c>
      <c r="H632" s="6" t="s">
        <v>30</v>
      </c>
      <c r="I632" s="6">
        <v>2022.2</v>
      </c>
      <c r="J632" s="6" t="s">
        <v>31</v>
      </c>
      <c r="K632" s="7" t="str">
        <f>Tbl_BudgetSummary[[#This Row],[Session]]&amp;" - "&amp;Tbl_BudgetSummary[[#This Row],[Chapter of Origin]]</f>
        <v>2022 Spec Sess I - Ch 2</v>
      </c>
      <c r="L632" s="6">
        <v>674</v>
      </c>
      <c r="M632" s="7" t="s">
        <v>109</v>
      </c>
      <c r="N632" s="4" t="s">
        <v>609</v>
      </c>
      <c r="O632" s="4" t="s">
        <v>610</v>
      </c>
      <c r="P632" s="8">
        <v>0</v>
      </c>
      <c r="Q632" s="8">
        <v>0</v>
      </c>
      <c r="R632" s="8">
        <v>6676</v>
      </c>
      <c r="S632" s="8">
        <v>6676</v>
      </c>
      <c r="T632" s="9">
        <v>0</v>
      </c>
      <c r="U632" s="9">
        <v>0</v>
      </c>
      <c r="V632" s="9">
        <v>0</v>
      </c>
      <c r="W632" s="9">
        <v>0</v>
      </c>
      <c r="X632" s="9">
        <v>0</v>
      </c>
      <c r="Y632" s="9">
        <v>0</v>
      </c>
    </row>
    <row r="633" spans="2:25" ht="90" x14ac:dyDescent="0.25">
      <c r="B633" s="4" t="s">
        <v>460</v>
      </c>
      <c r="C633" s="5" t="s">
        <v>598</v>
      </c>
      <c r="D633" s="5" t="s">
        <v>599</v>
      </c>
      <c r="E633" s="4" t="s">
        <v>600</v>
      </c>
      <c r="F633" s="5" t="s">
        <v>28</v>
      </c>
      <c r="G633" s="5" t="s">
        <v>29</v>
      </c>
      <c r="H633" s="6" t="s">
        <v>30</v>
      </c>
      <c r="I633" s="6">
        <v>2022.2</v>
      </c>
      <c r="J633" s="6" t="s">
        <v>31</v>
      </c>
      <c r="K633" s="7" t="str">
        <f>Tbl_BudgetSummary[[#This Row],[Session]]&amp;" - "&amp;Tbl_BudgetSummary[[#This Row],[Chapter of Origin]]</f>
        <v>2022 Spec Sess I - Ch 2</v>
      </c>
      <c r="L633" s="6">
        <v>675</v>
      </c>
      <c r="M633" s="7" t="s">
        <v>109</v>
      </c>
      <c r="N633" s="4" t="s">
        <v>611</v>
      </c>
      <c r="O633" s="4" t="s">
        <v>612</v>
      </c>
      <c r="P633" s="8">
        <v>0</v>
      </c>
      <c r="Q633" s="8">
        <v>0</v>
      </c>
      <c r="R633" s="8">
        <v>-515640</v>
      </c>
      <c r="S633" s="8">
        <v>-515640</v>
      </c>
      <c r="T633" s="9">
        <v>0</v>
      </c>
      <c r="U633" s="9">
        <v>0</v>
      </c>
      <c r="V633" s="9">
        <v>0</v>
      </c>
      <c r="W633" s="9">
        <v>0</v>
      </c>
      <c r="X633" s="9">
        <v>0</v>
      </c>
      <c r="Y633" s="9">
        <v>0</v>
      </c>
    </row>
    <row r="634" spans="2:25" ht="90" x14ac:dyDescent="0.25">
      <c r="B634" s="4" t="s">
        <v>460</v>
      </c>
      <c r="C634" s="5" t="s">
        <v>598</v>
      </c>
      <c r="D634" s="5" t="s">
        <v>599</v>
      </c>
      <c r="E634" s="4" t="s">
        <v>600</v>
      </c>
      <c r="F634" s="5" t="s">
        <v>28</v>
      </c>
      <c r="G634" s="5" t="s">
        <v>29</v>
      </c>
      <c r="H634" s="6" t="s">
        <v>30</v>
      </c>
      <c r="I634" s="6">
        <v>2022.2</v>
      </c>
      <c r="J634" s="6" t="s">
        <v>31</v>
      </c>
      <c r="K634" s="7" t="str">
        <f>Tbl_BudgetSummary[[#This Row],[Session]]&amp;" - "&amp;Tbl_BudgetSummary[[#This Row],[Chapter of Origin]]</f>
        <v>2022 Spec Sess I - Ch 2</v>
      </c>
      <c r="L634" s="6">
        <v>676</v>
      </c>
      <c r="M634" s="7" t="s">
        <v>109</v>
      </c>
      <c r="N634" s="4" t="s">
        <v>613</v>
      </c>
      <c r="O634" s="4" t="s">
        <v>614</v>
      </c>
      <c r="P634" s="8">
        <v>75000</v>
      </c>
      <c r="Q634" s="8">
        <v>0</v>
      </c>
      <c r="R634" s="8">
        <v>0</v>
      </c>
      <c r="S634" s="8">
        <v>0</v>
      </c>
      <c r="T634" s="9">
        <v>0</v>
      </c>
      <c r="U634" s="9">
        <v>0</v>
      </c>
      <c r="V634" s="9">
        <v>0</v>
      </c>
      <c r="W634" s="9">
        <v>0</v>
      </c>
      <c r="X634" s="9">
        <v>0</v>
      </c>
      <c r="Y634" s="9">
        <v>0</v>
      </c>
    </row>
    <row r="635" spans="2:25" ht="120" x14ac:dyDescent="0.25">
      <c r="B635" s="4" t="s">
        <v>460</v>
      </c>
      <c r="C635" s="5" t="s">
        <v>598</v>
      </c>
      <c r="D635" s="5" t="s">
        <v>599</v>
      </c>
      <c r="E635" s="4" t="s">
        <v>600</v>
      </c>
      <c r="F635" s="5" t="s">
        <v>28</v>
      </c>
      <c r="G635" s="5" t="s">
        <v>29</v>
      </c>
      <c r="H635" s="6" t="s">
        <v>30</v>
      </c>
      <c r="I635" s="6">
        <v>2022.2</v>
      </c>
      <c r="J635" s="6" t="s">
        <v>31</v>
      </c>
      <c r="K635" s="7" t="str">
        <f>Tbl_BudgetSummary[[#This Row],[Session]]&amp;" - "&amp;Tbl_BudgetSummary[[#This Row],[Chapter of Origin]]</f>
        <v>2022 Spec Sess I - Ch 2</v>
      </c>
      <c r="L635" s="6">
        <v>677</v>
      </c>
      <c r="M635" s="7" t="s">
        <v>109</v>
      </c>
      <c r="N635" s="4" t="s">
        <v>615</v>
      </c>
      <c r="O635" s="4" t="s">
        <v>616</v>
      </c>
      <c r="P635" s="8">
        <v>325594</v>
      </c>
      <c r="Q635" s="8">
        <v>310594</v>
      </c>
      <c r="R635" s="8">
        <v>0</v>
      </c>
      <c r="S635" s="8">
        <v>0</v>
      </c>
      <c r="T635" s="9">
        <v>2</v>
      </c>
      <c r="U635" s="9">
        <v>2</v>
      </c>
      <c r="V635" s="9">
        <v>0</v>
      </c>
      <c r="W635" s="9">
        <v>0</v>
      </c>
      <c r="X635" s="9">
        <v>2</v>
      </c>
      <c r="Y635" s="9">
        <v>2</v>
      </c>
    </row>
    <row r="636" spans="2:25" ht="105" x14ac:dyDescent="0.25">
      <c r="B636" s="4" t="s">
        <v>460</v>
      </c>
      <c r="C636" s="5" t="s">
        <v>598</v>
      </c>
      <c r="D636" s="5" t="s">
        <v>599</v>
      </c>
      <c r="E636" s="4" t="s">
        <v>600</v>
      </c>
      <c r="F636" s="5" t="s">
        <v>28</v>
      </c>
      <c r="G636" s="5" t="s">
        <v>29</v>
      </c>
      <c r="H636" s="6" t="s">
        <v>30</v>
      </c>
      <c r="I636" s="6">
        <v>2022.2</v>
      </c>
      <c r="J636" s="6" t="s">
        <v>31</v>
      </c>
      <c r="K636" s="7" t="str">
        <f>Tbl_BudgetSummary[[#This Row],[Session]]&amp;" - "&amp;Tbl_BudgetSummary[[#This Row],[Chapter of Origin]]</f>
        <v>2022 Spec Sess I - Ch 2</v>
      </c>
      <c r="L636" s="6">
        <v>679</v>
      </c>
      <c r="M636" s="7" t="s">
        <v>109</v>
      </c>
      <c r="N636" s="4" t="s">
        <v>617</v>
      </c>
      <c r="O636" s="4" t="s">
        <v>618</v>
      </c>
      <c r="P636" s="8">
        <v>352976</v>
      </c>
      <c r="Q636" s="8">
        <v>341963</v>
      </c>
      <c r="R636" s="8">
        <v>0</v>
      </c>
      <c r="S636" s="8">
        <v>0</v>
      </c>
      <c r="T636" s="9">
        <v>0</v>
      </c>
      <c r="U636" s="9">
        <v>0</v>
      </c>
      <c r="V636" s="9">
        <v>0</v>
      </c>
      <c r="W636" s="9">
        <v>0</v>
      </c>
      <c r="X636" s="9">
        <v>0</v>
      </c>
      <c r="Y636" s="9">
        <v>0</v>
      </c>
    </row>
    <row r="637" spans="2:25" ht="75" x14ac:dyDescent="0.25">
      <c r="B637" s="4" t="s">
        <v>460</v>
      </c>
      <c r="C637" s="5" t="s">
        <v>598</v>
      </c>
      <c r="D637" s="5" t="s">
        <v>599</v>
      </c>
      <c r="E637" s="4" t="s">
        <v>600</v>
      </c>
      <c r="F637" s="5" t="s">
        <v>28</v>
      </c>
      <c r="G637" s="5" t="s">
        <v>29</v>
      </c>
      <c r="H637" s="6" t="s">
        <v>30</v>
      </c>
      <c r="I637" s="6">
        <v>2022.2</v>
      </c>
      <c r="J637" s="6" t="s">
        <v>31</v>
      </c>
      <c r="K637" s="7" t="str">
        <f>Tbl_BudgetSummary[[#This Row],[Session]]&amp;" - "&amp;Tbl_BudgetSummary[[#This Row],[Chapter of Origin]]</f>
        <v>2022 Spec Sess I - Ch 2</v>
      </c>
      <c r="L637" s="6">
        <v>680</v>
      </c>
      <c r="M637" s="7" t="s">
        <v>109</v>
      </c>
      <c r="N637" s="4" t="s">
        <v>619</v>
      </c>
      <c r="O637" s="4" t="s">
        <v>620</v>
      </c>
      <c r="P637" s="8">
        <v>0</v>
      </c>
      <c r="Q637" s="8">
        <v>0</v>
      </c>
      <c r="R637" s="8">
        <v>59674</v>
      </c>
      <c r="S637" s="8">
        <v>59674</v>
      </c>
      <c r="T637" s="9">
        <v>0</v>
      </c>
      <c r="U637" s="9">
        <v>0</v>
      </c>
      <c r="V637" s="9">
        <v>0</v>
      </c>
      <c r="W637" s="9">
        <v>0</v>
      </c>
      <c r="X637" s="9">
        <v>0</v>
      </c>
      <c r="Y637" s="9">
        <v>0</v>
      </c>
    </row>
    <row r="638" spans="2:25" ht="75" x14ac:dyDescent="0.25">
      <c r="B638" s="4" t="s">
        <v>460</v>
      </c>
      <c r="C638" s="5" t="s">
        <v>598</v>
      </c>
      <c r="D638" s="5" t="s">
        <v>599</v>
      </c>
      <c r="E638" s="4" t="s">
        <v>600</v>
      </c>
      <c r="F638" s="5" t="s">
        <v>28</v>
      </c>
      <c r="G638" s="5" t="s">
        <v>29</v>
      </c>
      <c r="H638" s="6" t="s">
        <v>30</v>
      </c>
      <c r="I638" s="6">
        <v>2022.2</v>
      </c>
      <c r="J638" s="6" t="s">
        <v>31</v>
      </c>
      <c r="K638" s="7" t="str">
        <f>Tbl_BudgetSummary[[#This Row],[Session]]&amp;" - "&amp;Tbl_BudgetSummary[[#This Row],[Chapter of Origin]]</f>
        <v>2022 Spec Sess I - Ch 2</v>
      </c>
      <c r="L638" s="6">
        <v>681</v>
      </c>
      <c r="M638" s="7" t="s">
        <v>109</v>
      </c>
      <c r="N638" s="4" t="s">
        <v>621</v>
      </c>
      <c r="O638" s="4" t="s">
        <v>622</v>
      </c>
      <c r="P638" s="8">
        <v>160000</v>
      </c>
      <c r="Q638" s="8">
        <v>0</v>
      </c>
      <c r="R638" s="8">
        <v>0</v>
      </c>
      <c r="S638" s="8">
        <v>0</v>
      </c>
      <c r="T638" s="9">
        <v>0</v>
      </c>
      <c r="U638" s="9">
        <v>0</v>
      </c>
      <c r="V638" s="9">
        <v>0</v>
      </c>
      <c r="W638" s="9">
        <v>0</v>
      </c>
      <c r="X638" s="9">
        <v>0</v>
      </c>
      <c r="Y638" s="9">
        <v>0</v>
      </c>
    </row>
    <row r="639" spans="2:25" ht="120" x14ac:dyDescent="0.25">
      <c r="B639" s="4" t="s">
        <v>460</v>
      </c>
      <c r="C639" s="5" t="s">
        <v>598</v>
      </c>
      <c r="D639" s="5" t="s">
        <v>599</v>
      </c>
      <c r="E639" s="4" t="s">
        <v>600</v>
      </c>
      <c r="F639" s="5" t="s">
        <v>28</v>
      </c>
      <c r="G639" s="5" t="s">
        <v>29</v>
      </c>
      <c r="H639" s="6" t="s">
        <v>30</v>
      </c>
      <c r="I639" s="6">
        <v>2022.2</v>
      </c>
      <c r="J639" s="6" t="s">
        <v>31</v>
      </c>
      <c r="K639" s="7" t="str">
        <f>Tbl_BudgetSummary[[#This Row],[Session]]&amp;" - "&amp;Tbl_BudgetSummary[[#This Row],[Chapter of Origin]]</f>
        <v>2022 Spec Sess I - Ch 2</v>
      </c>
      <c r="L639" s="6">
        <v>683</v>
      </c>
      <c r="M639" s="7" t="s">
        <v>109</v>
      </c>
      <c r="N639" s="4" t="s">
        <v>623</v>
      </c>
      <c r="O639" s="4" t="s">
        <v>624</v>
      </c>
      <c r="P639" s="8">
        <v>0</v>
      </c>
      <c r="Q639" s="8">
        <v>203818</v>
      </c>
      <c r="R639" s="8">
        <v>0</v>
      </c>
      <c r="S639" s="8">
        <v>0</v>
      </c>
      <c r="T639" s="9">
        <v>0</v>
      </c>
      <c r="U639" s="9">
        <v>2</v>
      </c>
      <c r="V639" s="9">
        <v>0</v>
      </c>
      <c r="W639" s="9">
        <v>0</v>
      </c>
      <c r="X639" s="9">
        <v>0</v>
      </c>
      <c r="Y639" s="9">
        <v>2</v>
      </c>
    </row>
    <row r="640" spans="2:25" ht="135" x14ac:dyDescent="0.25">
      <c r="B640" s="4" t="s">
        <v>460</v>
      </c>
      <c r="C640" s="5" t="s">
        <v>598</v>
      </c>
      <c r="D640" s="5" t="s">
        <v>599</v>
      </c>
      <c r="E640" s="4" t="s">
        <v>600</v>
      </c>
      <c r="F640" s="5" t="s">
        <v>28</v>
      </c>
      <c r="G640" s="5" t="s">
        <v>29</v>
      </c>
      <c r="H640" s="6" t="s">
        <v>30</v>
      </c>
      <c r="I640" s="6">
        <v>2022.2</v>
      </c>
      <c r="J640" s="6" t="s">
        <v>31</v>
      </c>
      <c r="K640" s="7" t="str">
        <f>Tbl_BudgetSummary[[#This Row],[Session]]&amp;" - "&amp;Tbl_BudgetSummary[[#This Row],[Chapter of Origin]]</f>
        <v>2022 Spec Sess I - Ch 2</v>
      </c>
      <c r="L640" s="6">
        <v>684</v>
      </c>
      <c r="M640" s="7" t="s">
        <v>109</v>
      </c>
      <c r="N640" s="4" t="s">
        <v>625</v>
      </c>
      <c r="O640" s="4" t="s">
        <v>626</v>
      </c>
      <c r="P640" s="8">
        <v>497577</v>
      </c>
      <c r="Q640" s="8">
        <v>497577</v>
      </c>
      <c r="R640" s="8">
        <v>0</v>
      </c>
      <c r="S640" s="8">
        <v>0</v>
      </c>
      <c r="T640" s="9">
        <v>2</v>
      </c>
      <c r="U640" s="9">
        <v>2</v>
      </c>
      <c r="V640" s="9">
        <v>0</v>
      </c>
      <c r="W640" s="9">
        <v>0</v>
      </c>
      <c r="X640" s="9">
        <v>2</v>
      </c>
      <c r="Y640" s="9">
        <v>2</v>
      </c>
    </row>
    <row r="641" spans="2:25" ht="165" x14ac:dyDescent="0.25">
      <c r="B641" s="4" t="s">
        <v>460</v>
      </c>
      <c r="C641" s="5" t="s">
        <v>598</v>
      </c>
      <c r="D641" s="5" t="s">
        <v>599</v>
      </c>
      <c r="E641" s="4" t="s">
        <v>600</v>
      </c>
      <c r="F641" s="5" t="s">
        <v>28</v>
      </c>
      <c r="G641" s="5" t="s">
        <v>29</v>
      </c>
      <c r="H641" s="6" t="s">
        <v>30</v>
      </c>
      <c r="I641" s="6">
        <v>2022.2</v>
      </c>
      <c r="J641" s="6" t="s">
        <v>31</v>
      </c>
      <c r="K641" s="7" t="str">
        <f>Tbl_BudgetSummary[[#This Row],[Session]]&amp;" - "&amp;Tbl_BudgetSummary[[#This Row],[Chapter of Origin]]</f>
        <v>2022 Spec Sess I - Ch 2</v>
      </c>
      <c r="L641" s="6">
        <v>685</v>
      </c>
      <c r="M641" s="7" t="s">
        <v>109</v>
      </c>
      <c r="N641" s="4" t="s">
        <v>627</v>
      </c>
      <c r="O641" s="4" t="s">
        <v>628</v>
      </c>
      <c r="P641" s="8">
        <v>1083407</v>
      </c>
      <c r="Q641" s="8">
        <v>707827</v>
      </c>
      <c r="R641" s="8">
        <v>-1014889</v>
      </c>
      <c r="S641" s="8">
        <v>-1248902</v>
      </c>
      <c r="T641" s="9">
        <v>9</v>
      </c>
      <c r="U641" s="9">
        <v>5</v>
      </c>
      <c r="V641" s="9">
        <v>-9</v>
      </c>
      <c r="W641" s="9">
        <v>-9</v>
      </c>
      <c r="X641" s="9">
        <v>0</v>
      </c>
      <c r="Y641" s="9">
        <v>-4</v>
      </c>
    </row>
    <row r="642" spans="2:25" ht="90" x14ac:dyDescent="0.25">
      <c r="B642" s="4" t="s">
        <v>460</v>
      </c>
      <c r="C642" s="5" t="s">
        <v>598</v>
      </c>
      <c r="D642" s="5" t="s">
        <v>599</v>
      </c>
      <c r="E642" s="4" t="s">
        <v>600</v>
      </c>
      <c r="F642" s="5" t="s">
        <v>28</v>
      </c>
      <c r="G642" s="5" t="s">
        <v>29</v>
      </c>
      <c r="H642" s="6" t="s">
        <v>30</v>
      </c>
      <c r="I642" s="6">
        <v>2022.2</v>
      </c>
      <c r="J642" s="6" t="s">
        <v>31</v>
      </c>
      <c r="K642" s="7" t="str">
        <f>Tbl_BudgetSummary[[#This Row],[Session]]&amp;" - "&amp;Tbl_BudgetSummary[[#This Row],[Chapter of Origin]]</f>
        <v>2022 Spec Sess I - Ch 2</v>
      </c>
      <c r="L642" s="6">
        <v>686</v>
      </c>
      <c r="M642" s="7" t="s">
        <v>57</v>
      </c>
      <c r="N642" s="4" t="s">
        <v>629</v>
      </c>
      <c r="O642" s="4" t="s">
        <v>630</v>
      </c>
      <c r="P642" s="8">
        <v>0</v>
      </c>
      <c r="Q642" s="8">
        <v>0</v>
      </c>
      <c r="R642" s="8">
        <v>0</v>
      </c>
      <c r="S642" s="8">
        <v>0</v>
      </c>
      <c r="T642" s="9">
        <v>0</v>
      </c>
      <c r="U642" s="9">
        <v>0</v>
      </c>
      <c r="V642" s="9">
        <v>0</v>
      </c>
      <c r="W642" s="9">
        <v>0</v>
      </c>
      <c r="X642" s="9">
        <v>0</v>
      </c>
      <c r="Y642" s="9">
        <v>0</v>
      </c>
    </row>
    <row r="643" spans="2:25" ht="150" x14ac:dyDescent="0.25">
      <c r="B643" s="4" t="s">
        <v>460</v>
      </c>
      <c r="C643" s="5" t="s">
        <v>598</v>
      </c>
      <c r="D643" s="5" t="s">
        <v>599</v>
      </c>
      <c r="E643" s="4" t="s">
        <v>600</v>
      </c>
      <c r="F643" s="5" t="s">
        <v>28</v>
      </c>
      <c r="G643" s="5" t="s">
        <v>29</v>
      </c>
      <c r="H643" s="6" t="s">
        <v>30</v>
      </c>
      <c r="I643" s="6">
        <v>2022.2</v>
      </c>
      <c r="J643" s="6" t="s">
        <v>31</v>
      </c>
      <c r="K643" s="7" t="str">
        <f>Tbl_BudgetSummary[[#This Row],[Session]]&amp;" - "&amp;Tbl_BudgetSummary[[#This Row],[Chapter of Origin]]</f>
        <v>2022 Spec Sess I - Ch 2</v>
      </c>
      <c r="L643" s="6">
        <v>688</v>
      </c>
      <c r="M643" s="7" t="s">
        <v>57</v>
      </c>
      <c r="N643" s="4" t="s">
        <v>631</v>
      </c>
      <c r="O643" s="4" t="s">
        <v>632</v>
      </c>
      <c r="P643" s="8">
        <v>0</v>
      </c>
      <c r="Q643" s="8">
        <v>0</v>
      </c>
      <c r="R643" s="8">
        <v>0</v>
      </c>
      <c r="S643" s="8">
        <v>0</v>
      </c>
      <c r="T643" s="9">
        <v>0</v>
      </c>
      <c r="U643" s="9">
        <v>0</v>
      </c>
      <c r="V643" s="9">
        <v>0</v>
      </c>
      <c r="W643" s="9">
        <v>0</v>
      </c>
      <c r="X643" s="9">
        <v>0</v>
      </c>
      <c r="Y643" s="9">
        <v>0</v>
      </c>
    </row>
    <row r="644" spans="2:25" ht="90" x14ac:dyDescent="0.25">
      <c r="B644" s="4" t="s">
        <v>460</v>
      </c>
      <c r="C644" s="5" t="s">
        <v>633</v>
      </c>
      <c r="D644" s="5" t="s">
        <v>634</v>
      </c>
      <c r="E644" s="4" t="s">
        <v>635</v>
      </c>
      <c r="F644" s="5" t="s">
        <v>28</v>
      </c>
      <c r="G644" s="5" t="s">
        <v>29</v>
      </c>
      <c r="H644" s="6" t="s">
        <v>30</v>
      </c>
      <c r="I644" s="6">
        <v>2022.2</v>
      </c>
      <c r="J644" s="6" t="s">
        <v>31</v>
      </c>
      <c r="K644" s="7" t="str">
        <f>Tbl_BudgetSummary[[#This Row],[Session]]&amp;" - "&amp;Tbl_BudgetSummary[[#This Row],[Chapter of Origin]]</f>
        <v>2022 Spec Sess I - Ch 2</v>
      </c>
      <c r="L644" s="6">
        <v>689</v>
      </c>
      <c r="M644" s="7" t="s">
        <v>32</v>
      </c>
      <c r="N644" s="4" t="s">
        <v>33</v>
      </c>
      <c r="O644" s="4" t="s">
        <v>34</v>
      </c>
      <c r="P644" s="8">
        <v>0</v>
      </c>
      <c r="Q644" s="8">
        <v>0</v>
      </c>
      <c r="R644" s="8">
        <v>2301071067</v>
      </c>
      <c r="S644" s="8">
        <v>2301071067</v>
      </c>
      <c r="T644" s="9">
        <v>0</v>
      </c>
      <c r="U644" s="9">
        <v>0</v>
      </c>
      <c r="V644" s="9">
        <v>0</v>
      </c>
      <c r="W644" s="9">
        <v>0</v>
      </c>
      <c r="X644" s="9">
        <v>0</v>
      </c>
      <c r="Y644" s="9">
        <v>0</v>
      </c>
    </row>
    <row r="645" spans="2:25" ht="90" x14ac:dyDescent="0.25">
      <c r="B645" s="4" t="s">
        <v>460</v>
      </c>
      <c r="C645" s="5" t="s">
        <v>636</v>
      </c>
      <c r="D645" s="5" t="s">
        <v>637</v>
      </c>
      <c r="E645" s="4" t="s">
        <v>638</v>
      </c>
      <c r="F645" s="5" t="s">
        <v>28</v>
      </c>
      <c r="G645" s="5" t="s">
        <v>29</v>
      </c>
      <c r="H645" s="6" t="s">
        <v>30</v>
      </c>
      <c r="I645" s="6">
        <v>2022.2</v>
      </c>
      <c r="J645" s="6" t="s">
        <v>31</v>
      </c>
      <c r="K645" s="7" t="str">
        <f>Tbl_BudgetSummary[[#This Row],[Session]]&amp;" - "&amp;Tbl_BudgetSummary[[#This Row],[Chapter of Origin]]</f>
        <v>2022 Spec Sess I - Ch 2</v>
      </c>
      <c r="L645" s="6">
        <v>690</v>
      </c>
      <c r="M645" s="7" t="s">
        <v>32</v>
      </c>
      <c r="N645" s="4" t="s">
        <v>33</v>
      </c>
      <c r="O645" s="4" t="s">
        <v>34</v>
      </c>
      <c r="P645" s="8">
        <v>1479339</v>
      </c>
      <c r="Q645" s="8">
        <v>1479339</v>
      </c>
      <c r="R645" s="8">
        <v>0</v>
      </c>
      <c r="S645" s="8">
        <v>0</v>
      </c>
      <c r="T645" s="9">
        <v>1</v>
      </c>
      <c r="U645" s="9">
        <v>1</v>
      </c>
      <c r="V645" s="9">
        <v>0</v>
      </c>
      <c r="W645" s="9">
        <v>0</v>
      </c>
      <c r="X645" s="9">
        <v>1</v>
      </c>
      <c r="Y645" s="9">
        <v>1</v>
      </c>
    </row>
    <row r="646" spans="2:25" ht="105" x14ac:dyDescent="0.25">
      <c r="B646" s="4" t="s">
        <v>460</v>
      </c>
      <c r="C646" s="5" t="s">
        <v>636</v>
      </c>
      <c r="D646" s="5" t="s">
        <v>637</v>
      </c>
      <c r="E646" s="4" t="s">
        <v>638</v>
      </c>
      <c r="F646" s="5" t="s">
        <v>28</v>
      </c>
      <c r="G646" s="5" t="s">
        <v>29</v>
      </c>
      <c r="H646" s="6" t="s">
        <v>30</v>
      </c>
      <c r="I646" s="6">
        <v>2022.2</v>
      </c>
      <c r="J646" s="6" t="s">
        <v>31</v>
      </c>
      <c r="K646" s="7" t="str">
        <f>Tbl_BudgetSummary[[#This Row],[Session]]&amp;" - "&amp;Tbl_BudgetSummary[[#This Row],[Chapter of Origin]]</f>
        <v>2022 Spec Sess I - Ch 2</v>
      </c>
      <c r="L646" s="6">
        <v>691</v>
      </c>
      <c r="M646" s="7" t="s">
        <v>35</v>
      </c>
      <c r="N646" s="4" t="s">
        <v>38</v>
      </c>
      <c r="O646" s="4" t="s">
        <v>98</v>
      </c>
      <c r="P646" s="8">
        <v>836</v>
      </c>
      <c r="Q646" s="8">
        <v>836</v>
      </c>
      <c r="R646" s="8">
        <v>0</v>
      </c>
      <c r="S646" s="8">
        <v>0</v>
      </c>
      <c r="T646" s="9">
        <v>0</v>
      </c>
      <c r="U646" s="9">
        <v>0</v>
      </c>
      <c r="V646" s="9">
        <v>0</v>
      </c>
      <c r="W646" s="9">
        <v>0</v>
      </c>
      <c r="X646" s="9">
        <v>0</v>
      </c>
      <c r="Y646" s="9">
        <v>0</v>
      </c>
    </row>
    <row r="647" spans="2:25" ht="90" x14ac:dyDescent="0.25">
      <c r="B647" s="4" t="s">
        <v>460</v>
      </c>
      <c r="C647" s="5" t="s">
        <v>636</v>
      </c>
      <c r="D647" s="5" t="s">
        <v>637</v>
      </c>
      <c r="E647" s="4" t="s">
        <v>638</v>
      </c>
      <c r="F647" s="5" t="s">
        <v>28</v>
      </c>
      <c r="G647" s="5" t="s">
        <v>29</v>
      </c>
      <c r="H647" s="6" t="s">
        <v>30</v>
      </c>
      <c r="I647" s="6">
        <v>2022.2</v>
      </c>
      <c r="J647" s="6" t="s">
        <v>31</v>
      </c>
      <c r="K647" s="7" t="str">
        <f>Tbl_BudgetSummary[[#This Row],[Session]]&amp;" - "&amp;Tbl_BudgetSummary[[#This Row],[Chapter of Origin]]</f>
        <v>2022 Spec Sess I - Ch 2</v>
      </c>
      <c r="L647" s="6">
        <v>692</v>
      </c>
      <c r="M647" s="7" t="s">
        <v>35</v>
      </c>
      <c r="N647" s="4" t="s">
        <v>42</v>
      </c>
      <c r="O647" s="4" t="s">
        <v>100</v>
      </c>
      <c r="P647" s="8">
        <v>3347</v>
      </c>
      <c r="Q647" s="8">
        <v>3347</v>
      </c>
      <c r="R647" s="8">
        <v>0</v>
      </c>
      <c r="S647" s="8">
        <v>0</v>
      </c>
      <c r="T647" s="9">
        <v>0</v>
      </c>
      <c r="U647" s="9">
        <v>0</v>
      </c>
      <c r="V647" s="9">
        <v>0</v>
      </c>
      <c r="W647" s="9">
        <v>0</v>
      </c>
      <c r="X647" s="9">
        <v>0</v>
      </c>
      <c r="Y647" s="9">
        <v>0</v>
      </c>
    </row>
    <row r="648" spans="2:25" ht="90" x14ac:dyDescent="0.25">
      <c r="B648" s="4" t="s">
        <v>460</v>
      </c>
      <c r="C648" s="5" t="s">
        <v>636</v>
      </c>
      <c r="D648" s="5" t="s">
        <v>637</v>
      </c>
      <c r="E648" s="4" t="s">
        <v>638</v>
      </c>
      <c r="F648" s="5" t="s">
        <v>28</v>
      </c>
      <c r="G648" s="5" t="s">
        <v>29</v>
      </c>
      <c r="H648" s="6" t="s">
        <v>30</v>
      </c>
      <c r="I648" s="6">
        <v>2022.2</v>
      </c>
      <c r="J648" s="6" t="s">
        <v>31</v>
      </c>
      <c r="K648" s="7" t="str">
        <f>Tbl_BudgetSummary[[#This Row],[Session]]&amp;" - "&amp;Tbl_BudgetSummary[[#This Row],[Chapter of Origin]]</f>
        <v>2022 Spec Sess I - Ch 2</v>
      </c>
      <c r="L648" s="6">
        <v>693</v>
      </c>
      <c r="M648" s="7" t="s">
        <v>35</v>
      </c>
      <c r="N648" s="4" t="s">
        <v>44</v>
      </c>
      <c r="O648" s="4" t="s">
        <v>101</v>
      </c>
      <c r="P648" s="8">
        <v>26204</v>
      </c>
      <c r="Q648" s="8">
        <v>26204</v>
      </c>
      <c r="R648" s="8">
        <v>0</v>
      </c>
      <c r="S648" s="8">
        <v>0</v>
      </c>
      <c r="T648" s="9">
        <v>0</v>
      </c>
      <c r="U648" s="9">
        <v>0</v>
      </c>
      <c r="V648" s="9">
        <v>0</v>
      </c>
      <c r="W648" s="9">
        <v>0</v>
      </c>
      <c r="X648" s="9">
        <v>0</v>
      </c>
      <c r="Y648" s="9">
        <v>0</v>
      </c>
    </row>
    <row r="649" spans="2:25" ht="90" x14ac:dyDescent="0.25">
      <c r="B649" s="4" t="s">
        <v>460</v>
      </c>
      <c r="C649" s="5" t="s">
        <v>636</v>
      </c>
      <c r="D649" s="5" t="s">
        <v>637</v>
      </c>
      <c r="E649" s="4" t="s">
        <v>638</v>
      </c>
      <c r="F649" s="5" t="s">
        <v>28</v>
      </c>
      <c r="G649" s="5" t="s">
        <v>29</v>
      </c>
      <c r="H649" s="6" t="s">
        <v>30</v>
      </c>
      <c r="I649" s="6">
        <v>2022.2</v>
      </c>
      <c r="J649" s="6" t="s">
        <v>31</v>
      </c>
      <c r="K649" s="7" t="str">
        <f>Tbl_BudgetSummary[[#This Row],[Session]]&amp;" - "&amp;Tbl_BudgetSummary[[#This Row],[Chapter of Origin]]</f>
        <v>2022 Spec Sess I - Ch 2</v>
      </c>
      <c r="L649" s="6">
        <v>694</v>
      </c>
      <c r="M649" s="7" t="s">
        <v>35</v>
      </c>
      <c r="N649" s="4" t="s">
        <v>213</v>
      </c>
      <c r="O649" s="4" t="s">
        <v>419</v>
      </c>
      <c r="P649" s="8">
        <v>255</v>
      </c>
      <c r="Q649" s="8">
        <v>255</v>
      </c>
      <c r="R649" s="8">
        <v>0</v>
      </c>
      <c r="S649" s="8">
        <v>0</v>
      </c>
      <c r="T649" s="9">
        <v>0</v>
      </c>
      <c r="U649" s="9">
        <v>0</v>
      </c>
      <c r="V649" s="9">
        <v>0</v>
      </c>
      <c r="W649" s="9">
        <v>0</v>
      </c>
      <c r="X649" s="9">
        <v>0</v>
      </c>
      <c r="Y649" s="9">
        <v>0</v>
      </c>
    </row>
    <row r="650" spans="2:25" ht="105" x14ac:dyDescent="0.25">
      <c r="B650" s="4" t="s">
        <v>460</v>
      </c>
      <c r="C650" s="5" t="s">
        <v>636</v>
      </c>
      <c r="D650" s="5" t="s">
        <v>637</v>
      </c>
      <c r="E650" s="4" t="s">
        <v>638</v>
      </c>
      <c r="F650" s="5" t="s">
        <v>28</v>
      </c>
      <c r="G650" s="5" t="s">
        <v>29</v>
      </c>
      <c r="H650" s="6" t="s">
        <v>30</v>
      </c>
      <c r="I650" s="6">
        <v>2022.2</v>
      </c>
      <c r="J650" s="6" t="s">
        <v>31</v>
      </c>
      <c r="K650" s="7" t="str">
        <f>Tbl_BudgetSummary[[#This Row],[Session]]&amp;" - "&amp;Tbl_BudgetSummary[[#This Row],[Chapter of Origin]]</f>
        <v>2022 Spec Sess I - Ch 2</v>
      </c>
      <c r="L650" s="6">
        <v>695</v>
      </c>
      <c r="M650" s="7" t="s">
        <v>35</v>
      </c>
      <c r="N650" s="4" t="s">
        <v>48</v>
      </c>
      <c r="O650" s="4" t="s">
        <v>103</v>
      </c>
      <c r="P650" s="8">
        <v>3937</v>
      </c>
      <c r="Q650" s="8">
        <v>3937</v>
      </c>
      <c r="R650" s="8">
        <v>0</v>
      </c>
      <c r="S650" s="8">
        <v>0</v>
      </c>
      <c r="T650" s="9">
        <v>0</v>
      </c>
      <c r="U650" s="9">
        <v>0</v>
      </c>
      <c r="V650" s="9">
        <v>0</v>
      </c>
      <c r="W650" s="9">
        <v>0</v>
      </c>
      <c r="X650" s="9">
        <v>0</v>
      </c>
      <c r="Y650" s="9">
        <v>0</v>
      </c>
    </row>
    <row r="651" spans="2:25" ht="105" x14ac:dyDescent="0.25">
      <c r="B651" s="4" t="s">
        <v>460</v>
      </c>
      <c r="C651" s="5" t="s">
        <v>636</v>
      </c>
      <c r="D651" s="5" t="s">
        <v>637</v>
      </c>
      <c r="E651" s="4" t="s">
        <v>638</v>
      </c>
      <c r="F651" s="5" t="s">
        <v>28</v>
      </c>
      <c r="G651" s="5" t="s">
        <v>29</v>
      </c>
      <c r="H651" s="6" t="s">
        <v>30</v>
      </c>
      <c r="I651" s="6">
        <v>2022.2</v>
      </c>
      <c r="J651" s="6" t="s">
        <v>31</v>
      </c>
      <c r="K651" s="7" t="str">
        <f>Tbl_BudgetSummary[[#This Row],[Session]]&amp;" - "&amp;Tbl_BudgetSummary[[#This Row],[Chapter of Origin]]</f>
        <v>2022 Spec Sess I - Ch 2</v>
      </c>
      <c r="L651" s="6">
        <v>696</v>
      </c>
      <c r="M651" s="7" t="s">
        <v>35</v>
      </c>
      <c r="N651" s="4" t="s">
        <v>50</v>
      </c>
      <c r="O651" s="4" t="s">
        <v>104</v>
      </c>
      <c r="P651" s="8">
        <v>43</v>
      </c>
      <c r="Q651" s="8">
        <v>43</v>
      </c>
      <c r="R651" s="8">
        <v>0</v>
      </c>
      <c r="S651" s="8">
        <v>0</v>
      </c>
      <c r="T651" s="9">
        <v>0</v>
      </c>
      <c r="U651" s="9">
        <v>0</v>
      </c>
      <c r="V651" s="9">
        <v>0</v>
      </c>
      <c r="W651" s="9">
        <v>0</v>
      </c>
      <c r="X651" s="9">
        <v>0</v>
      </c>
      <c r="Y651" s="9">
        <v>0</v>
      </c>
    </row>
    <row r="652" spans="2:25" ht="45" x14ac:dyDescent="0.25">
      <c r="B652" s="4" t="s">
        <v>460</v>
      </c>
      <c r="C652" s="5" t="s">
        <v>636</v>
      </c>
      <c r="D652" s="5" t="s">
        <v>637</v>
      </c>
      <c r="E652" s="4" t="s">
        <v>638</v>
      </c>
      <c r="F652" s="5" t="s">
        <v>28</v>
      </c>
      <c r="G652" s="5" t="s">
        <v>29</v>
      </c>
      <c r="H652" s="6" t="s">
        <v>30</v>
      </c>
      <c r="I652" s="6">
        <v>2022.2</v>
      </c>
      <c r="J652" s="6" t="s">
        <v>31</v>
      </c>
      <c r="K652" s="7" t="str">
        <f>Tbl_BudgetSummary[[#This Row],[Session]]&amp;" - "&amp;Tbl_BudgetSummary[[#This Row],[Chapter of Origin]]</f>
        <v>2022 Spec Sess I - Ch 2</v>
      </c>
      <c r="L652" s="6">
        <v>697</v>
      </c>
      <c r="M652" s="7" t="s">
        <v>109</v>
      </c>
      <c r="N652" s="4" t="s">
        <v>639</v>
      </c>
      <c r="O652" s="4" t="s">
        <v>640</v>
      </c>
      <c r="P652" s="8">
        <v>0</v>
      </c>
      <c r="Q652" s="8">
        <v>0</v>
      </c>
      <c r="R652" s="8">
        <v>0</v>
      </c>
      <c r="S652" s="8">
        <v>0</v>
      </c>
      <c r="T652" s="9">
        <v>17</v>
      </c>
      <c r="U652" s="9">
        <v>17</v>
      </c>
      <c r="V652" s="9">
        <v>0</v>
      </c>
      <c r="W652" s="9">
        <v>0</v>
      </c>
      <c r="X652" s="9">
        <v>17</v>
      </c>
      <c r="Y652" s="9">
        <v>17</v>
      </c>
    </row>
    <row r="653" spans="2:25" ht="285" x14ac:dyDescent="0.25">
      <c r="B653" s="4" t="s">
        <v>460</v>
      </c>
      <c r="C653" s="5" t="s">
        <v>636</v>
      </c>
      <c r="D653" s="5" t="s">
        <v>637</v>
      </c>
      <c r="E653" s="4" t="s">
        <v>638</v>
      </c>
      <c r="F653" s="5" t="s">
        <v>28</v>
      </c>
      <c r="G653" s="5" t="s">
        <v>54</v>
      </c>
      <c r="H653" s="6" t="s">
        <v>55</v>
      </c>
      <c r="I653" s="6">
        <v>2023.2</v>
      </c>
      <c r="J653" s="6" t="s">
        <v>56</v>
      </c>
      <c r="K653" s="7" t="str">
        <f>Tbl_BudgetSummary[[#This Row],[Session]]&amp;" - "&amp;Tbl_BudgetSummary[[#This Row],[Chapter of Origin]]</f>
        <v>2023 Spec Sess I - Ch 1</v>
      </c>
      <c r="L653" s="6">
        <v>698</v>
      </c>
      <c r="M653" s="7" t="s">
        <v>57</v>
      </c>
      <c r="N653" s="4" t="s">
        <v>641</v>
      </c>
      <c r="O653" s="4" t="s">
        <v>642</v>
      </c>
      <c r="P653" s="8">
        <v>0</v>
      </c>
      <c r="Q653" s="8">
        <v>0</v>
      </c>
      <c r="R653" s="8">
        <v>0</v>
      </c>
      <c r="S653" s="8">
        <v>0</v>
      </c>
      <c r="T653" s="9">
        <v>0</v>
      </c>
      <c r="U653" s="9">
        <v>0</v>
      </c>
      <c r="V653" s="9">
        <v>0</v>
      </c>
      <c r="W653" s="9">
        <v>0</v>
      </c>
      <c r="X653" s="9">
        <v>0</v>
      </c>
      <c r="Y653" s="9">
        <v>0</v>
      </c>
    </row>
    <row r="654" spans="2:25" ht="90" x14ac:dyDescent="0.25">
      <c r="B654" s="4" t="s">
        <v>460</v>
      </c>
      <c r="C654" s="5" t="s">
        <v>643</v>
      </c>
      <c r="D654" s="5" t="s">
        <v>644</v>
      </c>
      <c r="E654" s="4" t="s">
        <v>645</v>
      </c>
      <c r="F654" s="5" t="s">
        <v>28</v>
      </c>
      <c r="G654" s="5" t="s">
        <v>29</v>
      </c>
      <c r="H654" s="6" t="s">
        <v>30</v>
      </c>
      <c r="I654" s="6">
        <v>2022.2</v>
      </c>
      <c r="J654" s="6" t="s">
        <v>31</v>
      </c>
      <c r="K654" s="7" t="str">
        <f>Tbl_BudgetSummary[[#This Row],[Session]]&amp;" - "&amp;Tbl_BudgetSummary[[#This Row],[Chapter of Origin]]</f>
        <v>2022 Spec Sess I - Ch 2</v>
      </c>
      <c r="L654" s="6">
        <v>699</v>
      </c>
      <c r="M654" s="7" t="s">
        <v>32</v>
      </c>
      <c r="N654" s="4" t="s">
        <v>33</v>
      </c>
      <c r="O654" s="4" t="s">
        <v>34</v>
      </c>
      <c r="P654" s="8">
        <v>23647741</v>
      </c>
      <c r="Q654" s="8">
        <v>23647741</v>
      </c>
      <c r="R654" s="8">
        <v>3052250</v>
      </c>
      <c r="S654" s="8">
        <v>3052250</v>
      </c>
      <c r="T654" s="9">
        <v>58</v>
      </c>
      <c r="U654" s="9">
        <v>58</v>
      </c>
      <c r="V654" s="9">
        <v>0</v>
      </c>
      <c r="W654" s="9">
        <v>0</v>
      </c>
      <c r="X654" s="9">
        <v>58</v>
      </c>
      <c r="Y654" s="9">
        <v>58</v>
      </c>
    </row>
    <row r="655" spans="2:25" ht="105" x14ac:dyDescent="0.25">
      <c r="B655" s="4" t="s">
        <v>460</v>
      </c>
      <c r="C655" s="5" t="s">
        <v>643</v>
      </c>
      <c r="D655" s="5" t="s">
        <v>644</v>
      </c>
      <c r="E655" s="4" t="s">
        <v>645</v>
      </c>
      <c r="F655" s="5" t="s">
        <v>28</v>
      </c>
      <c r="G655" s="5" t="s">
        <v>29</v>
      </c>
      <c r="H655" s="6" t="s">
        <v>30</v>
      </c>
      <c r="I655" s="6">
        <v>2022.2</v>
      </c>
      <c r="J655" s="6" t="s">
        <v>31</v>
      </c>
      <c r="K655" s="7" t="str">
        <f>Tbl_BudgetSummary[[#This Row],[Session]]&amp;" - "&amp;Tbl_BudgetSummary[[#This Row],[Chapter of Origin]]</f>
        <v>2022 Spec Sess I - Ch 2</v>
      </c>
      <c r="L655" s="6">
        <v>700</v>
      </c>
      <c r="M655" s="7" t="s">
        <v>35</v>
      </c>
      <c r="N655" s="4" t="s">
        <v>390</v>
      </c>
      <c r="O655" s="4" t="s">
        <v>418</v>
      </c>
      <c r="P655" s="8">
        <v>334291</v>
      </c>
      <c r="Q655" s="8">
        <v>334291</v>
      </c>
      <c r="R655" s="8">
        <v>0</v>
      </c>
      <c r="S655" s="8">
        <v>0</v>
      </c>
      <c r="T655" s="9">
        <v>0</v>
      </c>
      <c r="U655" s="9">
        <v>0</v>
      </c>
      <c r="V655" s="9">
        <v>0</v>
      </c>
      <c r="W655" s="9">
        <v>0</v>
      </c>
      <c r="X655" s="9">
        <v>0</v>
      </c>
      <c r="Y655" s="9">
        <v>0</v>
      </c>
    </row>
    <row r="656" spans="2:25" ht="105" x14ac:dyDescent="0.25">
      <c r="B656" s="4" t="s">
        <v>460</v>
      </c>
      <c r="C656" s="5" t="s">
        <v>643</v>
      </c>
      <c r="D656" s="5" t="s">
        <v>644</v>
      </c>
      <c r="E656" s="4" t="s">
        <v>645</v>
      </c>
      <c r="F656" s="5" t="s">
        <v>28</v>
      </c>
      <c r="G656" s="5" t="s">
        <v>29</v>
      </c>
      <c r="H656" s="6" t="s">
        <v>30</v>
      </c>
      <c r="I656" s="6">
        <v>2022.2</v>
      </c>
      <c r="J656" s="6" t="s">
        <v>31</v>
      </c>
      <c r="K656" s="7" t="str">
        <f>Tbl_BudgetSummary[[#This Row],[Session]]&amp;" - "&amp;Tbl_BudgetSummary[[#This Row],[Chapter of Origin]]</f>
        <v>2022 Spec Sess I - Ch 2</v>
      </c>
      <c r="L656" s="6">
        <v>701</v>
      </c>
      <c r="M656" s="7" t="s">
        <v>35</v>
      </c>
      <c r="N656" s="4" t="s">
        <v>95</v>
      </c>
      <c r="O656" s="4" t="s">
        <v>96</v>
      </c>
      <c r="P656" s="8">
        <v>27866</v>
      </c>
      <c r="Q656" s="8">
        <v>27866</v>
      </c>
      <c r="R656" s="8">
        <v>0</v>
      </c>
      <c r="S656" s="8">
        <v>0</v>
      </c>
      <c r="T656" s="9">
        <v>0</v>
      </c>
      <c r="U656" s="9">
        <v>0</v>
      </c>
      <c r="V656" s="9">
        <v>0</v>
      </c>
      <c r="W656" s="9">
        <v>0</v>
      </c>
      <c r="X656" s="9">
        <v>0</v>
      </c>
      <c r="Y656" s="9">
        <v>0</v>
      </c>
    </row>
    <row r="657" spans="2:25" ht="90" x14ac:dyDescent="0.25">
      <c r="B657" s="4" t="s">
        <v>460</v>
      </c>
      <c r="C657" s="5" t="s">
        <v>643</v>
      </c>
      <c r="D657" s="5" t="s">
        <v>644</v>
      </c>
      <c r="E657" s="4" t="s">
        <v>645</v>
      </c>
      <c r="F657" s="5" t="s">
        <v>28</v>
      </c>
      <c r="G657" s="5" t="s">
        <v>29</v>
      </c>
      <c r="H657" s="6" t="s">
        <v>30</v>
      </c>
      <c r="I657" s="6">
        <v>2022.2</v>
      </c>
      <c r="J657" s="6" t="s">
        <v>31</v>
      </c>
      <c r="K657" s="7" t="str">
        <f>Tbl_BudgetSummary[[#This Row],[Session]]&amp;" - "&amp;Tbl_BudgetSummary[[#This Row],[Chapter of Origin]]</f>
        <v>2022 Spec Sess I - Ch 2</v>
      </c>
      <c r="L657" s="6">
        <v>702</v>
      </c>
      <c r="M657" s="7" t="s">
        <v>35</v>
      </c>
      <c r="N657" s="4" t="s">
        <v>36</v>
      </c>
      <c r="O657" s="4" t="s">
        <v>97</v>
      </c>
      <c r="P657" s="8">
        <v>-960</v>
      </c>
      <c r="Q657" s="8">
        <v>-960</v>
      </c>
      <c r="R657" s="8">
        <v>0</v>
      </c>
      <c r="S657" s="8">
        <v>0</v>
      </c>
      <c r="T657" s="9">
        <v>0</v>
      </c>
      <c r="U657" s="9">
        <v>0</v>
      </c>
      <c r="V657" s="9">
        <v>0</v>
      </c>
      <c r="W657" s="9">
        <v>0</v>
      </c>
      <c r="X657" s="9">
        <v>0</v>
      </c>
      <c r="Y657" s="9">
        <v>0</v>
      </c>
    </row>
    <row r="658" spans="2:25" ht="105" x14ac:dyDescent="0.25">
      <c r="B658" s="4" t="s">
        <v>460</v>
      </c>
      <c r="C658" s="5" t="s">
        <v>643</v>
      </c>
      <c r="D658" s="5" t="s">
        <v>644</v>
      </c>
      <c r="E658" s="4" t="s">
        <v>645</v>
      </c>
      <c r="F658" s="5" t="s">
        <v>28</v>
      </c>
      <c r="G658" s="5" t="s">
        <v>29</v>
      </c>
      <c r="H658" s="6" t="s">
        <v>30</v>
      </c>
      <c r="I658" s="6">
        <v>2022.2</v>
      </c>
      <c r="J658" s="6" t="s">
        <v>31</v>
      </c>
      <c r="K658" s="7" t="str">
        <f>Tbl_BudgetSummary[[#This Row],[Session]]&amp;" - "&amp;Tbl_BudgetSummary[[#This Row],[Chapter of Origin]]</f>
        <v>2022 Spec Sess I - Ch 2</v>
      </c>
      <c r="L658" s="6">
        <v>703</v>
      </c>
      <c r="M658" s="7" t="s">
        <v>35</v>
      </c>
      <c r="N658" s="4" t="s">
        <v>38</v>
      </c>
      <c r="O658" s="4" t="s">
        <v>98</v>
      </c>
      <c r="P658" s="8">
        <v>9183</v>
      </c>
      <c r="Q658" s="8">
        <v>9183</v>
      </c>
      <c r="R658" s="8">
        <v>0</v>
      </c>
      <c r="S658" s="8">
        <v>0</v>
      </c>
      <c r="T658" s="9">
        <v>0</v>
      </c>
      <c r="U658" s="9">
        <v>0</v>
      </c>
      <c r="V658" s="9">
        <v>0</v>
      </c>
      <c r="W658" s="9">
        <v>0</v>
      </c>
      <c r="X658" s="9">
        <v>0</v>
      </c>
      <c r="Y658" s="9">
        <v>0</v>
      </c>
    </row>
    <row r="659" spans="2:25" ht="105" x14ac:dyDescent="0.25">
      <c r="B659" s="4" t="s">
        <v>460</v>
      </c>
      <c r="C659" s="5" t="s">
        <v>643</v>
      </c>
      <c r="D659" s="5" t="s">
        <v>644</v>
      </c>
      <c r="E659" s="4" t="s">
        <v>645</v>
      </c>
      <c r="F659" s="5" t="s">
        <v>28</v>
      </c>
      <c r="G659" s="5" t="s">
        <v>29</v>
      </c>
      <c r="H659" s="6" t="s">
        <v>30</v>
      </c>
      <c r="I659" s="6">
        <v>2022.2</v>
      </c>
      <c r="J659" s="6" t="s">
        <v>31</v>
      </c>
      <c r="K659" s="7" t="str">
        <f>Tbl_BudgetSummary[[#This Row],[Session]]&amp;" - "&amp;Tbl_BudgetSummary[[#This Row],[Chapter of Origin]]</f>
        <v>2022 Spec Sess I - Ch 2</v>
      </c>
      <c r="L659" s="6">
        <v>704</v>
      </c>
      <c r="M659" s="7" t="s">
        <v>35</v>
      </c>
      <c r="N659" s="4" t="s">
        <v>449</v>
      </c>
      <c r="O659" s="4" t="s">
        <v>450</v>
      </c>
      <c r="P659" s="8">
        <v>64277</v>
      </c>
      <c r="Q659" s="8">
        <v>64277</v>
      </c>
      <c r="R659" s="8">
        <v>0</v>
      </c>
      <c r="S659" s="8">
        <v>0</v>
      </c>
      <c r="T659" s="9">
        <v>0</v>
      </c>
      <c r="U659" s="9">
        <v>0</v>
      </c>
      <c r="V659" s="9">
        <v>0</v>
      </c>
      <c r="W659" s="9">
        <v>0</v>
      </c>
      <c r="X659" s="9">
        <v>0</v>
      </c>
      <c r="Y659" s="9">
        <v>0</v>
      </c>
    </row>
    <row r="660" spans="2:25" ht="105" x14ac:dyDescent="0.25">
      <c r="B660" s="4" t="s">
        <v>460</v>
      </c>
      <c r="C660" s="5" t="s">
        <v>643</v>
      </c>
      <c r="D660" s="5" t="s">
        <v>644</v>
      </c>
      <c r="E660" s="4" t="s">
        <v>645</v>
      </c>
      <c r="F660" s="5" t="s">
        <v>28</v>
      </c>
      <c r="G660" s="5" t="s">
        <v>29</v>
      </c>
      <c r="H660" s="6" t="s">
        <v>30</v>
      </c>
      <c r="I660" s="6">
        <v>2022.2</v>
      </c>
      <c r="J660" s="6" t="s">
        <v>31</v>
      </c>
      <c r="K660" s="7" t="str">
        <f>Tbl_BudgetSummary[[#This Row],[Session]]&amp;" - "&amp;Tbl_BudgetSummary[[#This Row],[Chapter of Origin]]</f>
        <v>2022 Spec Sess I - Ch 2</v>
      </c>
      <c r="L660" s="6">
        <v>705</v>
      </c>
      <c r="M660" s="7" t="s">
        <v>35</v>
      </c>
      <c r="N660" s="4" t="s">
        <v>40</v>
      </c>
      <c r="O660" s="4" t="s">
        <v>99</v>
      </c>
      <c r="P660" s="8">
        <v>-319</v>
      </c>
      <c r="Q660" s="8">
        <v>-319</v>
      </c>
      <c r="R660" s="8">
        <v>0</v>
      </c>
      <c r="S660" s="8">
        <v>0</v>
      </c>
      <c r="T660" s="9">
        <v>0</v>
      </c>
      <c r="U660" s="9">
        <v>0</v>
      </c>
      <c r="V660" s="9">
        <v>0</v>
      </c>
      <c r="W660" s="9">
        <v>0</v>
      </c>
      <c r="X660" s="9">
        <v>0</v>
      </c>
      <c r="Y660" s="9">
        <v>0</v>
      </c>
    </row>
    <row r="661" spans="2:25" ht="90" x14ac:dyDescent="0.25">
      <c r="B661" s="4" t="s">
        <v>460</v>
      </c>
      <c r="C661" s="5" t="s">
        <v>643</v>
      </c>
      <c r="D661" s="5" t="s">
        <v>644</v>
      </c>
      <c r="E661" s="4" t="s">
        <v>645</v>
      </c>
      <c r="F661" s="5" t="s">
        <v>28</v>
      </c>
      <c r="G661" s="5" t="s">
        <v>29</v>
      </c>
      <c r="H661" s="6" t="s">
        <v>30</v>
      </c>
      <c r="I661" s="6">
        <v>2022.2</v>
      </c>
      <c r="J661" s="6" t="s">
        <v>31</v>
      </c>
      <c r="K661" s="7" t="str">
        <f>Tbl_BudgetSummary[[#This Row],[Session]]&amp;" - "&amp;Tbl_BudgetSummary[[#This Row],[Chapter of Origin]]</f>
        <v>2022 Spec Sess I - Ch 2</v>
      </c>
      <c r="L661" s="6">
        <v>706</v>
      </c>
      <c r="M661" s="7" t="s">
        <v>35</v>
      </c>
      <c r="N661" s="4" t="s">
        <v>42</v>
      </c>
      <c r="O661" s="4" t="s">
        <v>100</v>
      </c>
      <c r="P661" s="8">
        <v>16860</v>
      </c>
      <c r="Q661" s="8">
        <v>16860</v>
      </c>
      <c r="R661" s="8">
        <v>0</v>
      </c>
      <c r="S661" s="8">
        <v>0</v>
      </c>
      <c r="T661" s="9">
        <v>0</v>
      </c>
      <c r="U661" s="9">
        <v>0</v>
      </c>
      <c r="V661" s="9">
        <v>0</v>
      </c>
      <c r="W661" s="9">
        <v>0</v>
      </c>
      <c r="X661" s="9">
        <v>0</v>
      </c>
      <c r="Y661" s="9">
        <v>0</v>
      </c>
    </row>
    <row r="662" spans="2:25" ht="90" x14ac:dyDescent="0.25">
      <c r="B662" s="4" t="s">
        <v>460</v>
      </c>
      <c r="C662" s="5" t="s">
        <v>643</v>
      </c>
      <c r="D662" s="5" t="s">
        <v>644</v>
      </c>
      <c r="E662" s="4" t="s">
        <v>645</v>
      </c>
      <c r="F662" s="5" t="s">
        <v>28</v>
      </c>
      <c r="G662" s="5" t="s">
        <v>29</v>
      </c>
      <c r="H662" s="6" t="s">
        <v>30</v>
      </c>
      <c r="I662" s="6">
        <v>2022.2</v>
      </c>
      <c r="J662" s="6" t="s">
        <v>31</v>
      </c>
      <c r="K662" s="7" t="str">
        <f>Tbl_BudgetSummary[[#This Row],[Session]]&amp;" - "&amp;Tbl_BudgetSummary[[#This Row],[Chapter of Origin]]</f>
        <v>2022 Spec Sess I - Ch 2</v>
      </c>
      <c r="L662" s="6">
        <v>707</v>
      </c>
      <c r="M662" s="7" t="s">
        <v>35</v>
      </c>
      <c r="N662" s="4" t="s">
        <v>44</v>
      </c>
      <c r="O662" s="4" t="s">
        <v>101</v>
      </c>
      <c r="P662" s="8">
        <v>206356</v>
      </c>
      <c r="Q662" s="8">
        <v>206356</v>
      </c>
      <c r="R662" s="8">
        <v>0</v>
      </c>
      <c r="S662" s="8">
        <v>0</v>
      </c>
      <c r="T662" s="9">
        <v>0</v>
      </c>
      <c r="U662" s="9">
        <v>0</v>
      </c>
      <c r="V662" s="9">
        <v>0</v>
      </c>
      <c r="W662" s="9">
        <v>0</v>
      </c>
      <c r="X662" s="9">
        <v>0</v>
      </c>
      <c r="Y662" s="9">
        <v>0</v>
      </c>
    </row>
    <row r="663" spans="2:25" ht="90" x14ac:dyDescent="0.25">
      <c r="B663" s="4" t="s">
        <v>460</v>
      </c>
      <c r="C663" s="5" t="s">
        <v>643</v>
      </c>
      <c r="D663" s="5" t="s">
        <v>644</v>
      </c>
      <c r="E663" s="4" t="s">
        <v>645</v>
      </c>
      <c r="F663" s="5" t="s">
        <v>28</v>
      </c>
      <c r="G663" s="5" t="s">
        <v>29</v>
      </c>
      <c r="H663" s="6" t="s">
        <v>30</v>
      </c>
      <c r="I663" s="6">
        <v>2022.2</v>
      </c>
      <c r="J663" s="6" t="s">
        <v>31</v>
      </c>
      <c r="K663" s="7" t="str">
        <f>Tbl_BudgetSummary[[#This Row],[Session]]&amp;" - "&amp;Tbl_BudgetSummary[[#This Row],[Chapter of Origin]]</f>
        <v>2022 Spec Sess I - Ch 2</v>
      </c>
      <c r="L663" s="6">
        <v>708</v>
      </c>
      <c r="M663" s="7" t="s">
        <v>35</v>
      </c>
      <c r="N663" s="4" t="s">
        <v>471</v>
      </c>
      <c r="O663" s="4" t="s">
        <v>472</v>
      </c>
      <c r="P663" s="8">
        <v>285912</v>
      </c>
      <c r="Q663" s="8">
        <v>285912</v>
      </c>
      <c r="R663" s="8">
        <v>0</v>
      </c>
      <c r="S663" s="8">
        <v>0</v>
      </c>
      <c r="T663" s="9">
        <v>0</v>
      </c>
      <c r="U663" s="9">
        <v>0</v>
      </c>
      <c r="V663" s="9">
        <v>0</v>
      </c>
      <c r="W663" s="9">
        <v>0</v>
      </c>
      <c r="X663" s="9">
        <v>0</v>
      </c>
      <c r="Y663" s="9">
        <v>0</v>
      </c>
    </row>
    <row r="664" spans="2:25" ht="105" x14ac:dyDescent="0.25">
      <c r="B664" s="4" t="s">
        <v>460</v>
      </c>
      <c r="C664" s="5" t="s">
        <v>643</v>
      </c>
      <c r="D664" s="5" t="s">
        <v>644</v>
      </c>
      <c r="E664" s="4" t="s">
        <v>645</v>
      </c>
      <c r="F664" s="5" t="s">
        <v>28</v>
      </c>
      <c r="G664" s="5" t="s">
        <v>29</v>
      </c>
      <c r="H664" s="6" t="s">
        <v>30</v>
      </c>
      <c r="I664" s="6">
        <v>2022.2</v>
      </c>
      <c r="J664" s="6" t="s">
        <v>31</v>
      </c>
      <c r="K664" s="7" t="str">
        <f>Tbl_BudgetSummary[[#This Row],[Session]]&amp;" - "&amp;Tbl_BudgetSummary[[#This Row],[Chapter of Origin]]</f>
        <v>2022 Spec Sess I - Ch 2</v>
      </c>
      <c r="L664" s="6">
        <v>709</v>
      </c>
      <c r="M664" s="7" t="s">
        <v>35</v>
      </c>
      <c r="N664" s="4" t="s">
        <v>46</v>
      </c>
      <c r="O664" s="4" t="s">
        <v>102</v>
      </c>
      <c r="P664" s="8">
        <v>20191</v>
      </c>
      <c r="Q664" s="8">
        <v>20191</v>
      </c>
      <c r="R664" s="8">
        <v>0</v>
      </c>
      <c r="S664" s="8">
        <v>0</v>
      </c>
      <c r="T664" s="9">
        <v>0</v>
      </c>
      <c r="U664" s="9">
        <v>0</v>
      </c>
      <c r="V664" s="9">
        <v>0</v>
      </c>
      <c r="W664" s="9">
        <v>0</v>
      </c>
      <c r="X664" s="9">
        <v>0</v>
      </c>
      <c r="Y664" s="9">
        <v>0</v>
      </c>
    </row>
    <row r="665" spans="2:25" ht="90" x14ac:dyDescent="0.25">
      <c r="B665" s="4" t="s">
        <v>460</v>
      </c>
      <c r="C665" s="5" t="s">
        <v>643</v>
      </c>
      <c r="D665" s="5" t="s">
        <v>644</v>
      </c>
      <c r="E665" s="4" t="s">
        <v>645</v>
      </c>
      <c r="F665" s="5" t="s">
        <v>28</v>
      </c>
      <c r="G665" s="5" t="s">
        <v>29</v>
      </c>
      <c r="H665" s="6" t="s">
        <v>30</v>
      </c>
      <c r="I665" s="6">
        <v>2022.2</v>
      </c>
      <c r="J665" s="6" t="s">
        <v>31</v>
      </c>
      <c r="K665" s="7" t="str">
        <f>Tbl_BudgetSummary[[#This Row],[Session]]&amp;" - "&amp;Tbl_BudgetSummary[[#This Row],[Chapter of Origin]]</f>
        <v>2022 Spec Sess I - Ch 2</v>
      </c>
      <c r="L665" s="6">
        <v>710</v>
      </c>
      <c r="M665" s="7" t="s">
        <v>35</v>
      </c>
      <c r="N665" s="4" t="s">
        <v>213</v>
      </c>
      <c r="O665" s="4" t="s">
        <v>419</v>
      </c>
      <c r="P665" s="8">
        <v>-202</v>
      </c>
      <c r="Q665" s="8">
        <v>-202</v>
      </c>
      <c r="R665" s="8">
        <v>0</v>
      </c>
      <c r="S665" s="8">
        <v>0</v>
      </c>
      <c r="T665" s="9">
        <v>0</v>
      </c>
      <c r="U665" s="9">
        <v>0</v>
      </c>
      <c r="V665" s="9">
        <v>0</v>
      </c>
      <c r="W665" s="9">
        <v>0</v>
      </c>
      <c r="X665" s="9">
        <v>0</v>
      </c>
      <c r="Y665" s="9">
        <v>0</v>
      </c>
    </row>
    <row r="666" spans="2:25" ht="105" x14ac:dyDescent="0.25">
      <c r="B666" s="4" t="s">
        <v>460</v>
      </c>
      <c r="C666" s="5" t="s">
        <v>643</v>
      </c>
      <c r="D666" s="5" t="s">
        <v>644</v>
      </c>
      <c r="E666" s="4" t="s">
        <v>645</v>
      </c>
      <c r="F666" s="5" t="s">
        <v>28</v>
      </c>
      <c r="G666" s="5" t="s">
        <v>29</v>
      </c>
      <c r="H666" s="6" t="s">
        <v>30</v>
      </c>
      <c r="I666" s="6">
        <v>2022.2</v>
      </c>
      <c r="J666" s="6" t="s">
        <v>31</v>
      </c>
      <c r="K666" s="7" t="str">
        <f>Tbl_BudgetSummary[[#This Row],[Session]]&amp;" - "&amp;Tbl_BudgetSummary[[#This Row],[Chapter of Origin]]</f>
        <v>2022 Spec Sess I - Ch 2</v>
      </c>
      <c r="L666" s="6">
        <v>711</v>
      </c>
      <c r="M666" s="7" t="s">
        <v>35</v>
      </c>
      <c r="N666" s="4" t="s">
        <v>48</v>
      </c>
      <c r="O666" s="4" t="s">
        <v>103</v>
      </c>
      <c r="P666" s="8">
        <v>31004</v>
      </c>
      <c r="Q666" s="8">
        <v>31004</v>
      </c>
      <c r="R666" s="8">
        <v>0</v>
      </c>
      <c r="S666" s="8">
        <v>0</v>
      </c>
      <c r="T666" s="9">
        <v>0</v>
      </c>
      <c r="U666" s="9">
        <v>0</v>
      </c>
      <c r="V666" s="9">
        <v>0</v>
      </c>
      <c r="W666" s="9">
        <v>0</v>
      </c>
      <c r="X666" s="9">
        <v>0</v>
      </c>
      <c r="Y666" s="9">
        <v>0</v>
      </c>
    </row>
    <row r="667" spans="2:25" ht="105" x14ac:dyDescent="0.25">
      <c r="B667" s="4" t="s">
        <v>460</v>
      </c>
      <c r="C667" s="5" t="s">
        <v>643</v>
      </c>
      <c r="D667" s="5" t="s">
        <v>644</v>
      </c>
      <c r="E667" s="4" t="s">
        <v>645</v>
      </c>
      <c r="F667" s="5" t="s">
        <v>28</v>
      </c>
      <c r="G667" s="5" t="s">
        <v>29</v>
      </c>
      <c r="H667" s="6" t="s">
        <v>30</v>
      </c>
      <c r="I667" s="6">
        <v>2022.2</v>
      </c>
      <c r="J667" s="6" t="s">
        <v>31</v>
      </c>
      <c r="K667" s="7" t="str">
        <f>Tbl_BudgetSummary[[#This Row],[Session]]&amp;" - "&amp;Tbl_BudgetSummary[[#This Row],[Chapter of Origin]]</f>
        <v>2022 Spec Sess I - Ch 2</v>
      </c>
      <c r="L667" s="6">
        <v>712</v>
      </c>
      <c r="M667" s="7" t="s">
        <v>35</v>
      </c>
      <c r="N667" s="4" t="s">
        <v>50</v>
      </c>
      <c r="O667" s="4" t="s">
        <v>104</v>
      </c>
      <c r="P667" s="8">
        <v>331</v>
      </c>
      <c r="Q667" s="8">
        <v>331</v>
      </c>
      <c r="R667" s="8">
        <v>0</v>
      </c>
      <c r="S667" s="8">
        <v>0</v>
      </c>
      <c r="T667" s="9">
        <v>0</v>
      </c>
      <c r="U667" s="9">
        <v>0</v>
      </c>
      <c r="V667" s="9">
        <v>0</v>
      </c>
      <c r="W667" s="9">
        <v>0</v>
      </c>
      <c r="X667" s="9">
        <v>0</v>
      </c>
      <c r="Y667" s="9">
        <v>0</v>
      </c>
    </row>
    <row r="668" spans="2:25" ht="105" x14ac:dyDescent="0.25">
      <c r="B668" s="4" t="s">
        <v>460</v>
      </c>
      <c r="C668" s="5" t="s">
        <v>643</v>
      </c>
      <c r="D668" s="5" t="s">
        <v>644</v>
      </c>
      <c r="E668" s="4" t="s">
        <v>645</v>
      </c>
      <c r="F668" s="5" t="s">
        <v>28</v>
      </c>
      <c r="G668" s="5" t="s">
        <v>29</v>
      </c>
      <c r="H668" s="6" t="s">
        <v>30</v>
      </c>
      <c r="I668" s="6">
        <v>2022.2</v>
      </c>
      <c r="J668" s="6" t="s">
        <v>31</v>
      </c>
      <c r="K668" s="7" t="str">
        <f>Tbl_BudgetSummary[[#This Row],[Session]]&amp;" - "&amp;Tbl_BudgetSummary[[#This Row],[Chapter of Origin]]</f>
        <v>2022 Spec Sess I - Ch 2</v>
      </c>
      <c r="L668" s="6">
        <v>713</v>
      </c>
      <c r="M668" s="7" t="s">
        <v>35</v>
      </c>
      <c r="N668" s="4" t="s">
        <v>473</v>
      </c>
      <c r="O668" s="4" t="s">
        <v>474</v>
      </c>
      <c r="P668" s="8">
        <v>1856</v>
      </c>
      <c r="Q668" s="8">
        <v>1856</v>
      </c>
      <c r="R668" s="8">
        <v>0</v>
      </c>
      <c r="S668" s="8">
        <v>0</v>
      </c>
      <c r="T668" s="9">
        <v>0</v>
      </c>
      <c r="U668" s="9">
        <v>0</v>
      </c>
      <c r="V668" s="9">
        <v>0</v>
      </c>
      <c r="W668" s="9">
        <v>0</v>
      </c>
      <c r="X668" s="9">
        <v>0</v>
      </c>
      <c r="Y668" s="9">
        <v>0</v>
      </c>
    </row>
    <row r="669" spans="2:25" ht="90" x14ac:dyDescent="0.25">
      <c r="B669" s="4" t="s">
        <v>460</v>
      </c>
      <c r="C669" s="5" t="s">
        <v>643</v>
      </c>
      <c r="D669" s="5" t="s">
        <v>644</v>
      </c>
      <c r="E669" s="4" t="s">
        <v>645</v>
      </c>
      <c r="F669" s="5" t="s">
        <v>28</v>
      </c>
      <c r="G669" s="5" t="s">
        <v>29</v>
      </c>
      <c r="H669" s="6" t="s">
        <v>30</v>
      </c>
      <c r="I669" s="6">
        <v>2022.2</v>
      </c>
      <c r="J669" s="6" t="s">
        <v>31</v>
      </c>
      <c r="K669" s="7" t="str">
        <f>Tbl_BudgetSummary[[#This Row],[Session]]&amp;" - "&amp;Tbl_BudgetSummary[[#This Row],[Chapter of Origin]]</f>
        <v>2022 Spec Sess I - Ch 2</v>
      </c>
      <c r="L669" s="6">
        <v>714</v>
      </c>
      <c r="M669" s="7" t="s">
        <v>35</v>
      </c>
      <c r="N669" s="4" t="s">
        <v>52</v>
      </c>
      <c r="O669" s="4" t="s">
        <v>105</v>
      </c>
      <c r="P669" s="8">
        <v>2320</v>
      </c>
      <c r="Q669" s="8">
        <v>2320</v>
      </c>
      <c r="R669" s="8">
        <v>0</v>
      </c>
      <c r="S669" s="8">
        <v>0</v>
      </c>
      <c r="T669" s="9">
        <v>0</v>
      </c>
      <c r="U669" s="9">
        <v>0</v>
      </c>
      <c r="V669" s="9">
        <v>0</v>
      </c>
      <c r="W669" s="9">
        <v>0</v>
      </c>
      <c r="X669" s="9">
        <v>0</v>
      </c>
      <c r="Y669" s="9">
        <v>0</v>
      </c>
    </row>
    <row r="670" spans="2:25" ht="75" x14ac:dyDescent="0.25">
      <c r="B670" s="4" t="s">
        <v>460</v>
      </c>
      <c r="C670" s="5" t="s">
        <v>643</v>
      </c>
      <c r="D670" s="5" t="s">
        <v>644</v>
      </c>
      <c r="E670" s="4" t="s">
        <v>645</v>
      </c>
      <c r="F670" s="5" t="s">
        <v>28</v>
      </c>
      <c r="G670" s="5" t="s">
        <v>29</v>
      </c>
      <c r="H670" s="6" t="s">
        <v>30</v>
      </c>
      <c r="I670" s="6">
        <v>2022.2</v>
      </c>
      <c r="J670" s="6" t="s">
        <v>31</v>
      </c>
      <c r="K670" s="7" t="str">
        <f>Tbl_BudgetSummary[[#This Row],[Session]]&amp;" - "&amp;Tbl_BudgetSummary[[#This Row],[Chapter of Origin]]</f>
        <v>2022 Spec Sess I - Ch 2</v>
      </c>
      <c r="L670" s="6">
        <v>715</v>
      </c>
      <c r="M670" s="7" t="s">
        <v>109</v>
      </c>
      <c r="N670" s="4" t="s">
        <v>646</v>
      </c>
      <c r="O670" s="4" t="s">
        <v>647</v>
      </c>
      <c r="P670" s="8">
        <v>300000</v>
      </c>
      <c r="Q670" s="8">
        <v>300000</v>
      </c>
      <c r="R670" s="8">
        <v>0</v>
      </c>
      <c r="S670" s="8">
        <v>0</v>
      </c>
      <c r="T670" s="9">
        <v>0</v>
      </c>
      <c r="U670" s="9">
        <v>0</v>
      </c>
      <c r="V670" s="9">
        <v>0</v>
      </c>
      <c r="W670" s="9">
        <v>0</v>
      </c>
      <c r="X670" s="9">
        <v>0</v>
      </c>
      <c r="Y670" s="9">
        <v>0</v>
      </c>
    </row>
    <row r="671" spans="2:25" ht="45" x14ac:dyDescent="0.25">
      <c r="B671" s="4" t="s">
        <v>460</v>
      </c>
      <c r="C671" s="5" t="s">
        <v>643</v>
      </c>
      <c r="D671" s="5" t="s">
        <v>644</v>
      </c>
      <c r="E671" s="4" t="s">
        <v>645</v>
      </c>
      <c r="F671" s="5" t="s">
        <v>28</v>
      </c>
      <c r="G671" s="5" t="s">
        <v>29</v>
      </c>
      <c r="H671" s="6" t="s">
        <v>30</v>
      </c>
      <c r="I671" s="6">
        <v>2022.2</v>
      </c>
      <c r="J671" s="6" t="s">
        <v>31</v>
      </c>
      <c r="K671" s="7" t="str">
        <f>Tbl_BudgetSummary[[#This Row],[Session]]&amp;" - "&amp;Tbl_BudgetSummary[[#This Row],[Chapter of Origin]]</f>
        <v>2022 Spec Sess I - Ch 2</v>
      </c>
      <c r="L671" s="6">
        <v>716</v>
      </c>
      <c r="M671" s="7" t="s">
        <v>109</v>
      </c>
      <c r="N671" s="4" t="s">
        <v>648</v>
      </c>
      <c r="O671" s="4" t="s">
        <v>649</v>
      </c>
      <c r="P671" s="8">
        <v>0</v>
      </c>
      <c r="Q671" s="8">
        <v>0</v>
      </c>
      <c r="R671" s="8">
        <v>0</v>
      </c>
      <c r="S671" s="8">
        <v>0</v>
      </c>
      <c r="T671" s="9">
        <v>4</v>
      </c>
      <c r="U671" s="9">
        <v>4</v>
      </c>
      <c r="V671" s="9">
        <v>0</v>
      </c>
      <c r="W671" s="9">
        <v>0</v>
      </c>
      <c r="X671" s="9">
        <v>4</v>
      </c>
      <c r="Y671" s="9">
        <v>4</v>
      </c>
    </row>
    <row r="672" spans="2:25" ht="60" x14ac:dyDescent="0.25">
      <c r="B672" s="4" t="s">
        <v>460</v>
      </c>
      <c r="C672" s="5" t="s">
        <v>643</v>
      </c>
      <c r="D672" s="5" t="s">
        <v>644</v>
      </c>
      <c r="E672" s="4" t="s">
        <v>645</v>
      </c>
      <c r="F672" s="5" t="s">
        <v>28</v>
      </c>
      <c r="G672" s="5" t="s">
        <v>29</v>
      </c>
      <c r="H672" s="6" t="s">
        <v>30</v>
      </c>
      <c r="I672" s="6">
        <v>2022.2</v>
      </c>
      <c r="J672" s="6" t="s">
        <v>31</v>
      </c>
      <c r="K672" s="7" t="str">
        <f>Tbl_BudgetSummary[[#This Row],[Session]]&amp;" - "&amp;Tbl_BudgetSummary[[#This Row],[Chapter of Origin]]</f>
        <v>2022 Spec Sess I - Ch 2</v>
      </c>
      <c r="L672" s="6">
        <v>717</v>
      </c>
      <c r="M672" s="7" t="s">
        <v>109</v>
      </c>
      <c r="N672" s="4" t="s">
        <v>650</v>
      </c>
      <c r="O672" s="4" t="s">
        <v>651</v>
      </c>
      <c r="P672" s="8">
        <v>1250000</v>
      </c>
      <c r="Q672" s="8">
        <v>1250000</v>
      </c>
      <c r="R672" s="8">
        <v>0</v>
      </c>
      <c r="S672" s="8">
        <v>0</v>
      </c>
      <c r="T672" s="9">
        <v>0</v>
      </c>
      <c r="U672" s="9">
        <v>0</v>
      </c>
      <c r="V672" s="9">
        <v>0</v>
      </c>
      <c r="W672" s="9">
        <v>0</v>
      </c>
      <c r="X672" s="9">
        <v>0</v>
      </c>
      <c r="Y672" s="9">
        <v>0</v>
      </c>
    </row>
    <row r="673" spans="2:25" ht="75" x14ac:dyDescent="0.25">
      <c r="B673" s="4" t="s">
        <v>460</v>
      </c>
      <c r="C673" s="5" t="s">
        <v>643</v>
      </c>
      <c r="D673" s="5" t="s">
        <v>644</v>
      </c>
      <c r="E673" s="4" t="s">
        <v>645</v>
      </c>
      <c r="F673" s="5" t="s">
        <v>28</v>
      </c>
      <c r="G673" s="5" t="s">
        <v>29</v>
      </c>
      <c r="H673" s="6" t="s">
        <v>30</v>
      </c>
      <c r="I673" s="6">
        <v>2022.2</v>
      </c>
      <c r="J673" s="6" t="s">
        <v>31</v>
      </c>
      <c r="K673" s="7" t="str">
        <f>Tbl_BudgetSummary[[#This Row],[Session]]&amp;" - "&amp;Tbl_BudgetSummary[[#This Row],[Chapter of Origin]]</f>
        <v>2022 Spec Sess I - Ch 2</v>
      </c>
      <c r="L673" s="6">
        <v>718</v>
      </c>
      <c r="M673" s="7" t="s">
        <v>109</v>
      </c>
      <c r="N673" s="4" t="s">
        <v>652</v>
      </c>
      <c r="O673" s="4" t="s">
        <v>653</v>
      </c>
      <c r="P673" s="8">
        <v>109188</v>
      </c>
      <c r="Q673" s="8">
        <v>109188</v>
      </c>
      <c r="R673" s="8">
        <v>0</v>
      </c>
      <c r="S673" s="8">
        <v>0</v>
      </c>
      <c r="T673" s="9">
        <v>1</v>
      </c>
      <c r="U673" s="9">
        <v>1</v>
      </c>
      <c r="V673" s="9">
        <v>0</v>
      </c>
      <c r="W673" s="9">
        <v>0</v>
      </c>
      <c r="X673" s="9">
        <v>1</v>
      </c>
      <c r="Y673" s="9">
        <v>1</v>
      </c>
    </row>
    <row r="674" spans="2:25" ht="90" x14ac:dyDescent="0.25">
      <c r="B674" s="4" t="s">
        <v>460</v>
      </c>
      <c r="C674" s="5" t="s">
        <v>643</v>
      </c>
      <c r="D674" s="5" t="s">
        <v>644</v>
      </c>
      <c r="E674" s="4" t="s">
        <v>645</v>
      </c>
      <c r="F674" s="5" t="s">
        <v>28</v>
      </c>
      <c r="G674" s="5" t="s">
        <v>29</v>
      </c>
      <c r="H674" s="6" t="s">
        <v>30</v>
      </c>
      <c r="I674" s="6">
        <v>2022.2</v>
      </c>
      <c r="J674" s="6" t="s">
        <v>31</v>
      </c>
      <c r="K674" s="7" t="str">
        <f>Tbl_BudgetSummary[[#This Row],[Session]]&amp;" - "&amp;Tbl_BudgetSummary[[#This Row],[Chapter of Origin]]</f>
        <v>2022 Spec Sess I - Ch 2</v>
      </c>
      <c r="L674" s="6">
        <v>719</v>
      </c>
      <c r="M674" s="7" t="s">
        <v>109</v>
      </c>
      <c r="N674" s="4" t="s">
        <v>654</v>
      </c>
      <c r="O674" s="4" t="s">
        <v>655</v>
      </c>
      <c r="P674" s="8">
        <v>109188</v>
      </c>
      <c r="Q674" s="8">
        <v>109188</v>
      </c>
      <c r="R674" s="8">
        <v>0</v>
      </c>
      <c r="S674" s="8">
        <v>0</v>
      </c>
      <c r="T674" s="9">
        <v>1</v>
      </c>
      <c r="U674" s="9">
        <v>1</v>
      </c>
      <c r="V674" s="9">
        <v>0</v>
      </c>
      <c r="W674" s="9">
        <v>0</v>
      </c>
      <c r="X674" s="9">
        <v>1</v>
      </c>
      <c r="Y674" s="9">
        <v>1</v>
      </c>
    </row>
    <row r="675" spans="2:25" ht="60" x14ac:dyDescent="0.25">
      <c r="B675" s="4" t="s">
        <v>460</v>
      </c>
      <c r="C675" s="5" t="s">
        <v>643</v>
      </c>
      <c r="D675" s="5" t="s">
        <v>644</v>
      </c>
      <c r="E675" s="4" t="s">
        <v>645</v>
      </c>
      <c r="F675" s="5" t="s">
        <v>28</v>
      </c>
      <c r="G675" s="5" t="s">
        <v>29</v>
      </c>
      <c r="H675" s="6" t="s">
        <v>30</v>
      </c>
      <c r="I675" s="6">
        <v>2022.2</v>
      </c>
      <c r="J675" s="6" t="s">
        <v>31</v>
      </c>
      <c r="K675" s="7" t="str">
        <f>Tbl_BudgetSummary[[#This Row],[Session]]&amp;" - "&amp;Tbl_BudgetSummary[[#This Row],[Chapter of Origin]]</f>
        <v>2022 Spec Sess I - Ch 2</v>
      </c>
      <c r="L675" s="6">
        <v>720</v>
      </c>
      <c r="M675" s="7" t="s">
        <v>109</v>
      </c>
      <c r="N675" s="4" t="s">
        <v>656</v>
      </c>
      <c r="O675" s="4" t="s">
        <v>657</v>
      </c>
      <c r="P675" s="8">
        <v>96761</v>
      </c>
      <c r="Q675" s="8">
        <v>96761</v>
      </c>
      <c r="R675" s="8">
        <v>0</v>
      </c>
      <c r="S675" s="8">
        <v>0</v>
      </c>
      <c r="T675" s="9">
        <v>1</v>
      </c>
      <c r="U675" s="9">
        <v>1</v>
      </c>
      <c r="V675" s="9">
        <v>0</v>
      </c>
      <c r="W675" s="9">
        <v>0</v>
      </c>
      <c r="X675" s="9">
        <v>1</v>
      </c>
      <c r="Y675" s="9">
        <v>1</v>
      </c>
    </row>
    <row r="676" spans="2:25" ht="90" x14ac:dyDescent="0.25">
      <c r="B676" s="4" t="s">
        <v>460</v>
      </c>
      <c r="C676" s="5" t="s">
        <v>643</v>
      </c>
      <c r="D676" s="5" t="s">
        <v>644</v>
      </c>
      <c r="E676" s="4" t="s">
        <v>645</v>
      </c>
      <c r="F676" s="5" t="s">
        <v>28</v>
      </c>
      <c r="G676" s="5" t="s">
        <v>29</v>
      </c>
      <c r="H676" s="6" t="s">
        <v>30</v>
      </c>
      <c r="I676" s="6">
        <v>2022.2</v>
      </c>
      <c r="J676" s="6" t="s">
        <v>31</v>
      </c>
      <c r="K676" s="7" t="str">
        <f>Tbl_BudgetSummary[[#This Row],[Session]]&amp;" - "&amp;Tbl_BudgetSummary[[#This Row],[Chapter of Origin]]</f>
        <v>2022 Spec Sess I - Ch 2</v>
      </c>
      <c r="L676" s="6">
        <v>721</v>
      </c>
      <c r="M676" s="7" t="s">
        <v>109</v>
      </c>
      <c r="N676" s="4" t="s">
        <v>658</v>
      </c>
      <c r="O676" s="4" t="s">
        <v>659</v>
      </c>
      <c r="P676" s="8">
        <v>115403</v>
      </c>
      <c r="Q676" s="8">
        <v>115403</v>
      </c>
      <c r="R676" s="8">
        <v>0</v>
      </c>
      <c r="S676" s="8">
        <v>0</v>
      </c>
      <c r="T676" s="9">
        <v>1</v>
      </c>
      <c r="U676" s="9">
        <v>1</v>
      </c>
      <c r="V676" s="9">
        <v>0</v>
      </c>
      <c r="W676" s="9">
        <v>0</v>
      </c>
      <c r="X676" s="9">
        <v>1</v>
      </c>
      <c r="Y676" s="9">
        <v>1</v>
      </c>
    </row>
    <row r="677" spans="2:25" ht="75" x14ac:dyDescent="0.25">
      <c r="B677" s="4" t="s">
        <v>460</v>
      </c>
      <c r="C677" s="5" t="s">
        <v>643</v>
      </c>
      <c r="D677" s="5" t="s">
        <v>644</v>
      </c>
      <c r="E677" s="4" t="s">
        <v>645</v>
      </c>
      <c r="F677" s="5" t="s">
        <v>28</v>
      </c>
      <c r="G677" s="5" t="s">
        <v>29</v>
      </c>
      <c r="H677" s="6" t="s">
        <v>30</v>
      </c>
      <c r="I677" s="6">
        <v>2022.2</v>
      </c>
      <c r="J677" s="6" t="s">
        <v>31</v>
      </c>
      <c r="K677" s="7" t="str">
        <f>Tbl_BudgetSummary[[#This Row],[Session]]&amp;" - "&amp;Tbl_BudgetSummary[[#This Row],[Chapter of Origin]]</f>
        <v>2022 Spec Sess I - Ch 2</v>
      </c>
      <c r="L677" s="6">
        <v>722</v>
      </c>
      <c r="M677" s="7" t="s">
        <v>57</v>
      </c>
      <c r="N677" s="4" t="s">
        <v>660</v>
      </c>
      <c r="O677" s="4" t="s">
        <v>661</v>
      </c>
      <c r="P677" s="8">
        <v>0</v>
      </c>
      <c r="Q677" s="8">
        <v>0</v>
      </c>
      <c r="R677" s="8">
        <v>0</v>
      </c>
      <c r="S677" s="8">
        <v>0</v>
      </c>
      <c r="T677" s="9">
        <v>0</v>
      </c>
      <c r="U677" s="9">
        <v>0</v>
      </c>
      <c r="V677" s="9">
        <v>0</v>
      </c>
      <c r="W677" s="9">
        <v>0</v>
      </c>
      <c r="X677" s="9">
        <v>0</v>
      </c>
      <c r="Y677" s="9">
        <v>0</v>
      </c>
    </row>
    <row r="678" spans="2:25" ht="60" x14ac:dyDescent="0.25">
      <c r="B678" s="4" t="s">
        <v>460</v>
      </c>
      <c r="C678" s="5" t="s">
        <v>643</v>
      </c>
      <c r="D678" s="5" t="s">
        <v>644</v>
      </c>
      <c r="E678" s="4" t="s">
        <v>645</v>
      </c>
      <c r="F678" s="5" t="s">
        <v>28</v>
      </c>
      <c r="G678" s="5" t="s">
        <v>29</v>
      </c>
      <c r="H678" s="6" t="s">
        <v>30</v>
      </c>
      <c r="I678" s="6">
        <v>2022.2</v>
      </c>
      <c r="J678" s="6" t="s">
        <v>31</v>
      </c>
      <c r="K678" s="7" t="str">
        <f>Tbl_BudgetSummary[[#This Row],[Session]]&amp;" - "&amp;Tbl_BudgetSummary[[#This Row],[Chapter of Origin]]</f>
        <v>2022 Spec Sess I - Ch 2</v>
      </c>
      <c r="L678" s="6">
        <v>723</v>
      </c>
      <c r="M678" s="7" t="s">
        <v>57</v>
      </c>
      <c r="N678" s="4" t="s">
        <v>662</v>
      </c>
      <c r="O678" s="4" t="s">
        <v>663</v>
      </c>
      <c r="P678" s="8">
        <v>6208</v>
      </c>
      <c r="Q678" s="8">
        <v>12416</v>
      </c>
      <c r="R678" s="8">
        <v>0</v>
      </c>
      <c r="S678" s="8">
        <v>0</v>
      </c>
      <c r="T678" s="9">
        <v>0</v>
      </c>
      <c r="U678" s="9">
        <v>0</v>
      </c>
      <c r="V678" s="9">
        <v>0</v>
      </c>
      <c r="W678" s="9">
        <v>0</v>
      </c>
      <c r="X678" s="9">
        <v>0</v>
      </c>
      <c r="Y678" s="9">
        <v>0</v>
      </c>
    </row>
    <row r="679" spans="2:25" ht="90" x14ac:dyDescent="0.25">
      <c r="B679" s="4" t="s">
        <v>460</v>
      </c>
      <c r="C679" s="5" t="s">
        <v>643</v>
      </c>
      <c r="D679" s="5" t="s">
        <v>644</v>
      </c>
      <c r="E679" s="4" t="s">
        <v>645</v>
      </c>
      <c r="F679" s="5" t="s">
        <v>28</v>
      </c>
      <c r="G679" s="5" t="s">
        <v>29</v>
      </c>
      <c r="H679" s="6" t="s">
        <v>30</v>
      </c>
      <c r="I679" s="6">
        <v>2022.2</v>
      </c>
      <c r="J679" s="6" t="s">
        <v>31</v>
      </c>
      <c r="K679" s="7" t="str">
        <f>Tbl_BudgetSummary[[#This Row],[Session]]&amp;" - "&amp;Tbl_BudgetSummary[[#This Row],[Chapter of Origin]]</f>
        <v>2022 Spec Sess I - Ch 2</v>
      </c>
      <c r="L679" s="6">
        <v>724</v>
      </c>
      <c r="M679" s="7" t="s">
        <v>57</v>
      </c>
      <c r="N679" s="4" t="s">
        <v>664</v>
      </c>
      <c r="O679" s="4" t="s">
        <v>665</v>
      </c>
      <c r="P679" s="8">
        <v>2200000</v>
      </c>
      <c r="Q679" s="8">
        <v>0</v>
      </c>
      <c r="R679" s="8">
        <v>0</v>
      </c>
      <c r="S679" s="8">
        <v>0</v>
      </c>
      <c r="T679" s="9">
        <v>0</v>
      </c>
      <c r="U679" s="9">
        <v>0</v>
      </c>
      <c r="V679" s="9">
        <v>0</v>
      </c>
      <c r="W679" s="9">
        <v>0</v>
      </c>
      <c r="X679" s="9">
        <v>0</v>
      </c>
      <c r="Y679" s="9">
        <v>0</v>
      </c>
    </row>
    <row r="680" spans="2:25" ht="120" x14ac:dyDescent="0.25">
      <c r="B680" s="4" t="s">
        <v>460</v>
      </c>
      <c r="C680" s="5" t="s">
        <v>643</v>
      </c>
      <c r="D680" s="5" t="s">
        <v>644</v>
      </c>
      <c r="E680" s="4" t="s">
        <v>645</v>
      </c>
      <c r="F680" s="5" t="s">
        <v>28</v>
      </c>
      <c r="G680" s="5" t="s">
        <v>29</v>
      </c>
      <c r="H680" s="6" t="s">
        <v>30</v>
      </c>
      <c r="I680" s="6">
        <v>2022.2</v>
      </c>
      <c r="J680" s="6" t="s">
        <v>31</v>
      </c>
      <c r="K680" s="7" t="str">
        <f>Tbl_BudgetSummary[[#This Row],[Session]]&amp;" - "&amp;Tbl_BudgetSummary[[#This Row],[Chapter of Origin]]</f>
        <v>2022 Spec Sess I - Ch 2</v>
      </c>
      <c r="L680" s="6">
        <v>725</v>
      </c>
      <c r="M680" s="7" t="s">
        <v>57</v>
      </c>
      <c r="N680" s="4" t="s">
        <v>666</v>
      </c>
      <c r="O680" s="4" t="s">
        <v>667</v>
      </c>
      <c r="P680" s="8">
        <v>-300000</v>
      </c>
      <c r="Q680" s="8">
        <v>-300000</v>
      </c>
      <c r="R680" s="8">
        <v>0</v>
      </c>
      <c r="S680" s="8">
        <v>0</v>
      </c>
      <c r="T680" s="9">
        <v>0</v>
      </c>
      <c r="U680" s="9">
        <v>0</v>
      </c>
      <c r="V680" s="9">
        <v>0</v>
      </c>
      <c r="W680" s="9">
        <v>0</v>
      </c>
      <c r="X680" s="9">
        <v>0</v>
      </c>
      <c r="Y680" s="9">
        <v>0</v>
      </c>
    </row>
    <row r="681" spans="2:25" ht="120" x14ac:dyDescent="0.25">
      <c r="B681" s="4" t="s">
        <v>460</v>
      </c>
      <c r="C681" s="5" t="s">
        <v>643</v>
      </c>
      <c r="D681" s="5" t="s">
        <v>644</v>
      </c>
      <c r="E681" s="4" t="s">
        <v>645</v>
      </c>
      <c r="F681" s="5" t="s">
        <v>28</v>
      </c>
      <c r="G681" s="5" t="s">
        <v>29</v>
      </c>
      <c r="H681" s="6" t="s">
        <v>30</v>
      </c>
      <c r="I681" s="6">
        <v>2022.2</v>
      </c>
      <c r="J681" s="6" t="s">
        <v>31</v>
      </c>
      <c r="K681" s="7" t="str">
        <f>Tbl_BudgetSummary[[#This Row],[Session]]&amp;" - "&amp;Tbl_BudgetSummary[[#This Row],[Chapter of Origin]]</f>
        <v>2022 Spec Sess I - Ch 2</v>
      </c>
      <c r="L681" s="6">
        <v>726</v>
      </c>
      <c r="M681" s="7" t="s">
        <v>57</v>
      </c>
      <c r="N681" s="4" t="s">
        <v>668</v>
      </c>
      <c r="O681" s="4" t="s">
        <v>669</v>
      </c>
      <c r="P681" s="8">
        <v>0</v>
      </c>
      <c r="Q681" s="8">
        <v>0</v>
      </c>
      <c r="R681" s="8">
        <v>0</v>
      </c>
      <c r="S681" s="8">
        <v>0</v>
      </c>
      <c r="T681" s="9">
        <v>0</v>
      </c>
      <c r="U681" s="9">
        <v>0</v>
      </c>
      <c r="V681" s="9">
        <v>0</v>
      </c>
      <c r="W681" s="9">
        <v>0</v>
      </c>
      <c r="X681" s="9">
        <v>0</v>
      </c>
      <c r="Y681" s="9">
        <v>0</v>
      </c>
    </row>
    <row r="682" spans="2:25" ht="90" x14ac:dyDescent="0.25">
      <c r="B682" s="4" t="s">
        <v>460</v>
      </c>
      <c r="C682" s="5" t="s">
        <v>670</v>
      </c>
      <c r="D682" s="5" t="s">
        <v>671</v>
      </c>
      <c r="E682" s="4" t="s">
        <v>672</v>
      </c>
      <c r="F682" s="5" t="s">
        <v>28</v>
      </c>
      <c r="G682" s="5" t="s">
        <v>29</v>
      </c>
      <c r="H682" s="6" t="s">
        <v>30</v>
      </c>
      <c r="I682" s="6">
        <v>2022.2</v>
      </c>
      <c r="J682" s="6" t="s">
        <v>31</v>
      </c>
      <c r="K682" s="7" t="str">
        <f>Tbl_BudgetSummary[[#This Row],[Session]]&amp;" - "&amp;Tbl_BudgetSummary[[#This Row],[Chapter of Origin]]</f>
        <v>2022 Spec Sess I - Ch 2</v>
      </c>
      <c r="L682" s="6">
        <v>727</v>
      </c>
      <c r="M682" s="7" t="s">
        <v>32</v>
      </c>
      <c r="N682" s="4" t="s">
        <v>33</v>
      </c>
      <c r="O682" s="4" t="s">
        <v>34</v>
      </c>
      <c r="P682" s="8">
        <v>282252</v>
      </c>
      <c r="Q682" s="8">
        <v>282252</v>
      </c>
      <c r="R682" s="8">
        <v>395694836</v>
      </c>
      <c r="S682" s="8">
        <v>395694836</v>
      </c>
      <c r="T682" s="9">
        <v>2</v>
      </c>
      <c r="U682" s="9">
        <v>2</v>
      </c>
      <c r="V682" s="9">
        <v>240.4</v>
      </c>
      <c r="W682" s="9">
        <v>240.4</v>
      </c>
      <c r="X682" s="9">
        <v>242.4</v>
      </c>
      <c r="Y682" s="9">
        <v>242.4</v>
      </c>
    </row>
    <row r="683" spans="2:25" ht="105" x14ac:dyDescent="0.25">
      <c r="B683" s="4" t="s">
        <v>460</v>
      </c>
      <c r="C683" s="5" t="s">
        <v>670</v>
      </c>
      <c r="D683" s="5" t="s">
        <v>671</v>
      </c>
      <c r="E683" s="4" t="s">
        <v>672</v>
      </c>
      <c r="F683" s="5" t="s">
        <v>28</v>
      </c>
      <c r="G683" s="5" t="s">
        <v>29</v>
      </c>
      <c r="H683" s="6" t="s">
        <v>30</v>
      </c>
      <c r="I683" s="6">
        <v>2022.2</v>
      </c>
      <c r="J683" s="6" t="s">
        <v>31</v>
      </c>
      <c r="K683" s="7" t="str">
        <f>Tbl_BudgetSummary[[#This Row],[Session]]&amp;" - "&amp;Tbl_BudgetSummary[[#This Row],[Chapter of Origin]]</f>
        <v>2022 Spec Sess I - Ch 2</v>
      </c>
      <c r="L683" s="6">
        <v>728</v>
      </c>
      <c r="M683" s="7" t="s">
        <v>35</v>
      </c>
      <c r="N683" s="4" t="s">
        <v>95</v>
      </c>
      <c r="O683" s="4" t="s">
        <v>96</v>
      </c>
      <c r="P683" s="8">
        <v>0</v>
      </c>
      <c r="Q683" s="8">
        <v>0</v>
      </c>
      <c r="R683" s="8">
        <v>12928</v>
      </c>
      <c r="S683" s="8">
        <v>12928</v>
      </c>
      <c r="T683" s="9">
        <v>0</v>
      </c>
      <c r="U683" s="9">
        <v>0</v>
      </c>
      <c r="V683" s="9">
        <v>0</v>
      </c>
      <c r="W683" s="9">
        <v>0</v>
      </c>
      <c r="X683" s="9">
        <v>0</v>
      </c>
      <c r="Y683" s="9">
        <v>0</v>
      </c>
    </row>
    <row r="684" spans="2:25" ht="90" x14ac:dyDescent="0.25">
      <c r="B684" s="4" t="s">
        <v>460</v>
      </c>
      <c r="C684" s="5" t="s">
        <v>670</v>
      </c>
      <c r="D684" s="5" t="s">
        <v>671</v>
      </c>
      <c r="E684" s="4" t="s">
        <v>672</v>
      </c>
      <c r="F684" s="5" t="s">
        <v>28</v>
      </c>
      <c r="G684" s="5" t="s">
        <v>29</v>
      </c>
      <c r="H684" s="6" t="s">
        <v>30</v>
      </c>
      <c r="I684" s="6">
        <v>2022.2</v>
      </c>
      <c r="J684" s="6" t="s">
        <v>31</v>
      </c>
      <c r="K684" s="7" t="str">
        <f>Tbl_BudgetSummary[[#This Row],[Session]]&amp;" - "&amp;Tbl_BudgetSummary[[#This Row],[Chapter of Origin]]</f>
        <v>2022 Spec Sess I - Ch 2</v>
      </c>
      <c r="L684" s="6">
        <v>729</v>
      </c>
      <c r="M684" s="7" t="s">
        <v>35</v>
      </c>
      <c r="N684" s="4" t="s">
        <v>36</v>
      </c>
      <c r="O684" s="4" t="s">
        <v>97</v>
      </c>
      <c r="P684" s="8">
        <v>-78</v>
      </c>
      <c r="Q684" s="8">
        <v>-78</v>
      </c>
      <c r="R684" s="8">
        <v>-90205</v>
      </c>
      <c r="S684" s="8">
        <v>-90205</v>
      </c>
      <c r="T684" s="9">
        <v>0</v>
      </c>
      <c r="U684" s="9">
        <v>0</v>
      </c>
      <c r="V684" s="9">
        <v>0</v>
      </c>
      <c r="W684" s="9">
        <v>0</v>
      </c>
      <c r="X684" s="9">
        <v>0</v>
      </c>
      <c r="Y684" s="9">
        <v>0</v>
      </c>
    </row>
    <row r="685" spans="2:25" ht="105" x14ac:dyDescent="0.25">
      <c r="B685" s="4" t="s">
        <v>460</v>
      </c>
      <c r="C685" s="5" t="s">
        <v>670</v>
      </c>
      <c r="D685" s="5" t="s">
        <v>671</v>
      </c>
      <c r="E685" s="4" t="s">
        <v>672</v>
      </c>
      <c r="F685" s="5" t="s">
        <v>28</v>
      </c>
      <c r="G685" s="5" t="s">
        <v>29</v>
      </c>
      <c r="H685" s="6" t="s">
        <v>30</v>
      </c>
      <c r="I685" s="6">
        <v>2022.2</v>
      </c>
      <c r="J685" s="6" t="s">
        <v>31</v>
      </c>
      <c r="K685" s="7" t="str">
        <f>Tbl_BudgetSummary[[#This Row],[Session]]&amp;" - "&amp;Tbl_BudgetSummary[[#This Row],[Chapter of Origin]]</f>
        <v>2022 Spec Sess I - Ch 2</v>
      </c>
      <c r="L685" s="6">
        <v>730</v>
      </c>
      <c r="M685" s="7" t="s">
        <v>35</v>
      </c>
      <c r="N685" s="4" t="s">
        <v>38</v>
      </c>
      <c r="O685" s="4" t="s">
        <v>98</v>
      </c>
      <c r="P685" s="8">
        <v>247</v>
      </c>
      <c r="Q685" s="8">
        <v>247</v>
      </c>
      <c r="R685" s="8">
        <v>42771</v>
      </c>
      <c r="S685" s="8">
        <v>42771</v>
      </c>
      <c r="T685" s="9">
        <v>0</v>
      </c>
      <c r="U685" s="9">
        <v>0</v>
      </c>
      <c r="V685" s="9">
        <v>0</v>
      </c>
      <c r="W685" s="9">
        <v>0</v>
      </c>
      <c r="X685" s="9">
        <v>0</v>
      </c>
      <c r="Y685" s="9">
        <v>0</v>
      </c>
    </row>
    <row r="686" spans="2:25" ht="105" x14ac:dyDescent="0.25">
      <c r="B686" s="4" t="s">
        <v>460</v>
      </c>
      <c r="C686" s="5" t="s">
        <v>670</v>
      </c>
      <c r="D686" s="5" t="s">
        <v>671</v>
      </c>
      <c r="E686" s="4" t="s">
        <v>672</v>
      </c>
      <c r="F686" s="5" t="s">
        <v>28</v>
      </c>
      <c r="G686" s="5" t="s">
        <v>29</v>
      </c>
      <c r="H686" s="6" t="s">
        <v>30</v>
      </c>
      <c r="I686" s="6">
        <v>2022.2</v>
      </c>
      <c r="J686" s="6" t="s">
        <v>31</v>
      </c>
      <c r="K686" s="7" t="str">
        <f>Tbl_BudgetSummary[[#This Row],[Session]]&amp;" - "&amp;Tbl_BudgetSummary[[#This Row],[Chapter of Origin]]</f>
        <v>2022 Spec Sess I - Ch 2</v>
      </c>
      <c r="L686" s="6">
        <v>731</v>
      </c>
      <c r="M686" s="7" t="s">
        <v>35</v>
      </c>
      <c r="N686" s="4" t="s">
        <v>40</v>
      </c>
      <c r="O686" s="4" t="s">
        <v>99</v>
      </c>
      <c r="P686" s="8">
        <v>-5</v>
      </c>
      <c r="Q686" s="8">
        <v>-5</v>
      </c>
      <c r="R686" s="8">
        <v>24546</v>
      </c>
      <c r="S686" s="8">
        <v>24546</v>
      </c>
      <c r="T686" s="9">
        <v>0</v>
      </c>
      <c r="U686" s="9">
        <v>0</v>
      </c>
      <c r="V686" s="9">
        <v>0</v>
      </c>
      <c r="W686" s="9">
        <v>0</v>
      </c>
      <c r="X686" s="9">
        <v>0</v>
      </c>
      <c r="Y686" s="9">
        <v>0</v>
      </c>
    </row>
    <row r="687" spans="2:25" ht="90" x14ac:dyDescent="0.25">
      <c r="B687" s="4" t="s">
        <v>460</v>
      </c>
      <c r="C687" s="5" t="s">
        <v>670</v>
      </c>
      <c r="D687" s="5" t="s">
        <v>671</v>
      </c>
      <c r="E687" s="4" t="s">
        <v>672</v>
      </c>
      <c r="F687" s="5" t="s">
        <v>28</v>
      </c>
      <c r="G687" s="5" t="s">
        <v>29</v>
      </c>
      <c r="H687" s="6" t="s">
        <v>30</v>
      </c>
      <c r="I687" s="6">
        <v>2022.2</v>
      </c>
      <c r="J687" s="6" t="s">
        <v>31</v>
      </c>
      <c r="K687" s="7" t="str">
        <f>Tbl_BudgetSummary[[#This Row],[Session]]&amp;" - "&amp;Tbl_BudgetSummary[[#This Row],[Chapter of Origin]]</f>
        <v>2022 Spec Sess I - Ch 2</v>
      </c>
      <c r="L687" s="6">
        <v>732</v>
      </c>
      <c r="M687" s="7" t="s">
        <v>35</v>
      </c>
      <c r="N687" s="4" t="s">
        <v>42</v>
      </c>
      <c r="O687" s="4" t="s">
        <v>100</v>
      </c>
      <c r="P687" s="8">
        <v>433</v>
      </c>
      <c r="Q687" s="8">
        <v>433</v>
      </c>
      <c r="R687" s="8">
        <v>78366</v>
      </c>
      <c r="S687" s="8">
        <v>78366</v>
      </c>
      <c r="T687" s="9">
        <v>0</v>
      </c>
      <c r="U687" s="9">
        <v>0</v>
      </c>
      <c r="V687" s="9">
        <v>0</v>
      </c>
      <c r="W687" s="9">
        <v>0</v>
      </c>
      <c r="X687" s="9">
        <v>0</v>
      </c>
      <c r="Y687" s="9">
        <v>0</v>
      </c>
    </row>
    <row r="688" spans="2:25" ht="90" x14ac:dyDescent="0.25">
      <c r="B688" s="4" t="s">
        <v>460</v>
      </c>
      <c r="C688" s="5" t="s">
        <v>670</v>
      </c>
      <c r="D688" s="5" t="s">
        <v>671</v>
      </c>
      <c r="E688" s="4" t="s">
        <v>672</v>
      </c>
      <c r="F688" s="5" t="s">
        <v>28</v>
      </c>
      <c r="G688" s="5" t="s">
        <v>29</v>
      </c>
      <c r="H688" s="6" t="s">
        <v>30</v>
      </c>
      <c r="I688" s="6">
        <v>2022.2</v>
      </c>
      <c r="J688" s="6" t="s">
        <v>31</v>
      </c>
      <c r="K688" s="7" t="str">
        <f>Tbl_BudgetSummary[[#This Row],[Session]]&amp;" - "&amp;Tbl_BudgetSummary[[#This Row],[Chapter of Origin]]</f>
        <v>2022 Spec Sess I - Ch 2</v>
      </c>
      <c r="L688" s="6">
        <v>733</v>
      </c>
      <c r="M688" s="7" t="s">
        <v>35</v>
      </c>
      <c r="N688" s="4" t="s">
        <v>44</v>
      </c>
      <c r="O688" s="4" t="s">
        <v>101</v>
      </c>
      <c r="P688" s="8">
        <v>7376</v>
      </c>
      <c r="Q688" s="8">
        <v>7376</v>
      </c>
      <c r="R688" s="8">
        <v>1276576</v>
      </c>
      <c r="S688" s="8">
        <v>1276576</v>
      </c>
      <c r="T688" s="9">
        <v>0</v>
      </c>
      <c r="U688" s="9">
        <v>0</v>
      </c>
      <c r="V688" s="9">
        <v>0</v>
      </c>
      <c r="W688" s="9">
        <v>0</v>
      </c>
      <c r="X688" s="9">
        <v>0</v>
      </c>
      <c r="Y688" s="9">
        <v>0</v>
      </c>
    </row>
    <row r="689" spans="2:25" ht="105" x14ac:dyDescent="0.25">
      <c r="B689" s="4" t="s">
        <v>460</v>
      </c>
      <c r="C689" s="5" t="s">
        <v>670</v>
      </c>
      <c r="D689" s="5" t="s">
        <v>671</v>
      </c>
      <c r="E689" s="4" t="s">
        <v>672</v>
      </c>
      <c r="F689" s="5" t="s">
        <v>28</v>
      </c>
      <c r="G689" s="5" t="s">
        <v>29</v>
      </c>
      <c r="H689" s="6" t="s">
        <v>30</v>
      </c>
      <c r="I689" s="6">
        <v>2022.2</v>
      </c>
      <c r="J689" s="6" t="s">
        <v>31</v>
      </c>
      <c r="K689" s="7" t="str">
        <f>Tbl_BudgetSummary[[#This Row],[Session]]&amp;" - "&amp;Tbl_BudgetSummary[[#This Row],[Chapter of Origin]]</f>
        <v>2022 Spec Sess I - Ch 2</v>
      </c>
      <c r="L689" s="6">
        <v>734</v>
      </c>
      <c r="M689" s="7" t="s">
        <v>35</v>
      </c>
      <c r="N689" s="4" t="s">
        <v>46</v>
      </c>
      <c r="O689" s="4" t="s">
        <v>102</v>
      </c>
      <c r="P689" s="8">
        <v>0</v>
      </c>
      <c r="Q689" s="8">
        <v>0</v>
      </c>
      <c r="R689" s="8">
        <v>9140</v>
      </c>
      <c r="S689" s="8">
        <v>9140</v>
      </c>
      <c r="T689" s="9">
        <v>0</v>
      </c>
      <c r="U689" s="9">
        <v>0</v>
      </c>
      <c r="V689" s="9">
        <v>0</v>
      </c>
      <c r="W689" s="9">
        <v>0</v>
      </c>
      <c r="X689" s="9">
        <v>0</v>
      </c>
      <c r="Y689" s="9">
        <v>0</v>
      </c>
    </row>
    <row r="690" spans="2:25" ht="90" x14ac:dyDescent="0.25">
      <c r="B690" s="4" t="s">
        <v>460</v>
      </c>
      <c r="C690" s="5" t="s">
        <v>670</v>
      </c>
      <c r="D690" s="5" t="s">
        <v>671</v>
      </c>
      <c r="E690" s="4" t="s">
        <v>672</v>
      </c>
      <c r="F690" s="5" t="s">
        <v>28</v>
      </c>
      <c r="G690" s="5" t="s">
        <v>29</v>
      </c>
      <c r="H690" s="6" t="s">
        <v>30</v>
      </c>
      <c r="I690" s="6">
        <v>2022.2</v>
      </c>
      <c r="J690" s="6" t="s">
        <v>31</v>
      </c>
      <c r="K690" s="7" t="str">
        <f>Tbl_BudgetSummary[[#This Row],[Session]]&amp;" - "&amp;Tbl_BudgetSummary[[#This Row],[Chapter of Origin]]</f>
        <v>2022 Spec Sess I - Ch 2</v>
      </c>
      <c r="L690" s="6">
        <v>735</v>
      </c>
      <c r="M690" s="7" t="s">
        <v>35</v>
      </c>
      <c r="N690" s="4" t="s">
        <v>213</v>
      </c>
      <c r="O690" s="4" t="s">
        <v>419</v>
      </c>
      <c r="P690" s="8">
        <v>-304</v>
      </c>
      <c r="Q690" s="8">
        <v>-304</v>
      </c>
      <c r="R690" s="8">
        <v>-923</v>
      </c>
      <c r="S690" s="8">
        <v>-923</v>
      </c>
      <c r="T690" s="9">
        <v>0</v>
      </c>
      <c r="U690" s="9">
        <v>0</v>
      </c>
      <c r="V690" s="9">
        <v>0</v>
      </c>
      <c r="W690" s="9">
        <v>0</v>
      </c>
      <c r="X690" s="9">
        <v>0</v>
      </c>
      <c r="Y690" s="9">
        <v>0</v>
      </c>
    </row>
    <row r="691" spans="2:25" ht="105" x14ac:dyDescent="0.25">
      <c r="B691" s="4" t="s">
        <v>460</v>
      </c>
      <c r="C691" s="5" t="s">
        <v>670</v>
      </c>
      <c r="D691" s="5" t="s">
        <v>671</v>
      </c>
      <c r="E691" s="4" t="s">
        <v>672</v>
      </c>
      <c r="F691" s="5" t="s">
        <v>28</v>
      </c>
      <c r="G691" s="5" t="s">
        <v>29</v>
      </c>
      <c r="H691" s="6" t="s">
        <v>30</v>
      </c>
      <c r="I691" s="6">
        <v>2022.2</v>
      </c>
      <c r="J691" s="6" t="s">
        <v>31</v>
      </c>
      <c r="K691" s="7" t="str">
        <f>Tbl_BudgetSummary[[#This Row],[Session]]&amp;" - "&amp;Tbl_BudgetSummary[[#This Row],[Chapter of Origin]]</f>
        <v>2022 Spec Sess I - Ch 2</v>
      </c>
      <c r="L691" s="6">
        <v>736</v>
      </c>
      <c r="M691" s="7" t="s">
        <v>35</v>
      </c>
      <c r="N691" s="4" t="s">
        <v>48</v>
      </c>
      <c r="O691" s="4" t="s">
        <v>103</v>
      </c>
      <c r="P691" s="8">
        <v>1108</v>
      </c>
      <c r="Q691" s="8">
        <v>1108</v>
      </c>
      <c r="R691" s="8">
        <v>191795</v>
      </c>
      <c r="S691" s="8">
        <v>191795</v>
      </c>
      <c r="T691" s="9">
        <v>0</v>
      </c>
      <c r="U691" s="9">
        <v>0</v>
      </c>
      <c r="V691" s="9">
        <v>0</v>
      </c>
      <c r="W691" s="9">
        <v>0</v>
      </c>
      <c r="X691" s="9">
        <v>0</v>
      </c>
      <c r="Y691" s="9">
        <v>0</v>
      </c>
    </row>
    <row r="692" spans="2:25" ht="105" x14ac:dyDescent="0.25">
      <c r="B692" s="4" t="s">
        <v>460</v>
      </c>
      <c r="C692" s="5" t="s">
        <v>670</v>
      </c>
      <c r="D692" s="5" t="s">
        <v>671</v>
      </c>
      <c r="E692" s="4" t="s">
        <v>672</v>
      </c>
      <c r="F692" s="5" t="s">
        <v>28</v>
      </c>
      <c r="G692" s="5" t="s">
        <v>29</v>
      </c>
      <c r="H692" s="6" t="s">
        <v>30</v>
      </c>
      <c r="I692" s="6">
        <v>2022.2</v>
      </c>
      <c r="J692" s="6" t="s">
        <v>31</v>
      </c>
      <c r="K692" s="7" t="str">
        <f>Tbl_BudgetSummary[[#This Row],[Session]]&amp;" - "&amp;Tbl_BudgetSummary[[#This Row],[Chapter of Origin]]</f>
        <v>2022 Spec Sess I - Ch 2</v>
      </c>
      <c r="L692" s="6">
        <v>737</v>
      </c>
      <c r="M692" s="7" t="s">
        <v>35</v>
      </c>
      <c r="N692" s="4" t="s">
        <v>50</v>
      </c>
      <c r="O692" s="4" t="s">
        <v>104</v>
      </c>
      <c r="P692" s="8">
        <v>11</v>
      </c>
      <c r="Q692" s="8">
        <v>11</v>
      </c>
      <c r="R692" s="8">
        <v>2040</v>
      </c>
      <c r="S692" s="8">
        <v>2040</v>
      </c>
      <c r="T692" s="9">
        <v>0</v>
      </c>
      <c r="U692" s="9">
        <v>0</v>
      </c>
      <c r="V692" s="9">
        <v>0</v>
      </c>
      <c r="W692" s="9">
        <v>0</v>
      </c>
      <c r="X692" s="9">
        <v>0</v>
      </c>
      <c r="Y692" s="9">
        <v>0</v>
      </c>
    </row>
    <row r="693" spans="2:25" ht="90" x14ac:dyDescent="0.25">
      <c r="B693" s="4" t="s">
        <v>460</v>
      </c>
      <c r="C693" s="5" t="s">
        <v>670</v>
      </c>
      <c r="D693" s="5" t="s">
        <v>671</v>
      </c>
      <c r="E693" s="4" t="s">
        <v>672</v>
      </c>
      <c r="F693" s="5" t="s">
        <v>28</v>
      </c>
      <c r="G693" s="5" t="s">
        <v>29</v>
      </c>
      <c r="H693" s="6" t="s">
        <v>30</v>
      </c>
      <c r="I693" s="6">
        <v>2022.2</v>
      </c>
      <c r="J693" s="6" t="s">
        <v>31</v>
      </c>
      <c r="K693" s="7" t="str">
        <f>Tbl_BudgetSummary[[#This Row],[Session]]&amp;" - "&amp;Tbl_BudgetSummary[[#This Row],[Chapter of Origin]]</f>
        <v>2022 Spec Sess I - Ch 2</v>
      </c>
      <c r="L693" s="6">
        <v>738</v>
      </c>
      <c r="M693" s="7" t="s">
        <v>35</v>
      </c>
      <c r="N693" s="4" t="s">
        <v>52</v>
      </c>
      <c r="O693" s="4" t="s">
        <v>105</v>
      </c>
      <c r="P693" s="8">
        <v>24</v>
      </c>
      <c r="Q693" s="8">
        <v>24</v>
      </c>
      <c r="R693" s="8">
        <v>8260</v>
      </c>
      <c r="S693" s="8">
        <v>8260</v>
      </c>
      <c r="T693" s="9">
        <v>0</v>
      </c>
      <c r="U693" s="9">
        <v>0</v>
      </c>
      <c r="V693" s="9">
        <v>0</v>
      </c>
      <c r="W693" s="9">
        <v>0</v>
      </c>
      <c r="X693" s="9">
        <v>0</v>
      </c>
      <c r="Y693" s="9">
        <v>0</v>
      </c>
    </row>
    <row r="694" spans="2:25" ht="75" x14ac:dyDescent="0.25">
      <c r="B694" s="4" t="s">
        <v>460</v>
      </c>
      <c r="C694" s="5" t="s">
        <v>670</v>
      </c>
      <c r="D694" s="5" t="s">
        <v>671</v>
      </c>
      <c r="E694" s="4" t="s">
        <v>672</v>
      </c>
      <c r="F694" s="5" t="s">
        <v>28</v>
      </c>
      <c r="G694" s="5" t="s">
        <v>29</v>
      </c>
      <c r="H694" s="6" t="s">
        <v>30</v>
      </c>
      <c r="I694" s="6">
        <v>2022.2</v>
      </c>
      <c r="J694" s="6" t="s">
        <v>31</v>
      </c>
      <c r="K694" s="7" t="str">
        <f>Tbl_BudgetSummary[[#This Row],[Session]]&amp;" - "&amp;Tbl_BudgetSummary[[#This Row],[Chapter of Origin]]</f>
        <v>2022 Spec Sess I - Ch 2</v>
      </c>
      <c r="L694" s="6">
        <v>739</v>
      </c>
      <c r="M694" s="7" t="s">
        <v>35</v>
      </c>
      <c r="N694" s="4" t="s">
        <v>673</v>
      </c>
      <c r="O694" s="4" t="s">
        <v>674</v>
      </c>
      <c r="P694" s="8">
        <v>0</v>
      </c>
      <c r="Q694" s="8">
        <v>0</v>
      </c>
      <c r="R694" s="8">
        <v>-617288</v>
      </c>
      <c r="S694" s="8">
        <v>-617288</v>
      </c>
      <c r="T694" s="9">
        <v>0</v>
      </c>
      <c r="U694" s="9">
        <v>0</v>
      </c>
      <c r="V694" s="9">
        <v>0</v>
      </c>
      <c r="W694" s="9">
        <v>0</v>
      </c>
      <c r="X694" s="9">
        <v>0</v>
      </c>
      <c r="Y694" s="9">
        <v>0</v>
      </c>
    </row>
    <row r="695" spans="2:25" ht="90" x14ac:dyDescent="0.25">
      <c r="B695" s="4" t="s">
        <v>460</v>
      </c>
      <c r="C695" s="5" t="s">
        <v>670</v>
      </c>
      <c r="D695" s="5" t="s">
        <v>671</v>
      </c>
      <c r="E695" s="4" t="s">
        <v>672</v>
      </c>
      <c r="F695" s="5" t="s">
        <v>28</v>
      </c>
      <c r="G695" s="5" t="s">
        <v>29</v>
      </c>
      <c r="H695" s="6" t="s">
        <v>30</v>
      </c>
      <c r="I695" s="6">
        <v>2022.2</v>
      </c>
      <c r="J695" s="6" t="s">
        <v>31</v>
      </c>
      <c r="K695" s="7" t="str">
        <f>Tbl_BudgetSummary[[#This Row],[Session]]&amp;" - "&amp;Tbl_BudgetSummary[[#This Row],[Chapter of Origin]]</f>
        <v>2022 Spec Sess I - Ch 2</v>
      </c>
      <c r="L695" s="6">
        <v>741</v>
      </c>
      <c r="M695" s="7" t="s">
        <v>109</v>
      </c>
      <c r="N695" s="4" t="s">
        <v>675</v>
      </c>
      <c r="O695" s="4" t="s">
        <v>676</v>
      </c>
      <c r="P695" s="8">
        <v>0</v>
      </c>
      <c r="Q695" s="8">
        <v>0</v>
      </c>
      <c r="R695" s="8">
        <v>140000</v>
      </c>
      <c r="S695" s="8">
        <v>280000</v>
      </c>
      <c r="T695" s="9">
        <v>0</v>
      </c>
      <c r="U695" s="9">
        <v>0</v>
      </c>
      <c r="V695" s="9">
        <v>1</v>
      </c>
      <c r="W695" s="9">
        <v>2</v>
      </c>
      <c r="X695" s="9">
        <v>1</v>
      </c>
      <c r="Y695" s="9">
        <v>2</v>
      </c>
    </row>
    <row r="696" spans="2:25" ht="105" x14ac:dyDescent="0.25">
      <c r="B696" s="4" t="s">
        <v>460</v>
      </c>
      <c r="C696" s="5" t="s">
        <v>670</v>
      </c>
      <c r="D696" s="5" t="s">
        <v>671</v>
      </c>
      <c r="E696" s="4" t="s">
        <v>672</v>
      </c>
      <c r="F696" s="5" t="s">
        <v>28</v>
      </c>
      <c r="G696" s="5" t="s">
        <v>29</v>
      </c>
      <c r="H696" s="6" t="s">
        <v>30</v>
      </c>
      <c r="I696" s="6">
        <v>2022.2</v>
      </c>
      <c r="J696" s="6" t="s">
        <v>31</v>
      </c>
      <c r="K696" s="7" t="str">
        <f>Tbl_BudgetSummary[[#This Row],[Session]]&amp;" - "&amp;Tbl_BudgetSummary[[#This Row],[Chapter of Origin]]</f>
        <v>2022 Spec Sess I - Ch 2</v>
      </c>
      <c r="L696" s="6">
        <v>742</v>
      </c>
      <c r="M696" s="7" t="s">
        <v>109</v>
      </c>
      <c r="N696" s="4" t="s">
        <v>677</v>
      </c>
      <c r="O696" s="4" t="s">
        <v>678</v>
      </c>
      <c r="P696" s="8">
        <v>0</v>
      </c>
      <c r="Q696" s="8">
        <v>0</v>
      </c>
      <c r="R696" s="8">
        <v>168000</v>
      </c>
      <c r="S696" s="8">
        <v>168000</v>
      </c>
      <c r="T696" s="9">
        <v>0</v>
      </c>
      <c r="U696" s="9">
        <v>0</v>
      </c>
      <c r="V696" s="9">
        <v>1</v>
      </c>
      <c r="W696" s="9">
        <v>1</v>
      </c>
      <c r="X696" s="9">
        <v>1</v>
      </c>
      <c r="Y696" s="9">
        <v>1</v>
      </c>
    </row>
    <row r="697" spans="2:25" ht="120" x14ac:dyDescent="0.25">
      <c r="B697" s="4" t="s">
        <v>460</v>
      </c>
      <c r="C697" s="5" t="s">
        <v>670</v>
      </c>
      <c r="D697" s="5" t="s">
        <v>671</v>
      </c>
      <c r="E697" s="4" t="s">
        <v>672</v>
      </c>
      <c r="F697" s="5" t="s">
        <v>28</v>
      </c>
      <c r="G697" s="5" t="s">
        <v>29</v>
      </c>
      <c r="H697" s="6" t="s">
        <v>30</v>
      </c>
      <c r="I697" s="6">
        <v>2022.2</v>
      </c>
      <c r="J697" s="6" t="s">
        <v>31</v>
      </c>
      <c r="K697" s="7" t="str">
        <f>Tbl_BudgetSummary[[#This Row],[Session]]&amp;" - "&amp;Tbl_BudgetSummary[[#This Row],[Chapter of Origin]]</f>
        <v>2022 Spec Sess I - Ch 2</v>
      </c>
      <c r="L697" s="6">
        <v>743</v>
      </c>
      <c r="M697" s="7" t="s">
        <v>109</v>
      </c>
      <c r="N697" s="4" t="s">
        <v>679</v>
      </c>
      <c r="O697" s="4" t="s">
        <v>680</v>
      </c>
      <c r="P697" s="8">
        <v>0</v>
      </c>
      <c r="Q697" s="8">
        <v>0</v>
      </c>
      <c r="R697" s="8">
        <v>182000</v>
      </c>
      <c r="S697" s="8">
        <v>182000</v>
      </c>
      <c r="T697" s="9">
        <v>0</v>
      </c>
      <c r="U697" s="9">
        <v>0</v>
      </c>
      <c r="V697" s="9">
        <v>1</v>
      </c>
      <c r="W697" s="9">
        <v>1</v>
      </c>
      <c r="X697" s="9">
        <v>1</v>
      </c>
      <c r="Y697" s="9">
        <v>1</v>
      </c>
    </row>
    <row r="698" spans="2:25" ht="120" x14ac:dyDescent="0.25">
      <c r="B698" s="4" t="s">
        <v>460</v>
      </c>
      <c r="C698" s="5" t="s">
        <v>670</v>
      </c>
      <c r="D698" s="5" t="s">
        <v>671</v>
      </c>
      <c r="E698" s="4" t="s">
        <v>672</v>
      </c>
      <c r="F698" s="5" t="s">
        <v>28</v>
      </c>
      <c r="G698" s="5" t="s">
        <v>29</v>
      </c>
      <c r="H698" s="6" t="s">
        <v>30</v>
      </c>
      <c r="I698" s="6">
        <v>2022.2</v>
      </c>
      <c r="J698" s="6" t="s">
        <v>31</v>
      </c>
      <c r="K698" s="7" t="str">
        <f>Tbl_BudgetSummary[[#This Row],[Session]]&amp;" - "&amp;Tbl_BudgetSummary[[#This Row],[Chapter of Origin]]</f>
        <v>2022 Spec Sess I - Ch 2</v>
      </c>
      <c r="L698" s="6">
        <v>744</v>
      </c>
      <c r="M698" s="7" t="s">
        <v>109</v>
      </c>
      <c r="N698" s="4" t="s">
        <v>681</v>
      </c>
      <c r="O698" s="4" t="s">
        <v>682</v>
      </c>
      <c r="P698" s="8">
        <v>0</v>
      </c>
      <c r="Q698" s="8">
        <v>0</v>
      </c>
      <c r="R698" s="8">
        <v>126000</v>
      </c>
      <c r="S698" s="8">
        <v>126000</v>
      </c>
      <c r="T698" s="9">
        <v>0</v>
      </c>
      <c r="U698" s="9">
        <v>0</v>
      </c>
      <c r="V698" s="9">
        <v>1</v>
      </c>
      <c r="W698" s="9">
        <v>1</v>
      </c>
      <c r="X698" s="9">
        <v>1</v>
      </c>
      <c r="Y698" s="9">
        <v>1</v>
      </c>
    </row>
    <row r="699" spans="2:25" ht="90" x14ac:dyDescent="0.25">
      <c r="B699" s="4" t="s">
        <v>460</v>
      </c>
      <c r="C699" s="5" t="s">
        <v>670</v>
      </c>
      <c r="D699" s="5" t="s">
        <v>671</v>
      </c>
      <c r="E699" s="4" t="s">
        <v>672</v>
      </c>
      <c r="F699" s="5" t="s">
        <v>28</v>
      </c>
      <c r="G699" s="5" t="s">
        <v>29</v>
      </c>
      <c r="H699" s="6" t="s">
        <v>30</v>
      </c>
      <c r="I699" s="6">
        <v>2022.2</v>
      </c>
      <c r="J699" s="6" t="s">
        <v>31</v>
      </c>
      <c r="K699" s="7" t="str">
        <f>Tbl_BudgetSummary[[#This Row],[Session]]&amp;" - "&amp;Tbl_BudgetSummary[[#This Row],[Chapter of Origin]]</f>
        <v>2022 Spec Sess I - Ch 2</v>
      </c>
      <c r="L699" s="6">
        <v>745</v>
      </c>
      <c r="M699" s="7" t="s">
        <v>109</v>
      </c>
      <c r="N699" s="4" t="s">
        <v>683</v>
      </c>
      <c r="O699" s="4" t="s">
        <v>684</v>
      </c>
      <c r="P699" s="8">
        <v>0</v>
      </c>
      <c r="Q699" s="8">
        <v>0</v>
      </c>
      <c r="R699" s="8">
        <v>136000</v>
      </c>
      <c r="S699" s="8">
        <v>136000</v>
      </c>
      <c r="T699" s="9">
        <v>0</v>
      </c>
      <c r="U699" s="9">
        <v>0</v>
      </c>
      <c r="V699" s="9">
        <v>1</v>
      </c>
      <c r="W699" s="9">
        <v>1</v>
      </c>
      <c r="X699" s="9">
        <v>1</v>
      </c>
      <c r="Y699" s="9">
        <v>1</v>
      </c>
    </row>
    <row r="700" spans="2:25" ht="75" x14ac:dyDescent="0.25">
      <c r="B700" s="4" t="s">
        <v>460</v>
      </c>
      <c r="C700" s="5" t="s">
        <v>670</v>
      </c>
      <c r="D700" s="5" t="s">
        <v>671</v>
      </c>
      <c r="E700" s="4" t="s">
        <v>672</v>
      </c>
      <c r="F700" s="5" t="s">
        <v>28</v>
      </c>
      <c r="G700" s="5" t="s">
        <v>29</v>
      </c>
      <c r="H700" s="6" t="s">
        <v>30</v>
      </c>
      <c r="I700" s="6">
        <v>2022.2</v>
      </c>
      <c r="J700" s="6" t="s">
        <v>31</v>
      </c>
      <c r="K700" s="7" t="str">
        <f>Tbl_BudgetSummary[[#This Row],[Session]]&amp;" - "&amp;Tbl_BudgetSummary[[#This Row],[Chapter of Origin]]</f>
        <v>2022 Spec Sess I - Ch 2</v>
      </c>
      <c r="L700" s="6">
        <v>746</v>
      </c>
      <c r="M700" s="7" t="s">
        <v>109</v>
      </c>
      <c r="N700" s="4" t="s">
        <v>685</v>
      </c>
      <c r="O700" s="4" t="s">
        <v>686</v>
      </c>
      <c r="P700" s="8">
        <v>0</v>
      </c>
      <c r="Q700" s="8">
        <v>0</v>
      </c>
      <c r="R700" s="8">
        <v>56021458</v>
      </c>
      <c r="S700" s="8">
        <v>58769437</v>
      </c>
      <c r="T700" s="9">
        <v>0</v>
      </c>
      <c r="U700" s="9">
        <v>0</v>
      </c>
      <c r="V700" s="9">
        <v>0</v>
      </c>
      <c r="W700" s="9">
        <v>0</v>
      </c>
      <c r="X700" s="9">
        <v>0</v>
      </c>
      <c r="Y700" s="9">
        <v>0</v>
      </c>
    </row>
    <row r="701" spans="2:25" ht="60" x14ac:dyDescent="0.25">
      <c r="B701" s="4" t="s">
        <v>460</v>
      </c>
      <c r="C701" s="5" t="s">
        <v>670</v>
      </c>
      <c r="D701" s="5" t="s">
        <v>671</v>
      </c>
      <c r="E701" s="4" t="s">
        <v>672</v>
      </c>
      <c r="F701" s="5" t="s">
        <v>28</v>
      </c>
      <c r="G701" s="5" t="s">
        <v>29</v>
      </c>
      <c r="H701" s="6" t="s">
        <v>30</v>
      </c>
      <c r="I701" s="6">
        <v>2022.2</v>
      </c>
      <c r="J701" s="6" t="s">
        <v>31</v>
      </c>
      <c r="K701" s="7" t="str">
        <f>Tbl_BudgetSummary[[#This Row],[Session]]&amp;" - "&amp;Tbl_BudgetSummary[[#This Row],[Chapter of Origin]]</f>
        <v>2022 Spec Sess I - Ch 2</v>
      </c>
      <c r="L701" s="6">
        <v>748</v>
      </c>
      <c r="M701" s="7" t="s">
        <v>109</v>
      </c>
      <c r="N701" s="4" t="s">
        <v>687</v>
      </c>
      <c r="O701" s="4" t="s">
        <v>688</v>
      </c>
      <c r="P701" s="8">
        <v>0</v>
      </c>
      <c r="Q701" s="8">
        <v>0</v>
      </c>
      <c r="R701" s="8">
        <v>973298</v>
      </c>
      <c r="S701" s="8">
        <v>1995261</v>
      </c>
      <c r="T701" s="9">
        <v>0</v>
      </c>
      <c r="U701" s="9">
        <v>0</v>
      </c>
      <c r="V701" s="9">
        <v>0</v>
      </c>
      <c r="W701" s="9">
        <v>0</v>
      </c>
      <c r="X701" s="9">
        <v>0</v>
      </c>
      <c r="Y701" s="9">
        <v>0</v>
      </c>
    </row>
    <row r="702" spans="2:25" ht="90" x14ac:dyDescent="0.25">
      <c r="B702" s="4" t="s">
        <v>460</v>
      </c>
      <c r="C702" s="5" t="s">
        <v>670</v>
      </c>
      <c r="D702" s="5" t="s">
        <v>671</v>
      </c>
      <c r="E702" s="4" t="s">
        <v>672</v>
      </c>
      <c r="F702" s="5" t="s">
        <v>28</v>
      </c>
      <c r="G702" s="5" t="s">
        <v>29</v>
      </c>
      <c r="H702" s="6" t="s">
        <v>30</v>
      </c>
      <c r="I702" s="6">
        <v>2022.2</v>
      </c>
      <c r="J702" s="6" t="s">
        <v>31</v>
      </c>
      <c r="K702" s="7" t="str">
        <f>Tbl_BudgetSummary[[#This Row],[Session]]&amp;" - "&amp;Tbl_BudgetSummary[[#This Row],[Chapter of Origin]]</f>
        <v>2022 Spec Sess I - Ch 2</v>
      </c>
      <c r="L702" s="6">
        <v>749</v>
      </c>
      <c r="M702" s="7" t="s">
        <v>109</v>
      </c>
      <c r="N702" s="4" t="s">
        <v>689</v>
      </c>
      <c r="O702" s="4" t="s">
        <v>690</v>
      </c>
      <c r="P702" s="8">
        <v>0</v>
      </c>
      <c r="Q702" s="8">
        <v>0</v>
      </c>
      <c r="R702" s="8">
        <v>1300000</v>
      </c>
      <c r="S702" s="8">
        <v>550000</v>
      </c>
      <c r="T702" s="9">
        <v>0</v>
      </c>
      <c r="U702" s="9">
        <v>0</v>
      </c>
      <c r="V702" s="9">
        <v>0</v>
      </c>
      <c r="W702" s="9">
        <v>0</v>
      </c>
      <c r="X702" s="9">
        <v>0</v>
      </c>
      <c r="Y702" s="9">
        <v>0</v>
      </c>
    </row>
    <row r="703" spans="2:25" ht="105" x14ac:dyDescent="0.25">
      <c r="B703" s="4" t="s">
        <v>460</v>
      </c>
      <c r="C703" s="5" t="s">
        <v>670</v>
      </c>
      <c r="D703" s="5" t="s">
        <v>671</v>
      </c>
      <c r="E703" s="4" t="s">
        <v>672</v>
      </c>
      <c r="F703" s="5" t="s">
        <v>28</v>
      </c>
      <c r="G703" s="5" t="s">
        <v>29</v>
      </c>
      <c r="H703" s="6" t="s">
        <v>30</v>
      </c>
      <c r="I703" s="6">
        <v>2022.2</v>
      </c>
      <c r="J703" s="6" t="s">
        <v>31</v>
      </c>
      <c r="K703" s="7" t="str">
        <f>Tbl_BudgetSummary[[#This Row],[Session]]&amp;" - "&amp;Tbl_BudgetSummary[[#This Row],[Chapter of Origin]]</f>
        <v>2022 Spec Sess I - Ch 2</v>
      </c>
      <c r="L703" s="6">
        <v>750</v>
      </c>
      <c r="M703" s="7" t="s">
        <v>109</v>
      </c>
      <c r="N703" s="4" t="s">
        <v>691</v>
      </c>
      <c r="O703" s="4" t="s">
        <v>692</v>
      </c>
      <c r="P703" s="8">
        <v>0</v>
      </c>
      <c r="Q703" s="8">
        <v>0</v>
      </c>
      <c r="R703" s="8">
        <v>1622000</v>
      </c>
      <c r="S703" s="8">
        <v>1664000</v>
      </c>
      <c r="T703" s="9">
        <v>0</v>
      </c>
      <c r="U703" s="9">
        <v>0</v>
      </c>
      <c r="V703" s="9">
        <v>6</v>
      </c>
      <c r="W703" s="9">
        <v>12</v>
      </c>
      <c r="X703" s="9">
        <v>6</v>
      </c>
      <c r="Y703" s="9">
        <v>12</v>
      </c>
    </row>
    <row r="704" spans="2:25" ht="90" x14ac:dyDescent="0.25">
      <c r="B704" s="4" t="s">
        <v>460</v>
      </c>
      <c r="C704" s="5" t="s">
        <v>670</v>
      </c>
      <c r="D704" s="5" t="s">
        <v>671</v>
      </c>
      <c r="E704" s="4" t="s">
        <v>672</v>
      </c>
      <c r="F704" s="5" t="s">
        <v>28</v>
      </c>
      <c r="G704" s="5" t="s">
        <v>29</v>
      </c>
      <c r="H704" s="6" t="s">
        <v>30</v>
      </c>
      <c r="I704" s="6">
        <v>2022.2</v>
      </c>
      <c r="J704" s="6" t="s">
        <v>31</v>
      </c>
      <c r="K704" s="7" t="str">
        <f>Tbl_BudgetSummary[[#This Row],[Session]]&amp;" - "&amp;Tbl_BudgetSummary[[#This Row],[Chapter of Origin]]</f>
        <v>2022 Spec Sess I - Ch 2</v>
      </c>
      <c r="L704" s="6">
        <v>751</v>
      </c>
      <c r="M704" s="7" t="s">
        <v>109</v>
      </c>
      <c r="N704" s="4" t="s">
        <v>693</v>
      </c>
      <c r="O704" s="4" t="s">
        <v>694</v>
      </c>
      <c r="P704" s="8">
        <v>0</v>
      </c>
      <c r="Q704" s="8">
        <v>0</v>
      </c>
      <c r="R704" s="8">
        <v>2000000</v>
      </c>
      <c r="S704" s="8">
        <v>2000000</v>
      </c>
      <c r="T704" s="9">
        <v>0</v>
      </c>
      <c r="U704" s="9">
        <v>0</v>
      </c>
      <c r="V704" s="9">
        <v>0</v>
      </c>
      <c r="W704" s="9">
        <v>0</v>
      </c>
      <c r="X704" s="9">
        <v>0</v>
      </c>
      <c r="Y704" s="9">
        <v>0</v>
      </c>
    </row>
    <row r="705" spans="2:25" ht="90" x14ac:dyDescent="0.25">
      <c r="B705" s="4" t="s">
        <v>460</v>
      </c>
      <c r="C705" s="5" t="s">
        <v>670</v>
      </c>
      <c r="D705" s="5" t="s">
        <v>671</v>
      </c>
      <c r="E705" s="4" t="s">
        <v>672</v>
      </c>
      <c r="F705" s="5" t="s">
        <v>28</v>
      </c>
      <c r="G705" s="5" t="s">
        <v>29</v>
      </c>
      <c r="H705" s="6" t="s">
        <v>30</v>
      </c>
      <c r="I705" s="6">
        <v>2022.2</v>
      </c>
      <c r="J705" s="6" t="s">
        <v>31</v>
      </c>
      <c r="K705" s="7" t="str">
        <f>Tbl_BudgetSummary[[#This Row],[Session]]&amp;" - "&amp;Tbl_BudgetSummary[[#This Row],[Chapter of Origin]]</f>
        <v>2022 Spec Sess I - Ch 2</v>
      </c>
      <c r="L705" s="6">
        <v>752</v>
      </c>
      <c r="M705" s="7" t="s">
        <v>109</v>
      </c>
      <c r="N705" s="4" t="s">
        <v>695</v>
      </c>
      <c r="O705" s="4" t="s">
        <v>696</v>
      </c>
      <c r="P705" s="8">
        <v>0</v>
      </c>
      <c r="Q705" s="8">
        <v>0</v>
      </c>
      <c r="R705" s="8">
        <v>4000000</v>
      </c>
      <c r="S705" s="8">
        <v>4000000</v>
      </c>
      <c r="T705" s="9">
        <v>0</v>
      </c>
      <c r="U705" s="9">
        <v>0</v>
      </c>
      <c r="V705" s="9">
        <v>0</v>
      </c>
      <c r="W705" s="9">
        <v>0</v>
      </c>
      <c r="X705" s="9">
        <v>0</v>
      </c>
      <c r="Y705" s="9">
        <v>0</v>
      </c>
    </row>
    <row r="706" spans="2:25" ht="75" x14ac:dyDescent="0.25">
      <c r="B706" s="4" t="s">
        <v>460</v>
      </c>
      <c r="C706" s="5" t="s">
        <v>670</v>
      </c>
      <c r="D706" s="5" t="s">
        <v>671</v>
      </c>
      <c r="E706" s="4" t="s">
        <v>672</v>
      </c>
      <c r="F706" s="5" t="s">
        <v>28</v>
      </c>
      <c r="G706" s="5" t="s">
        <v>29</v>
      </c>
      <c r="H706" s="6" t="s">
        <v>30</v>
      </c>
      <c r="I706" s="6">
        <v>2022.2</v>
      </c>
      <c r="J706" s="6" t="s">
        <v>31</v>
      </c>
      <c r="K706" s="7" t="str">
        <f>Tbl_BudgetSummary[[#This Row],[Session]]&amp;" - "&amp;Tbl_BudgetSummary[[#This Row],[Chapter of Origin]]</f>
        <v>2022 Spec Sess I - Ch 2</v>
      </c>
      <c r="L706" s="6">
        <v>760</v>
      </c>
      <c r="M706" s="7" t="s">
        <v>109</v>
      </c>
      <c r="N706" s="4" t="s">
        <v>697</v>
      </c>
      <c r="O706" s="4" t="s">
        <v>698</v>
      </c>
      <c r="P706" s="8">
        <v>0</v>
      </c>
      <c r="Q706" s="8">
        <v>0</v>
      </c>
      <c r="R706" s="8">
        <v>0</v>
      </c>
      <c r="S706" s="8">
        <v>0</v>
      </c>
      <c r="T706" s="9">
        <v>0</v>
      </c>
      <c r="U706" s="9">
        <v>0</v>
      </c>
      <c r="V706" s="9">
        <v>8</v>
      </c>
      <c r="W706" s="9">
        <v>20</v>
      </c>
      <c r="X706" s="9">
        <v>8</v>
      </c>
      <c r="Y706" s="9">
        <v>20</v>
      </c>
    </row>
    <row r="707" spans="2:25" ht="90" x14ac:dyDescent="0.25">
      <c r="B707" s="4" t="s">
        <v>460</v>
      </c>
      <c r="C707" s="5" t="s">
        <v>670</v>
      </c>
      <c r="D707" s="5" t="s">
        <v>671</v>
      </c>
      <c r="E707" s="4" t="s">
        <v>672</v>
      </c>
      <c r="F707" s="5" t="s">
        <v>28</v>
      </c>
      <c r="G707" s="5" t="s">
        <v>29</v>
      </c>
      <c r="H707" s="6" t="s">
        <v>30</v>
      </c>
      <c r="I707" s="6">
        <v>2022.2</v>
      </c>
      <c r="J707" s="6" t="s">
        <v>31</v>
      </c>
      <c r="K707" s="7" t="str">
        <f>Tbl_BudgetSummary[[#This Row],[Session]]&amp;" - "&amp;Tbl_BudgetSummary[[#This Row],[Chapter of Origin]]</f>
        <v>2022 Spec Sess I - Ch 2</v>
      </c>
      <c r="L707" s="6">
        <v>761</v>
      </c>
      <c r="M707" s="7" t="s">
        <v>109</v>
      </c>
      <c r="N707" s="4" t="s">
        <v>699</v>
      </c>
      <c r="O707" s="4" t="s">
        <v>700</v>
      </c>
      <c r="P707" s="8">
        <v>0</v>
      </c>
      <c r="Q707" s="8">
        <v>0</v>
      </c>
      <c r="R707" s="8">
        <v>502100</v>
      </c>
      <c r="S707" s="8">
        <v>354600</v>
      </c>
      <c r="T707" s="9">
        <v>0</v>
      </c>
      <c r="U707" s="9">
        <v>0</v>
      </c>
      <c r="V707" s="9">
        <v>3</v>
      </c>
      <c r="W707" s="9">
        <v>3</v>
      </c>
      <c r="X707" s="9">
        <v>3</v>
      </c>
      <c r="Y707" s="9">
        <v>3</v>
      </c>
    </row>
    <row r="708" spans="2:25" ht="120" x14ac:dyDescent="0.25">
      <c r="B708" s="4" t="s">
        <v>460</v>
      </c>
      <c r="C708" s="5" t="s">
        <v>670</v>
      </c>
      <c r="D708" s="5" t="s">
        <v>671</v>
      </c>
      <c r="E708" s="4" t="s">
        <v>672</v>
      </c>
      <c r="F708" s="5" t="s">
        <v>28</v>
      </c>
      <c r="G708" s="5" t="s">
        <v>29</v>
      </c>
      <c r="H708" s="6" t="s">
        <v>30</v>
      </c>
      <c r="I708" s="6">
        <v>2022.2</v>
      </c>
      <c r="J708" s="6" t="s">
        <v>31</v>
      </c>
      <c r="K708" s="7" t="str">
        <f>Tbl_BudgetSummary[[#This Row],[Session]]&amp;" - "&amp;Tbl_BudgetSummary[[#This Row],[Chapter of Origin]]</f>
        <v>2022 Spec Sess I - Ch 2</v>
      </c>
      <c r="L708" s="6">
        <v>762</v>
      </c>
      <c r="M708" s="7" t="s">
        <v>109</v>
      </c>
      <c r="N708" s="4" t="s">
        <v>701</v>
      </c>
      <c r="O708" s="4" t="s">
        <v>702</v>
      </c>
      <c r="P708" s="8">
        <v>0</v>
      </c>
      <c r="Q708" s="8">
        <v>0</v>
      </c>
      <c r="R708" s="8">
        <v>100000</v>
      </c>
      <c r="S708" s="8">
        <v>300000</v>
      </c>
      <c r="T708" s="9">
        <v>0</v>
      </c>
      <c r="U708" s="9">
        <v>0</v>
      </c>
      <c r="V708" s="9">
        <v>3</v>
      </c>
      <c r="W708" s="9">
        <v>5</v>
      </c>
      <c r="X708" s="9">
        <v>3</v>
      </c>
      <c r="Y708" s="9">
        <v>5</v>
      </c>
    </row>
    <row r="709" spans="2:25" ht="90" x14ac:dyDescent="0.25">
      <c r="B709" s="4" t="s">
        <v>460</v>
      </c>
      <c r="C709" s="5" t="s">
        <v>670</v>
      </c>
      <c r="D709" s="5" t="s">
        <v>671</v>
      </c>
      <c r="E709" s="4" t="s">
        <v>672</v>
      </c>
      <c r="F709" s="5" t="s">
        <v>28</v>
      </c>
      <c r="G709" s="5" t="s">
        <v>29</v>
      </c>
      <c r="H709" s="6" t="s">
        <v>30</v>
      </c>
      <c r="I709" s="6">
        <v>2022.2</v>
      </c>
      <c r="J709" s="6" t="s">
        <v>31</v>
      </c>
      <c r="K709" s="7" t="str">
        <f>Tbl_BudgetSummary[[#This Row],[Session]]&amp;" - "&amp;Tbl_BudgetSummary[[#This Row],[Chapter of Origin]]</f>
        <v>2022 Spec Sess I - Ch 2</v>
      </c>
      <c r="L709" s="6">
        <v>764</v>
      </c>
      <c r="M709" s="7" t="s">
        <v>109</v>
      </c>
      <c r="N709" s="4" t="s">
        <v>703</v>
      </c>
      <c r="O709" s="4" t="s">
        <v>704</v>
      </c>
      <c r="P709" s="8">
        <v>0</v>
      </c>
      <c r="Q709" s="8">
        <v>0</v>
      </c>
      <c r="R709" s="8">
        <v>364000</v>
      </c>
      <c r="S709" s="8">
        <v>882000</v>
      </c>
      <c r="T709" s="9">
        <v>0</v>
      </c>
      <c r="U709" s="9">
        <v>0</v>
      </c>
      <c r="V709" s="9">
        <v>4</v>
      </c>
      <c r="W709" s="9">
        <v>7</v>
      </c>
      <c r="X709" s="9">
        <v>4</v>
      </c>
      <c r="Y709" s="9">
        <v>7</v>
      </c>
    </row>
    <row r="710" spans="2:25" ht="120" x14ac:dyDescent="0.25">
      <c r="B710" s="4" t="s">
        <v>460</v>
      </c>
      <c r="C710" s="5" t="s">
        <v>670</v>
      </c>
      <c r="D710" s="5" t="s">
        <v>671</v>
      </c>
      <c r="E710" s="4" t="s">
        <v>672</v>
      </c>
      <c r="F710" s="5" t="s">
        <v>28</v>
      </c>
      <c r="G710" s="5" t="s">
        <v>29</v>
      </c>
      <c r="H710" s="6" t="s">
        <v>30</v>
      </c>
      <c r="I710" s="6">
        <v>2022.2</v>
      </c>
      <c r="J710" s="6" t="s">
        <v>31</v>
      </c>
      <c r="K710" s="7" t="str">
        <f>Tbl_BudgetSummary[[#This Row],[Session]]&amp;" - "&amp;Tbl_BudgetSummary[[#This Row],[Chapter of Origin]]</f>
        <v>2022 Spec Sess I - Ch 2</v>
      </c>
      <c r="L710" s="6">
        <v>765</v>
      </c>
      <c r="M710" s="7" t="s">
        <v>109</v>
      </c>
      <c r="N710" s="4" t="s">
        <v>705</v>
      </c>
      <c r="O710" s="4" t="s">
        <v>706</v>
      </c>
      <c r="P710" s="8">
        <v>0</v>
      </c>
      <c r="Q710" s="8">
        <v>0</v>
      </c>
      <c r="R710" s="8">
        <v>161000</v>
      </c>
      <c r="S710" s="8">
        <v>161000</v>
      </c>
      <c r="T710" s="9">
        <v>0</v>
      </c>
      <c r="U710" s="9">
        <v>0</v>
      </c>
      <c r="V710" s="9">
        <v>1</v>
      </c>
      <c r="W710" s="9">
        <v>1</v>
      </c>
      <c r="X710" s="9">
        <v>1</v>
      </c>
      <c r="Y710" s="9">
        <v>1</v>
      </c>
    </row>
    <row r="711" spans="2:25" ht="90" x14ac:dyDescent="0.25">
      <c r="B711" s="4" t="s">
        <v>460</v>
      </c>
      <c r="C711" s="5" t="s">
        <v>670</v>
      </c>
      <c r="D711" s="5" t="s">
        <v>671</v>
      </c>
      <c r="E711" s="4" t="s">
        <v>672</v>
      </c>
      <c r="F711" s="5" t="s">
        <v>28</v>
      </c>
      <c r="G711" s="5" t="s">
        <v>29</v>
      </c>
      <c r="H711" s="6" t="s">
        <v>30</v>
      </c>
      <c r="I711" s="6">
        <v>2022.2</v>
      </c>
      <c r="J711" s="6" t="s">
        <v>31</v>
      </c>
      <c r="K711" s="7" t="str">
        <f>Tbl_BudgetSummary[[#This Row],[Session]]&amp;" - "&amp;Tbl_BudgetSummary[[#This Row],[Chapter of Origin]]</f>
        <v>2022 Spec Sess I - Ch 2</v>
      </c>
      <c r="L711" s="6">
        <v>766</v>
      </c>
      <c r="M711" s="7" t="s">
        <v>109</v>
      </c>
      <c r="N711" s="4" t="s">
        <v>707</v>
      </c>
      <c r="O711" s="4" t="s">
        <v>708</v>
      </c>
      <c r="P711" s="8">
        <v>0</v>
      </c>
      <c r="Q711" s="8">
        <v>0</v>
      </c>
      <c r="R711" s="8">
        <v>12600000</v>
      </c>
      <c r="S711" s="8">
        <v>12600000</v>
      </c>
      <c r="T711" s="9">
        <v>0</v>
      </c>
      <c r="U711" s="9">
        <v>0</v>
      </c>
      <c r="V711" s="9">
        <v>0</v>
      </c>
      <c r="W711" s="9">
        <v>0</v>
      </c>
      <c r="X711" s="9">
        <v>0</v>
      </c>
      <c r="Y711" s="9">
        <v>0</v>
      </c>
    </row>
    <row r="712" spans="2:25" ht="75" x14ac:dyDescent="0.25">
      <c r="B712" s="4" t="s">
        <v>460</v>
      </c>
      <c r="C712" s="5" t="s">
        <v>670</v>
      </c>
      <c r="D712" s="5" t="s">
        <v>671</v>
      </c>
      <c r="E712" s="4" t="s">
        <v>672</v>
      </c>
      <c r="F712" s="5" t="s">
        <v>28</v>
      </c>
      <c r="G712" s="5" t="s">
        <v>29</v>
      </c>
      <c r="H712" s="6" t="s">
        <v>30</v>
      </c>
      <c r="I712" s="6">
        <v>2022.2</v>
      </c>
      <c r="J712" s="6" t="s">
        <v>31</v>
      </c>
      <c r="K712" s="7" t="str">
        <f>Tbl_BudgetSummary[[#This Row],[Session]]&amp;" - "&amp;Tbl_BudgetSummary[[#This Row],[Chapter of Origin]]</f>
        <v>2022 Spec Sess I - Ch 2</v>
      </c>
      <c r="L712" s="6">
        <v>767</v>
      </c>
      <c r="M712" s="7" t="s">
        <v>109</v>
      </c>
      <c r="N712" s="4" t="s">
        <v>709</v>
      </c>
      <c r="O712" s="4" t="s">
        <v>710</v>
      </c>
      <c r="P712" s="8">
        <v>0</v>
      </c>
      <c r="Q712" s="8">
        <v>0</v>
      </c>
      <c r="R712" s="8">
        <v>400000</v>
      </c>
      <c r="S712" s="8">
        <v>400000</v>
      </c>
      <c r="T712" s="9">
        <v>0</v>
      </c>
      <c r="U712" s="9">
        <v>0</v>
      </c>
      <c r="V712" s="9">
        <v>0</v>
      </c>
      <c r="W712" s="9">
        <v>0</v>
      </c>
      <c r="X712" s="9">
        <v>0</v>
      </c>
      <c r="Y712" s="9">
        <v>0</v>
      </c>
    </row>
    <row r="713" spans="2:25" ht="135" x14ac:dyDescent="0.25">
      <c r="B713" s="4" t="s">
        <v>460</v>
      </c>
      <c r="C713" s="5" t="s">
        <v>670</v>
      </c>
      <c r="D713" s="5" t="s">
        <v>671</v>
      </c>
      <c r="E713" s="4" t="s">
        <v>672</v>
      </c>
      <c r="F713" s="5" t="s">
        <v>28</v>
      </c>
      <c r="G713" s="5" t="s">
        <v>29</v>
      </c>
      <c r="H713" s="6" t="s">
        <v>30</v>
      </c>
      <c r="I713" s="6">
        <v>2022.2</v>
      </c>
      <c r="J713" s="6" t="s">
        <v>31</v>
      </c>
      <c r="K713" s="7" t="str">
        <f>Tbl_BudgetSummary[[#This Row],[Session]]&amp;" - "&amp;Tbl_BudgetSummary[[#This Row],[Chapter of Origin]]</f>
        <v>2022 Spec Sess I - Ch 2</v>
      </c>
      <c r="L713" s="6">
        <v>768</v>
      </c>
      <c r="M713" s="7" t="s">
        <v>109</v>
      </c>
      <c r="N713" s="4" t="s">
        <v>711</v>
      </c>
      <c r="O713" s="4" t="s">
        <v>712</v>
      </c>
      <c r="P713" s="8">
        <v>0</v>
      </c>
      <c r="Q713" s="8">
        <v>0</v>
      </c>
      <c r="R713" s="8">
        <v>200000</v>
      </c>
      <c r="S713" s="8">
        <v>200000</v>
      </c>
      <c r="T713" s="9">
        <v>0</v>
      </c>
      <c r="U713" s="9">
        <v>0</v>
      </c>
      <c r="V713" s="9">
        <v>0</v>
      </c>
      <c r="W713" s="9">
        <v>0</v>
      </c>
      <c r="X713" s="9">
        <v>0</v>
      </c>
      <c r="Y713" s="9">
        <v>0</v>
      </c>
    </row>
    <row r="714" spans="2:25" ht="120" x14ac:dyDescent="0.25">
      <c r="B714" s="4" t="s">
        <v>460</v>
      </c>
      <c r="C714" s="5" t="s">
        <v>670</v>
      </c>
      <c r="D714" s="5" t="s">
        <v>671</v>
      </c>
      <c r="E714" s="4" t="s">
        <v>672</v>
      </c>
      <c r="F714" s="5" t="s">
        <v>28</v>
      </c>
      <c r="G714" s="5" t="s">
        <v>29</v>
      </c>
      <c r="H714" s="6" t="s">
        <v>30</v>
      </c>
      <c r="I714" s="6">
        <v>2022.2</v>
      </c>
      <c r="J714" s="6" t="s">
        <v>31</v>
      </c>
      <c r="K714" s="7" t="str">
        <f>Tbl_BudgetSummary[[#This Row],[Session]]&amp;" - "&amp;Tbl_BudgetSummary[[#This Row],[Chapter of Origin]]</f>
        <v>2022 Spec Sess I - Ch 2</v>
      </c>
      <c r="L714" s="6">
        <v>769</v>
      </c>
      <c r="M714" s="7" t="s">
        <v>109</v>
      </c>
      <c r="N714" s="4" t="s">
        <v>713</v>
      </c>
      <c r="O714" s="4" t="s">
        <v>714</v>
      </c>
      <c r="P714" s="8">
        <v>0</v>
      </c>
      <c r="Q714" s="8">
        <v>0</v>
      </c>
      <c r="R714" s="8">
        <v>98000</v>
      </c>
      <c r="S714" s="8">
        <v>98000</v>
      </c>
      <c r="T714" s="9">
        <v>0</v>
      </c>
      <c r="U714" s="9">
        <v>0</v>
      </c>
      <c r="V714" s="9">
        <v>1</v>
      </c>
      <c r="W714" s="9">
        <v>1</v>
      </c>
      <c r="X714" s="9">
        <v>1</v>
      </c>
      <c r="Y714" s="9">
        <v>1</v>
      </c>
    </row>
    <row r="715" spans="2:25" ht="120" x14ac:dyDescent="0.25">
      <c r="B715" s="4" t="s">
        <v>460</v>
      </c>
      <c r="C715" s="5" t="s">
        <v>670</v>
      </c>
      <c r="D715" s="5" t="s">
        <v>671</v>
      </c>
      <c r="E715" s="4" t="s">
        <v>672</v>
      </c>
      <c r="F715" s="5" t="s">
        <v>28</v>
      </c>
      <c r="G715" s="5" t="s">
        <v>29</v>
      </c>
      <c r="H715" s="6" t="s">
        <v>30</v>
      </c>
      <c r="I715" s="6">
        <v>2022.2</v>
      </c>
      <c r="J715" s="6" t="s">
        <v>31</v>
      </c>
      <c r="K715" s="7" t="str">
        <f>Tbl_BudgetSummary[[#This Row],[Session]]&amp;" - "&amp;Tbl_BudgetSummary[[#This Row],[Chapter of Origin]]</f>
        <v>2022 Spec Sess I - Ch 2</v>
      </c>
      <c r="L715" s="6">
        <v>770</v>
      </c>
      <c r="M715" s="7" t="s">
        <v>109</v>
      </c>
      <c r="N715" s="4" t="s">
        <v>715</v>
      </c>
      <c r="O715" s="4" t="s">
        <v>716</v>
      </c>
      <c r="P715" s="8">
        <v>0</v>
      </c>
      <c r="Q715" s="8">
        <v>0</v>
      </c>
      <c r="R715" s="8">
        <v>1520000</v>
      </c>
      <c r="S715" s="8">
        <v>750000</v>
      </c>
      <c r="T715" s="9">
        <v>0</v>
      </c>
      <c r="U715" s="9">
        <v>0</v>
      </c>
      <c r="V715" s="9">
        <v>0</v>
      </c>
      <c r="W715" s="9">
        <v>0</v>
      </c>
      <c r="X715" s="9">
        <v>0</v>
      </c>
      <c r="Y715" s="9">
        <v>0</v>
      </c>
    </row>
    <row r="716" spans="2:25" ht="75" x14ac:dyDescent="0.25">
      <c r="B716" s="4" t="s">
        <v>460</v>
      </c>
      <c r="C716" s="5" t="s">
        <v>670</v>
      </c>
      <c r="D716" s="5" t="s">
        <v>671</v>
      </c>
      <c r="E716" s="4" t="s">
        <v>672</v>
      </c>
      <c r="F716" s="5" t="s">
        <v>28</v>
      </c>
      <c r="G716" s="5" t="s">
        <v>29</v>
      </c>
      <c r="H716" s="6" t="s">
        <v>30</v>
      </c>
      <c r="I716" s="6">
        <v>2022.2</v>
      </c>
      <c r="J716" s="6" t="s">
        <v>31</v>
      </c>
      <c r="K716" s="7" t="str">
        <f>Tbl_BudgetSummary[[#This Row],[Session]]&amp;" - "&amp;Tbl_BudgetSummary[[#This Row],[Chapter of Origin]]</f>
        <v>2022 Spec Sess I - Ch 2</v>
      </c>
      <c r="L716" s="6">
        <v>771</v>
      </c>
      <c r="M716" s="7" t="s">
        <v>109</v>
      </c>
      <c r="N716" s="4" t="s">
        <v>717</v>
      </c>
      <c r="O716" s="4" t="s">
        <v>718</v>
      </c>
      <c r="P716" s="8">
        <v>0</v>
      </c>
      <c r="Q716" s="8">
        <v>0</v>
      </c>
      <c r="R716" s="8">
        <v>140000</v>
      </c>
      <c r="S716" s="8">
        <v>140000</v>
      </c>
      <c r="T716" s="9">
        <v>0</v>
      </c>
      <c r="U716" s="9">
        <v>0</v>
      </c>
      <c r="V716" s="9">
        <v>1</v>
      </c>
      <c r="W716" s="9">
        <v>1</v>
      </c>
      <c r="X716" s="9">
        <v>1</v>
      </c>
      <c r="Y716" s="9">
        <v>1</v>
      </c>
    </row>
    <row r="717" spans="2:25" ht="90" x14ac:dyDescent="0.25">
      <c r="B717" s="4" t="s">
        <v>460</v>
      </c>
      <c r="C717" s="5" t="s">
        <v>670</v>
      </c>
      <c r="D717" s="5" t="s">
        <v>671</v>
      </c>
      <c r="E717" s="4" t="s">
        <v>672</v>
      </c>
      <c r="F717" s="5" t="s">
        <v>28</v>
      </c>
      <c r="G717" s="5" t="s">
        <v>29</v>
      </c>
      <c r="H717" s="6" t="s">
        <v>30</v>
      </c>
      <c r="I717" s="6">
        <v>2022.2</v>
      </c>
      <c r="J717" s="6" t="s">
        <v>31</v>
      </c>
      <c r="K717" s="7" t="str">
        <f>Tbl_BudgetSummary[[#This Row],[Session]]&amp;" - "&amp;Tbl_BudgetSummary[[#This Row],[Chapter of Origin]]</f>
        <v>2022 Spec Sess I - Ch 2</v>
      </c>
      <c r="L717" s="6">
        <v>772</v>
      </c>
      <c r="M717" s="7" t="s">
        <v>109</v>
      </c>
      <c r="N717" s="4" t="s">
        <v>719</v>
      </c>
      <c r="O717" s="4" t="s">
        <v>720</v>
      </c>
      <c r="P717" s="8">
        <v>0</v>
      </c>
      <c r="Q717" s="8">
        <v>0</v>
      </c>
      <c r="R717" s="8">
        <v>2000000</v>
      </c>
      <c r="S717" s="8">
        <v>3000000</v>
      </c>
      <c r="T717" s="9">
        <v>0</v>
      </c>
      <c r="U717" s="9">
        <v>0</v>
      </c>
      <c r="V717" s="9">
        <v>0</v>
      </c>
      <c r="W717" s="9">
        <v>0</v>
      </c>
      <c r="X717" s="9">
        <v>0</v>
      </c>
      <c r="Y717" s="9">
        <v>0</v>
      </c>
    </row>
    <row r="718" spans="2:25" ht="105" x14ac:dyDescent="0.25">
      <c r="B718" s="4" t="s">
        <v>460</v>
      </c>
      <c r="C718" s="5" t="s">
        <v>670</v>
      </c>
      <c r="D718" s="5" t="s">
        <v>671</v>
      </c>
      <c r="E718" s="4" t="s">
        <v>672</v>
      </c>
      <c r="F718" s="5" t="s">
        <v>28</v>
      </c>
      <c r="G718" s="5" t="s">
        <v>29</v>
      </c>
      <c r="H718" s="6" t="s">
        <v>30</v>
      </c>
      <c r="I718" s="6">
        <v>2022.2</v>
      </c>
      <c r="J718" s="6" t="s">
        <v>31</v>
      </c>
      <c r="K718" s="7" t="str">
        <f>Tbl_BudgetSummary[[#This Row],[Session]]&amp;" - "&amp;Tbl_BudgetSummary[[#This Row],[Chapter of Origin]]</f>
        <v>2022 Spec Sess I - Ch 2</v>
      </c>
      <c r="L718" s="6">
        <v>775</v>
      </c>
      <c r="M718" s="7" t="s">
        <v>109</v>
      </c>
      <c r="N718" s="4" t="s">
        <v>721</v>
      </c>
      <c r="O718" s="4" t="s">
        <v>722</v>
      </c>
      <c r="P718" s="8">
        <v>0</v>
      </c>
      <c r="Q718" s="8">
        <v>0</v>
      </c>
      <c r="R718" s="8">
        <v>630000</v>
      </c>
      <c r="S718" s="8">
        <v>1351000</v>
      </c>
      <c r="T718" s="9">
        <v>0</v>
      </c>
      <c r="U718" s="9">
        <v>0</v>
      </c>
      <c r="V718" s="9">
        <v>4</v>
      </c>
      <c r="W718" s="9">
        <v>9</v>
      </c>
      <c r="X718" s="9">
        <v>4</v>
      </c>
      <c r="Y718" s="9">
        <v>9</v>
      </c>
    </row>
    <row r="719" spans="2:25" ht="105" x14ac:dyDescent="0.25">
      <c r="B719" s="4" t="s">
        <v>460</v>
      </c>
      <c r="C719" s="5" t="s">
        <v>670</v>
      </c>
      <c r="D719" s="5" t="s">
        <v>671</v>
      </c>
      <c r="E719" s="4" t="s">
        <v>672</v>
      </c>
      <c r="F719" s="5" t="s">
        <v>28</v>
      </c>
      <c r="G719" s="5" t="s">
        <v>29</v>
      </c>
      <c r="H719" s="6" t="s">
        <v>30</v>
      </c>
      <c r="I719" s="6">
        <v>2022.2</v>
      </c>
      <c r="J719" s="6" t="s">
        <v>31</v>
      </c>
      <c r="K719" s="7" t="str">
        <f>Tbl_BudgetSummary[[#This Row],[Session]]&amp;" - "&amp;Tbl_BudgetSummary[[#This Row],[Chapter of Origin]]</f>
        <v>2022 Spec Sess I - Ch 2</v>
      </c>
      <c r="L719" s="6">
        <v>776</v>
      </c>
      <c r="M719" s="7" t="s">
        <v>109</v>
      </c>
      <c r="N719" s="4" t="s">
        <v>723</v>
      </c>
      <c r="O719" s="4" t="s">
        <v>724</v>
      </c>
      <c r="P719" s="8">
        <v>0</v>
      </c>
      <c r="Q719" s="8">
        <v>0</v>
      </c>
      <c r="R719" s="8">
        <v>0</v>
      </c>
      <c r="S719" s="8">
        <v>0</v>
      </c>
      <c r="T719" s="9">
        <v>0</v>
      </c>
      <c r="U719" s="9">
        <v>0</v>
      </c>
      <c r="V719" s="9">
        <v>3</v>
      </c>
      <c r="W719" s="9">
        <v>6</v>
      </c>
      <c r="X719" s="9">
        <v>3</v>
      </c>
      <c r="Y719" s="9">
        <v>6</v>
      </c>
    </row>
    <row r="720" spans="2:25" ht="75" x14ac:dyDescent="0.25">
      <c r="B720" s="4" t="s">
        <v>460</v>
      </c>
      <c r="C720" s="5" t="s">
        <v>670</v>
      </c>
      <c r="D720" s="5" t="s">
        <v>671</v>
      </c>
      <c r="E720" s="4" t="s">
        <v>672</v>
      </c>
      <c r="F720" s="5" t="s">
        <v>28</v>
      </c>
      <c r="G720" s="5" t="s">
        <v>29</v>
      </c>
      <c r="H720" s="6" t="s">
        <v>30</v>
      </c>
      <c r="I720" s="6">
        <v>2022.2</v>
      </c>
      <c r="J720" s="6" t="s">
        <v>31</v>
      </c>
      <c r="K720" s="7" t="str">
        <f>Tbl_BudgetSummary[[#This Row],[Session]]&amp;" - "&amp;Tbl_BudgetSummary[[#This Row],[Chapter of Origin]]</f>
        <v>2022 Spec Sess I - Ch 2</v>
      </c>
      <c r="L720" s="6">
        <v>777</v>
      </c>
      <c r="M720" s="7" t="s">
        <v>109</v>
      </c>
      <c r="N720" s="4" t="s">
        <v>725</v>
      </c>
      <c r="O720" s="4" t="s">
        <v>726</v>
      </c>
      <c r="P720" s="8">
        <v>0</v>
      </c>
      <c r="Q720" s="8">
        <v>0</v>
      </c>
      <c r="R720" s="8">
        <v>0</v>
      </c>
      <c r="S720" s="8">
        <v>0</v>
      </c>
      <c r="T720" s="9">
        <v>0</v>
      </c>
      <c r="U720" s="9">
        <v>0</v>
      </c>
      <c r="V720" s="9">
        <v>0</v>
      </c>
      <c r="W720" s="9">
        <v>0</v>
      </c>
      <c r="X720" s="9">
        <v>0</v>
      </c>
      <c r="Y720" s="9">
        <v>0</v>
      </c>
    </row>
    <row r="721" spans="2:25" ht="60" x14ac:dyDescent="0.25">
      <c r="B721" s="4" t="s">
        <v>460</v>
      </c>
      <c r="C721" s="5" t="s">
        <v>670</v>
      </c>
      <c r="D721" s="5" t="s">
        <v>671</v>
      </c>
      <c r="E721" s="4" t="s">
        <v>672</v>
      </c>
      <c r="F721" s="5" t="s">
        <v>28</v>
      </c>
      <c r="G721" s="5" t="s">
        <v>29</v>
      </c>
      <c r="H721" s="6" t="s">
        <v>30</v>
      </c>
      <c r="I721" s="6">
        <v>2022.2</v>
      </c>
      <c r="J721" s="6" t="s">
        <v>31</v>
      </c>
      <c r="K721" s="7" t="str">
        <f>Tbl_BudgetSummary[[#This Row],[Session]]&amp;" - "&amp;Tbl_BudgetSummary[[#This Row],[Chapter of Origin]]</f>
        <v>2022 Spec Sess I - Ch 2</v>
      </c>
      <c r="L721" s="6">
        <v>778</v>
      </c>
      <c r="M721" s="7" t="s">
        <v>57</v>
      </c>
      <c r="N721" s="4" t="s">
        <v>727</v>
      </c>
      <c r="O721" s="4" t="s">
        <v>728</v>
      </c>
      <c r="P721" s="8">
        <v>0</v>
      </c>
      <c r="Q721" s="8">
        <v>0</v>
      </c>
      <c r="R721" s="8">
        <v>0</v>
      </c>
      <c r="S721" s="8">
        <v>0</v>
      </c>
      <c r="T721" s="9">
        <v>0</v>
      </c>
      <c r="U721" s="9">
        <v>0</v>
      </c>
      <c r="V721" s="9">
        <v>0</v>
      </c>
      <c r="W721" s="9">
        <v>0</v>
      </c>
      <c r="X721" s="9">
        <v>0</v>
      </c>
      <c r="Y721" s="9">
        <v>0</v>
      </c>
    </row>
    <row r="722" spans="2:25" ht="330" x14ac:dyDescent="0.25">
      <c r="B722" s="4" t="s">
        <v>460</v>
      </c>
      <c r="C722" s="5" t="s">
        <v>670</v>
      </c>
      <c r="D722" s="5" t="s">
        <v>671</v>
      </c>
      <c r="E722" s="4" t="s">
        <v>672</v>
      </c>
      <c r="F722" s="5" t="s">
        <v>28</v>
      </c>
      <c r="G722" s="5" t="s">
        <v>29</v>
      </c>
      <c r="H722" s="6" t="s">
        <v>30</v>
      </c>
      <c r="I722" s="6">
        <v>2022.2</v>
      </c>
      <c r="J722" s="6" t="s">
        <v>31</v>
      </c>
      <c r="K722" s="7" t="str">
        <f>Tbl_BudgetSummary[[#This Row],[Session]]&amp;" - "&amp;Tbl_BudgetSummary[[#This Row],[Chapter of Origin]]</f>
        <v>2022 Spec Sess I - Ch 2</v>
      </c>
      <c r="L722" s="6">
        <v>779</v>
      </c>
      <c r="M722" s="7" t="s">
        <v>57</v>
      </c>
      <c r="N722" s="4" t="s">
        <v>729</v>
      </c>
      <c r="O722" s="4" t="s">
        <v>730</v>
      </c>
      <c r="P722" s="8">
        <v>0</v>
      </c>
      <c r="Q722" s="8">
        <v>0</v>
      </c>
      <c r="R722" s="8">
        <v>588000</v>
      </c>
      <c r="S722" s="8">
        <v>1176000</v>
      </c>
      <c r="T722" s="9">
        <v>0</v>
      </c>
      <c r="U722" s="9">
        <v>0</v>
      </c>
      <c r="V722" s="9">
        <v>3</v>
      </c>
      <c r="W722" s="9">
        <v>6</v>
      </c>
      <c r="X722" s="9">
        <v>3</v>
      </c>
      <c r="Y722" s="9">
        <v>6</v>
      </c>
    </row>
    <row r="723" spans="2:25" ht="360" x14ac:dyDescent="0.25">
      <c r="B723" s="4" t="s">
        <v>460</v>
      </c>
      <c r="C723" s="5" t="s">
        <v>670</v>
      </c>
      <c r="D723" s="5" t="s">
        <v>671</v>
      </c>
      <c r="E723" s="4" t="s">
        <v>672</v>
      </c>
      <c r="F723" s="5" t="s">
        <v>28</v>
      </c>
      <c r="G723" s="5" t="s">
        <v>29</v>
      </c>
      <c r="H723" s="6" t="s">
        <v>30</v>
      </c>
      <c r="I723" s="6">
        <v>2022.2</v>
      </c>
      <c r="J723" s="6" t="s">
        <v>31</v>
      </c>
      <c r="K723" s="7" t="str">
        <f>Tbl_BudgetSummary[[#This Row],[Session]]&amp;" - "&amp;Tbl_BudgetSummary[[#This Row],[Chapter of Origin]]</f>
        <v>2022 Spec Sess I - Ch 2</v>
      </c>
      <c r="L723" s="6">
        <v>781</v>
      </c>
      <c r="M723" s="7" t="s">
        <v>57</v>
      </c>
      <c r="N723" s="4" t="s">
        <v>731</v>
      </c>
      <c r="O723" s="4" t="s">
        <v>732</v>
      </c>
      <c r="P723" s="8">
        <v>4921400</v>
      </c>
      <c r="Q723" s="8">
        <v>0</v>
      </c>
      <c r="R723" s="8">
        <v>21396396</v>
      </c>
      <c r="S723" s="8">
        <v>0</v>
      </c>
      <c r="T723" s="9">
        <v>0</v>
      </c>
      <c r="U723" s="9">
        <v>0</v>
      </c>
      <c r="V723" s="9">
        <v>0</v>
      </c>
      <c r="W723" s="9">
        <v>0</v>
      </c>
      <c r="X723" s="9">
        <v>0</v>
      </c>
      <c r="Y723" s="9">
        <v>0</v>
      </c>
    </row>
    <row r="724" spans="2:25" ht="105" x14ac:dyDescent="0.25">
      <c r="B724" s="4" t="s">
        <v>460</v>
      </c>
      <c r="C724" s="5" t="s">
        <v>670</v>
      </c>
      <c r="D724" s="5" t="s">
        <v>671</v>
      </c>
      <c r="E724" s="4" t="s">
        <v>672</v>
      </c>
      <c r="F724" s="5" t="s">
        <v>28</v>
      </c>
      <c r="G724" s="5" t="s">
        <v>29</v>
      </c>
      <c r="H724" s="6" t="s">
        <v>30</v>
      </c>
      <c r="I724" s="6">
        <v>2022.2</v>
      </c>
      <c r="J724" s="6" t="s">
        <v>31</v>
      </c>
      <c r="K724" s="7" t="str">
        <f>Tbl_BudgetSummary[[#This Row],[Session]]&amp;" - "&amp;Tbl_BudgetSummary[[#This Row],[Chapter of Origin]]</f>
        <v>2022 Spec Sess I - Ch 2</v>
      </c>
      <c r="L724" s="6">
        <v>782</v>
      </c>
      <c r="M724" s="7" t="s">
        <v>57</v>
      </c>
      <c r="N724" s="4" t="s">
        <v>733</v>
      </c>
      <c r="O724" s="4" t="s">
        <v>734</v>
      </c>
      <c r="P724" s="8">
        <v>0</v>
      </c>
      <c r="Q724" s="8">
        <v>0</v>
      </c>
      <c r="R724" s="8">
        <v>0</v>
      </c>
      <c r="S724" s="8">
        <v>0</v>
      </c>
      <c r="T724" s="9">
        <v>0</v>
      </c>
      <c r="U724" s="9">
        <v>0</v>
      </c>
      <c r="V724" s="9">
        <v>0</v>
      </c>
      <c r="W724" s="9">
        <v>0</v>
      </c>
      <c r="X724" s="9">
        <v>0</v>
      </c>
      <c r="Y724" s="9">
        <v>0</v>
      </c>
    </row>
    <row r="725" spans="2:25" ht="90" x14ac:dyDescent="0.25">
      <c r="B725" s="4" t="s">
        <v>735</v>
      </c>
      <c r="C725" s="5" t="s">
        <v>736</v>
      </c>
      <c r="D725" s="5" t="s">
        <v>737</v>
      </c>
      <c r="E725" s="4" t="s">
        <v>738</v>
      </c>
      <c r="F725" s="5" t="s">
        <v>28</v>
      </c>
      <c r="G725" s="5" t="s">
        <v>29</v>
      </c>
      <c r="H725" s="6" t="s">
        <v>30</v>
      </c>
      <c r="I725" s="6">
        <v>2022.2</v>
      </c>
      <c r="J725" s="6" t="s">
        <v>31</v>
      </c>
      <c r="K725" s="7" t="str">
        <f>Tbl_BudgetSummary[[#This Row],[Session]]&amp;" - "&amp;Tbl_BudgetSummary[[#This Row],[Chapter of Origin]]</f>
        <v>2022 Spec Sess I - Ch 2</v>
      </c>
      <c r="L725" s="6">
        <v>783</v>
      </c>
      <c r="M725" s="7" t="s">
        <v>32</v>
      </c>
      <c r="N725" s="4" t="s">
        <v>33</v>
      </c>
      <c r="O725" s="4" t="s">
        <v>34</v>
      </c>
      <c r="P725" s="8">
        <v>518381</v>
      </c>
      <c r="Q725" s="8">
        <v>518381</v>
      </c>
      <c r="R725" s="8">
        <v>0</v>
      </c>
      <c r="S725" s="8">
        <v>0</v>
      </c>
      <c r="T725" s="9">
        <v>3</v>
      </c>
      <c r="U725" s="9">
        <v>3</v>
      </c>
      <c r="V725" s="9">
        <v>0</v>
      </c>
      <c r="W725" s="9">
        <v>0</v>
      </c>
      <c r="X725" s="9">
        <v>3</v>
      </c>
      <c r="Y725" s="9">
        <v>3</v>
      </c>
    </row>
    <row r="726" spans="2:25" ht="90" x14ac:dyDescent="0.25">
      <c r="B726" s="4" t="s">
        <v>735</v>
      </c>
      <c r="C726" s="5" t="s">
        <v>736</v>
      </c>
      <c r="D726" s="5" t="s">
        <v>737</v>
      </c>
      <c r="E726" s="4" t="s">
        <v>738</v>
      </c>
      <c r="F726" s="5" t="s">
        <v>28</v>
      </c>
      <c r="G726" s="5" t="s">
        <v>29</v>
      </c>
      <c r="H726" s="6" t="s">
        <v>30</v>
      </c>
      <c r="I726" s="6">
        <v>2022.2</v>
      </c>
      <c r="J726" s="6" t="s">
        <v>31</v>
      </c>
      <c r="K726" s="7" t="str">
        <f>Tbl_BudgetSummary[[#This Row],[Session]]&amp;" - "&amp;Tbl_BudgetSummary[[#This Row],[Chapter of Origin]]</f>
        <v>2022 Spec Sess I - Ch 2</v>
      </c>
      <c r="L726" s="6">
        <v>784</v>
      </c>
      <c r="M726" s="7" t="s">
        <v>35</v>
      </c>
      <c r="N726" s="4" t="s">
        <v>390</v>
      </c>
      <c r="O726" s="4" t="s">
        <v>391</v>
      </c>
      <c r="P726" s="8">
        <v>959</v>
      </c>
      <c r="Q726" s="8">
        <v>959</v>
      </c>
      <c r="R726" s="8">
        <v>0</v>
      </c>
      <c r="S726" s="8">
        <v>0</v>
      </c>
      <c r="T726" s="9">
        <v>0</v>
      </c>
      <c r="U726" s="9">
        <v>0</v>
      </c>
      <c r="V726" s="9">
        <v>0</v>
      </c>
      <c r="W726" s="9">
        <v>0</v>
      </c>
      <c r="X726" s="9">
        <v>0</v>
      </c>
      <c r="Y726" s="9">
        <v>0</v>
      </c>
    </row>
    <row r="727" spans="2:25" ht="90" x14ac:dyDescent="0.25">
      <c r="B727" s="4" t="s">
        <v>735</v>
      </c>
      <c r="C727" s="5" t="s">
        <v>736</v>
      </c>
      <c r="D727" s="5" t="s">
        <v>737</v>
      </c>
      <c r="E727" s="4" t="s">
        <v>738</v>
      </c>
      <c r="F727" s="5" t="s">
        <v>28</v>
      </c>
      <c r="G727" s="5" t="s">
        <v>29</v>
      </c>
      <c r="H727" s="6" t="s">
        <v>30</v>
      </c>
      <c r="I727" s="6">
        <v>2022.2</v>
      </c>
      <c r="J727" s="6" t="s">
        <v>31</v>
      </c>
      <c r="K727" s="7" t="str">
        <f>Tbl_BudgetSummary[[#This Row],[Session]]&amp;" - "&amp;Tbl_BudgetSummary[[#This Row],[Chapter of Origin]]</f>
        <v>2022 Spec Sess I - Ch 2</v>
      </c>
      <c r="L727" s="6">
        <v>785</v>
      </c>
      <c r="M727" s="7" t="s">
        <v>35</v>
      </c>
      <c r="N727" s="4" t="s">
        <v>95</v>
      </c>
      <c r="O727" s="4" t="s">
        <v>124</v>
      </c>
      <c r="P727" s="8">
        <v>3304</v>
      </c>
      <c r="Q727" s="8">
        <v>3304</v>
      </c>
      <c r="R727" s="8">
        <v>0</v>
      </c>
      <c r="S727" s="8">
        <v>0</v>
      </c>
      <c r="T727" s="9">
        <v>0</v>
      </c>
      <c r="U727" s="9">
        <v>0</v>
      </c>
      <c r="V727" s="9">
        <v>0</v>
      </c>
      <c r="W727" s="9">
        <v>0</v>
      </c>
      <c r="X727" s="9">
        <v>0</v>
      </c>
      <c r="Y727" s="9">
        <v>0</v>
      </c>
    </row>
    <row r="728" spans="2:25" ht="75" x14ac:dyDescent="0.25">
      <c r="B728" s="4" t="s">
        <v>735</v>
      </c>
      <c r="C728" s="5" t="s">
        <v>736</v>
      </c>
      <c r="D728" s="5" t="s">
        <v>737</v>
      </c>
      <c r="E728" s="4" t="s">
        <v>738</v>
      </c>
      <c r="F728" s="5" t="s">
        <v>28</v>
      </c>
      <c r="G728" s="5" t="s">
        <v>29</v>
      </c>
      <c r="H728" s="6" t="s">
        <v>30</v>
      </c>
      <c r="I728" s="6">
        <v>2022.2</v>
      </c>
      <c r="J728" s="6" t="s">
        <v>31</v>
      </c>
      <c r="K728" s="7" t="str">
        <f>Tbl_BudgetSummary[[#This Row],[Session]]&amp;" - "&amp;Tbl_BudgetSummary[[#This Row],[Chapter of Origin]]</f>
        <v>2022 Spec Sess I - Ch 2</v>
      </c>
      <c r="L728" s="6">
        <v>786</v>
      </c>
      <c r="M728" s="7" t="s">
        <v>35</v>
      </c>
      <c r="N728" s="4" t="s">
        <v>36</v>
      </c>
      <c r="O728" s="4" t="s">
        <v>37</v>
      </c>
      <c r="P728" s="8">
        <v>266</v>
      </c>
      <c r="Q728" s="8">
        <v>266</v>
      </c>
      <c r="R728" s="8">
        <v>0</v>
      </c>
      <c r="S728" s="8">
        <v>0</v>
      </c>
      <c r="T728" s="9">
        <v>0</v>
      </c>
      <c r="U728" s="9">
        <v>0</v>
      </c>
      <c r="V728" s="9">
        <v>0</v>
      </c>
      <c r="W728" s="9">
        <v>0</v>
      </c>
      <c r="X728" s="9">
        <v>0</v>
      </c>
      <c r="Y728" s="9">
        <v>0</v>
      </c>
    </row>
    <row r="729" spans="2:25" ht="90" x14ac:dyDescent="0.25">
      <c r="B729" s="4" t="s">
        <v>735</v>
      </c>
      <c r="C729" s="5" t="s">
        <v>736</v>
      </c>
      <c r="D729" s="5" t="s">
        <v>737</v>
      </c>
      <c r="E729" s="4" t="s">
        <v>738</v>
      </c>
      <c r="F729" s="5" t="s">
        <v>28</v>
      </c>
      <c r="G729" s="5" t="s">
        <v>29</v>
      </c>
      <c r="H729" s="6" t="s">
        <v>30</v>
      </c>
      <c r="I729" s="6">
        <v>2022.2</v>
      </c>
      <c r="J729" s="6" t="s">
        <v>31</v>
      </c>
      <c r="K729" s="7" t="str">
        <f>Tbl_BudgetSummary[[#This Row],[Session]]&amp;" - "&amp;Tbl_BudgetSummary[[#This Row],[Chapter of Origin]]</f>
        <v>2022 Spec Sess I - Ch 2</v>
      </c>
      <c r="L729" s="6">
        <v>787</v>
      </c>
      <c r="M729" s="7" t="s">
        <v>35</v>
      </c>
      <c r="N729" s="4" t="s">
        <v>38</v>
      </c>
      <c r="O729" s="4" t="s">
        <v>39</v>
      </c>
      <c r="P729" s="8">
        <v>704</v>
      </c>
      <c r="Q729" s="8">
        <v>704</v>
      </c>
      <c r="R729" s="8">
        <v>0</v>
      </c>
      <c r="S729" s="8">
        <v>0</v>
      </c>
      <c r="T729" s="9">
        <v>0</v>
      </c>
      <c r="U729" s="9">
        <v>0</v>
      </c>
      <c r="V729" s="9">
        <v>0</v>
      </c>
      <c r="W729" s="9">
        <v>0</v>
      </c>
      <c r="X729" s="9">
        <v>0</v>
      </c>
      <c r="Y729" s="9">
        <v>0</v>
      </c>
    </row>
    <row r="730" spans="2:25" ht="105" x14ac:dyDescent="0.25">
      <c r="B730" s="4" t="s">
        <v>735</v>
      </c>
      <c r="C730" s="5" t="s">
        <v>736</v>
      </c>
      <c r="D730" s="5" t="s">
        <v>737</v>
      </c>
      <c r="E730" s="4" t="s">
        <v>738</v>
      </c>
      <c r="F730" s="5" t="s">
        <v>28</v>
      </c>
      <c r="G730" s="5" t="s">
        <v>29</v>
      </c>
      <c r="H730" s="6" t="s">
        <v>30</v>
      </c>
      <c r="I730" s="6">
        <v>2022.2</v>
      </c>
      <c r="J730" s="6" t="s">
        <v>31</v>
      </c>
      <c r="K730" s="7" t="str">
        <f>Tbl_BudgetSummary[[#This Row],[Session]]&amp;" - "&amp;Tbl_BudgetSummary[[#This Row],[Chapter of Origin]]</f>
        <v>2022 Spec Sess I - Ch 2</v>
      </c>
      <c r="L730" s="6">
        <v>788</v>
      </c>
      <c r="M730" s="7" t="s">
        <v>35</v>
      </c>
      <c r="N730" s="4" t="s">
        <v>40</v>
      </c>
      <c r="O730" s="4" t="s">
        <v>41</v>
      </c>
      <c r="P730" s="8">
        <v>6</v>
      </c>
      <c r="Q730" s="8">
        <v>6</v>
      </c>
      <c r="R730" s="8">
        <v>0</v>
      </c>
      <c r="S730" s="8">
        <v>0</v>
      </c>
      <c r="T730" s="9">
        <v>0</v>
      </c>
      <c r="U730" s="9">
        <v>0</v>
      </c>
      <c r="V730" s="9">
        <v>0</v>
      </c>
      <c r="W730" s="9">
        <v>0</v>
      </c>
      <c r="X730" s="9">
        <v>0</v>
      </c>
      <c r="Y730" s="9">
        <v>0</v>
      </c>
    </row>
    <row r="731" spans="2:25" ht="75" x14ac:dyDescent="0.25">
      <c r="B731" s="4" t="s">
        <v>735</v>
      </c>
      <c r="C731" s="5" t="s">
        <v>736</v>
      </c>
      <c r="D731" s="5" t="s">
        <v>737</v>
      </c>
      <c r="E731" s="4" t="s">
        <v>738</v>
      </c>
      <c r="F731" s="5" t="s">
        <v>28</v>
      </c>
      <c r="G731" s="5" t="s">
        <v>29</v>
      </c>
      <c r="H731" s="6" t="s">
        <v>30</v>
      </c>
      <c r="I731" s="6">
        <v>2022.2</v>
      </c>
      <c r="J731" s="6" t="s">
        <v>31</v>
      </c>
      <c r="K731" s="7" t="str">
        <f>Tbl_BudgetSummary[[#This Row],[Session]]&amp;" - "&amp;Tbl_BudgetSummary[[#This Row],[Chapter of Origin]]</f>
        <v>2022 Spec Sess I - Ch 2</v>
      </c>
      <c r="L731" s="6">
        <v>789</v>
      </c>
      <c r="M731" s="7" t="s">
        <v>35</v>
      </c>
      <c r="N731" s="4" t="s">
        <v>42</v>
      </c>
      <c r="O731" s="4" t="s">
        <v>43</v>
      </c>
      <c r="P731" s="8">
        <v>1151</v>
      </c>
      <c r="Q731" s="8">
        <v>1151</v>
      </c>
      <c r="R731" s="8">
        <v>0</v>
      </c>
      <c r="S731" s="8">
        <v>0</v>
      </c>
      <c r="T731" s="9">
        <v>0</v>
      </c>
      <c r="U731" s="9">
        <v>0</v>
      </c>
      <c r="V731" s="9">
        <v>0</v>
      </c>
      <c r="W731" s="9">
        <v>0</v>
      </c>
      <c r="X731" s="9">
        <v>0</v>
      </c>
      <c r="Y731" s="9">
        <v>0</v>
      </c>
    </row>
    <row r="732" spans="2:25" ht="90" x14ac:dyDescent="0.25">
      <c r="B732" s="4" t="s">
        <v>735</v>
      </c>
      <c r="C732" s="5" t="s">
        <v>736</v>
      </c>
      <c r="D732" s="5" t="s">
        <v>737</v>
      </c>
      <c r="E732" s="4" t="s">
        <v>738</v>
      </c>
      <c r="F732" s="5" t="s">
        <v>28</v>
      </c>
      <c r="G732" s="5" t="s">
        <v>29</v>
      </c>
      <c r="H732" s="6" t="s">
        <v>30</v>
      </c>
      <c r="I732" s="6">
        <v>2022.2</v>
      </c>
      <c r="J732" s="6" t="s">
        <v>31</v>
      </c>
      <c r="K732" s="7" t="str">
        <f>Tbl_BudgetSummary[[#This Row],[Session]]&amp;" - "&amp;Tbl_BudgetSummary[[#This Row],[Chapter of Origin]]</f>
        <v>2022 Spec Sess I - Ch 2</v>
      </c>
      <c r="L732" s="6">
        <v>790</v>
      </c>
      <c r="M732" s="7" t="s">
        <v>35</v>
      </c>
      <c r="N732" s="4" t="s">
        <v>44</v>
      </c>
      <c r="O732" s="4" t="s">
        <v>45</v>
      </c>
      <c r="P732" s="8">
        <v>19065</v>
      </c>
      <c r="Q732" s="8">
        <v>19065</v>
      </c>
      <c r="R732" s="8">
        <v>0</v>
      </c>
      <c r="S732" s="8">
        <v>0</v>
      </c>
      <c r="T732" s="9">
        <v>0</v>
      </c>
      <c r="U732" s="9">
        <v>0</v>
      </c>
      <c r="V732" s="9">
        <v>0</v>
      </c>
      <c r="W732" s="9">
        <v>0</v>
      </c>
      <c r="X732" s="9">
        <v>0</v>
      </c>
      <c r="Y732" s="9">
        <v>0</v>
      </c>
    </row>
    <row r="733" spans="2:25" ht="90" x14ac:dyDescent="0.25">
      <c r="B733" s="4" t="s">
        <v>735</v>
      </c>
      <c r="C733" s="5" t="s">
        <v>736</v>
      </c>
      <c r="D733" s="5" t="s">
        <v>737</v>
      </c>
      <c r="E733" s="4" t="s">
        <v>738</v>
      </c>
      <c r="F733" s="5" t="s">
        <v>28</v>
      </c>
      <c r="G733" s="5" t="s">
        <v>29</v>
      </c>
      <c r="H733" s="6" t="s">
        <v>30</v>
      </c>
      <c r="I733" s="6">
        <v>2022.2</v>
      </c>
      <c r="J733" s="6" t="s">
        <v>31</v>
      </c>
      <c r="K733" s="7" t="str">
        <f>Tbl_BudgetSummary[[#This Row],[Session]]&amp;" - "&amp;Tbl_BudgetSummary[[#This Row],[Chapter of Origin]]</f>
        <v>2022 Spec Sess I - Ch 2</v>
      </c>
      <c r="L733" s="6">
        <v>791</v>
      </c>
      <c r="M733" s="7" t="s">
        <v>35</v>
      </c>
      <c r="N733" s="4" t="s">
        <v>46</v>
      </c>
      <c r="O733" s="4" t="s">
        <v>47</v>
      </c>
      <c r="P733" s="8">
        <v>83</v>
      </c>
      <c r="Q733" s="8">
        <v>83</v>
      </c>
      <c r="R733" s="8">
        <v>0</v>
      </c>
      <c r="S733" s="8">
        <v>0</v>
      </c>
      <c r="T733" s="9">
        <v>0</v>
      </c>
      <c r="U733" s="9">
        <v>0</v>
      </c>
      <c r="V733" s="9">
        <v>0</v>
      </c>
      <c r="W733" s="9">
        <v>0</v>
      </c>
      <c r="X733" s="9">
        <v>0</v>
      </c>
      <c r="Y733" s="9">
        <v>0</v>
      </c>
    </row>
    <row r="734" spans="2:25" ht="75" x14ac:dyDescent="0.25">
      <c r="B734" s="4" t="s">
        <v>735</v>
      </c>
      <c r="C734" s="5" t="s">
        <v>736</v>
      </c>
      <c r="D734" s="5" t="s">
        <v>737</v>
      </c>
      <c r="E734" s="4" t="s">
        <v>738</v>
      </c>
      <c r="F734" s="5" t="s">
        <v>28</v>
      </c>
      <c r="G734" s="5" t="s">
        <v>29</v>
      </c>
      <c r="H734" s="6" t="s">
        <v>30</v>
      </c>
      <c r="I734" s="6">
        <v>2022.2</v>
      </c>
      <c r="J734" s="6" t="s">
        <v>31</v>
      </c>
      <c r="K734" s="7" t="str">
        <f>Tbl_BudgetSummary[[#This Row],[Session]]&amp;" - "&amp;Tbl_BudgetSummary[[#This Row],[Chapter of Origin]]</f>
        <v>2022 Spec Sess I - Ch 2</v>
      </c>
      <c r="L734" s="6">
        <v>792</v>
      </c>
      <c r="M734" s="7" t="s">
        <v>35</v>
      </c>
      <c r="N734" s="4" t="s">
        <v>213</v>
      </c>
      <c r="O734" s="4" t="s">
        <v>214</v>
      </c>
      <c r="P734" s="8">
        <v>-16</v>
      </c>
      <c r="Q734" s="8">
        <v>-16</v>
      </c>
      <c r="R734" s="8">
        <v>0</v>
      </c>
      <c r="S734" s="8">
        <v>0</v>
      </c>
      <c r="T734" s="9">
        <v>0</v>
      </c>
      <c r="U734" s="9">
        <v>0</v>
      </c>
      <c r="V734" s="9">
        <v>0</v>
      </c>
      <c r="W734" s="9">
        <v>0</v>
      </c>
      <c r="X734" s="9">
        <v>0</v>
      </c>
      <c r="Y734" s="9">
        <v>0</v>
      </c>
    </row>
    <row r="735" spans="2:25" ht="105" x14ac:dyDescent="0.25">
      <c r="B735" s="4" t="s">
        <v>735</v>
      </c>
      <c r="C735" s="5" t="s">
        <v>736</v>
      </c>
      <c r="D735" s="5" t="s">
        <v>737</v>
      </c>
      <c r="E735" s="4" t="s">
        <v>738</v>
      </c>
      <c r="F735" s="5" t="s">
        <v>28</v>
      </c>
      <c r="G735" s="5" t="s">
        <v>29</v>
      </c>
      <c r="H735" s="6" t="s">
        <v>30</v>
      </c>
      <c r="I735" s="6">
        <v>2022.2</v>
      </c>
      <c r="J735" s="6" t="s">
        <v>31</v>
      </c>
      <c r="K735" s="7" t="str">
        <f>Tbl_BudgetSummary[[#This Row],[Session]]&amp;" - "&amp;Tbl_BudgetSummary[[#This Row],[Chapter of Origin]]</f>
        <v>2022 Spec Sess I - Ch 2</v>
      </c>
      <c r="L735" s="6">
        <v>793</v>
      </c>
      <c r="M735" s="7" t="s">
        <v>35</v>
      </c>
      <c r="N735" s="4" t="s">
        <v>48</v>
      </c>
      <c r="O735" s="4" t="s">
        <v>49</v>
      </c>
      <c r="P735" s="8">
        <v>2864</v>
      </c>
      <c r="Q735" s="8">
        <v>2864</v>
      </c>
      <c r="R735" s="8">
        <v>0</v>
      </c>
      <c r="S735" s="8">
        <v>0</v>
      </c>
      <c r="T735" s="9">
        <v>0</v>
      </c>
      <c r="U735" s="9">
        <v>0</v>
      </c>
      <c r="V735" s="9">
        <v>0</v>
      </c>
      <c r="W735" s="9">
        <v>0</v>
      </c>
      <c r="X735" s="9">
        <v>0</v>
      </c>
      <c r="Y735" s="9">
        <v>0</v>
      </c>
    </row>
    <row r="736" spans="2:25" ht="90" x14ac:dyDescent="0.25">
      <c r="B736" s="4" t="s">
        <v>735</v>
      </c>
      <c r="C736" s="5" t="s">
        <v>736</v>
      </c>
      <c r="D736" s="5" t="s">
        <v>737</v>
      </c>
      <c r="E736" s="4" t="s">
        <v>738</v>
      </c>
      <c r="F736" s="5" t="s">
        <v>28</v>
      </c>
      <c r="G736" s="5" t="s">
        <v>29</v>
      </c>
      <c r="H736" s="6" t="s">
        <v>30</v>
      </c>
      <c r="I736" s="6">
        <v>2022.2</v>
      </c>
      <c r="J736" s="6" t="s">
        <v>31</v>
      </c>
      <c r="K736" s="7" t="str">
        <f>Tbl_BudgetSummary[[#This Row],[Session]]&amp;" - "&amp;Tbl_BudgetSummary[[#This Row],[Chapter of Origin]]</f>
        <v>2022 Spec Sess I - Ch 2</v>
      </c>
      <c r="L736" s="6">
        <v>794</v>
      </c>
      <c r="M736" s="7" t="s">
        <v>35</v>
      </c>
      <c r="N736" s="4" t="s">
        <v>50</v>
      </c>
      <c r="O736" s="4" t="s">
        <v>51</v>
      </c>
      <c r="P736" s="8">
        <v>32</v>
      </c>
      <c r="Q736" s="8">
        <v>32</v>
      </c>
      <c r="R736" s="8">
        <v>0</v>
      </c>
      <c r="S736" s="8">
        <v>0</v>
      </c>
      <c r="T736" s="9">
        <v>0</v>
      </c>
      <c r="U736" s="9">
        <v>0</v>
      </c>
      <c r="V736" s="9">
        <v>0</v>
      </c>
      <c r="W736" s="9">
        <v>0</v>
      </c>
      <c r="X736" s="9">
        <v>0</v>
      </c>
      <c r="Y736" s="9">
        <v>0</v>
      </c>
    </row>
    <row r="737" spans="2:25" ht="90" x14ac:dyDescent="0.25">
      <c r="B737" s="4" t="s">
        <v>735</v>
      </c>
      <c r="C737" s="5" t="s">
        <v>736</v>
      </c>
      <c r="D737" s="5" t="s">
        <v>737</v>
      </c>
      <c r="E737" s="4" t="s">
        <v>738</v>
      </c>
      <c r="F737" s="5" t="s">
        <v>28</v>
      </c>
      <c r="G737" s="5" t="s">
        <v>29</v>
      </c>
      <c r="H737" s="6" t="s">
        <v>30</v>
      </c>
      <c r="I737" s="6">
        <v>2022.2</v>
      </c>
      <c r="J737" s="6" t="s">
        <v>31</v>
      </c>
      <c r="K737" s="7" t="str">
        <f>Tbl_BudgetSummary[[#This Row],[Session]]&amp;" - "&amp;Tbl_BudgetSummary[[#This Row],[Chapter of Origin]]</f>
        <v>2022 Spec Sess I - Ch 2</v>
      </c>
      <c r="L737" s="6">
        <v>795</v>
      </c>
      <c r="M737" s="7" t="s">
        <v>35</v>
      </c>
      <c r="N737" s="4" t="s">
        <v>52</v>
      </c>
      <c r="O737" s="4" t="s">
        <v>105</v>
      </c>
      <c r="P737" s="8">
        <v>29</v>
      </c>
      <c r="Q737" s="8">
        <v>29</v>
      </c>
      <c r="R737" s="8">
        <v>0</v>
      </c>
      <c r="S737" s="8">
        <v>0</v>
      </c>
      <c r="T737" s="9">
        <v>0</v>
      </c>
      <c r="U737" s="9">
        <v>0</v>
      </c>
      <c r="V737" s="9">
        <v>0</v>
      </c>
      <c r="W737" s="9">
        <v>0</v>
      </c>
      <c r="X737" s="9">
        <v>0</v>
      </c>
      <c r="Y737" s="9">
        <v>0</v>
      </c>
    </row>
    <row r="738" spans="2:25" ht="90" x14ac:dyDescent="0.25">
      <c r="B738" s="4" t="s">
        <v>735</v>
      </c>
      <c r="C738" s="5" t="s">
        <v>739</v>
      </c>
      <c r="D738" s="5" t="s">
        <v>740</v>
      </c>
      <c r="E738" s="4" t="s">
        <v>741</v>
      </c>
      <c r="F738" s="5" t="s">
        <v>28</v>
      </c>
      <c r="G738" s="5" t="s">
        <v>29</v>
      </c>
      <c r="H738" s="6" t="s">
        <v>30</v>
      </c>
      <c r="I738" s="6">
        <v>2022.2</v>
      </c>
      <c r="J738" s="6" t="s">
        <v>31</v>
      </c>
      <c r="K738" s="7" t="str">
        <f>Tbl_BudgetSummary[[#This Row],[Session]]&amp;" - "&amp;Tbl_BudgetSummary[[#This Row],[Chapter of Origin]]</f>
        <v>2022 Spec Sess I - Ch 2</v>
      </c>
      <c r="L738" s="6">
        <v>796</v>
      </c>
      <c r="M738" s="7" t="s">
        <v>32</v>
      </c>
      <c r="N738" s="4" t="s">
        <v>33</v>
      </c>
      <c r="O738" s="4" t="s">
        <v>34</v>
      </c>
      <c r="P738" s="8">
        <v>42788031</v>
      </c>
      <c r="Q738" s="8">
        <v>42788031</v>
      </c>
      <c r="R738" s="8">
        <v>38240917</v>
      </c>
      <c r="S738" s="8">
        <v>38240917</v>
      </c>
      <c r="T738" s="9">
        <v>349.99</v>
      </c>
      <c r="U738" s="9">
        <v>349.99</v>
      </c>
      <c r="V738" s="9">
        <v>219.01</v>
      </c>
      <c r="W738" s="9">
        <v>219.01</v>
      </c>
      <c r="X738" s="9">
        <v>569</v>
      </c>
      <c r="Y738" s="9">
        <v>569</v>
      </c>
    </row>
    <row r="739" spans="2:25" ht="105" x14ac:dyDescent="0.25">
      <c r="B739" s="4" t="s">
        <v>735</v>
      </c>
      <c r="C739" s="5" t="s">
        <v>739</v>
      </c>
      <c r="D739" s="5" t="s">
        <v>740</v>
      </c>
      <c r="E739" s="4" t="s">
        <v>741</v>
      </c>
      <c r="F739" s="5" t="s">
        <v>28</v>
      </c>
      <c r="G739" s="5" t="s">
        <v>29</v>
      </c>
      <c r="H739" s="6" t="s">
        <v>30</v>
      </c>
      <c r="I739" s="6">
        <v>2022.2</v>
      </c>
      <c r="J739" s="6" t="s">
        <v>31</v>
      </c>
      <c r="K739" s="7" t="str">
        <f>Tbl_BudgetSummary[[#This Row],[Session]]&amp;" - "&amp;Tbl_BudgetSummary[[#This Row],[Chapter of Origin]]</f>
        <v>2022 Spec Sess I - Ch 2</v>
      </c>
      <c r="L739" s="6">
        <v>797</v>
      </c>
      <c r="M739" s="7" t="s">
        <v>35</v>
      </c>
      <c r="N739" s="4" t="s">
        <v>390</v>
      </c>
      <c r="O739" s="4" t="s">
        <v>418</v>
      </c>
      <c r="P739" s="8">
        <v>-198274</v>
      </c>
      <c r="Q739" s="8">
        <v>-198274</v>
      </c>
      <c r="R739" s="8">
        <v>-57172</v>
      </c>
      <c r="S739" s="8">
        <v>-57172</v>
      </c>
      <c r="T739" s="9">
        <v>0</v>
      </c>
      <c r="U739" s="9">
        <v>0</v>
      </c>
      <c r="V739" s="9">
        <v>0</v>
      </c>
      <c r="W739" s="9">
        <v>0</v>
      </c>
      <c r="X739" s="9">
        <v>0</v>
      </c>
      <c r="Y739" s="9">
        <v>0</v>
      </c>
    </row>
    <row r="740" spans="2:25" ht="90" x14ac:dyDescent="0.25">
      <c r="B740" s="4" t="s">
        <v>735</v>
      </c>
      <c r="C740" s="5" t="s">
        <v>739</v>
      </c>
      <c r="D740" s="5" t="s">
        <v>740</v>
      </c>
      <c r="E740" s="4" t="s">
        <v>741</v>
      </c>
      <c r="F740" s="5" t="s">
        <v>28</v>
      </c>
      <c r="G740" s="5" t="s">
        <v>29</v>
      </c>
      <c r="H740" s="6" t="s">
        <v>30</v>
      </c>
      <c r="I740" s="6">
        <v>2022.2</v>
      </c>
      <c r="J740" s="6" t="s">
        <v>31</v>
      </c>
      <c r="K740" s="7" t="str">
        <f>Tbl_BudgetSummary[[#This Row],[Session]]&amp;" - "&amp;Tbl_BudgetSummary[[#This Row],[Chapter of Origin]]</f>
        <v>2022 Spec Sess I - Ch 2</v>
      </c>
      <c r="L740" s="6">
        <v>798</v>
      </c>
      <c r="M740" s="7" t="s">
        <v>35</v>
      </c>
      <c r="N740" s="4" t="s">
        <v>36</v>
      </c>
      <c r="O740" s="4" t="s">
        <v>97</v>
      </c>
      <c r="P740" s="8">
        <v>-19975</v>
      </c>
      <c r="Q740" s="8">
        <v>-19975</v>
      </c>
      <c r="R740" s="8">
        <v>-21121</v>
      </c>
      <c r="S740" s="8">
        <v>-21121</v>
      </c>
      <c r="T740" s="9">
        <v>0</v>
      </c>
      <c r="U740" s="9">
        <v>0</v>
      </c>
      <c r="V740" s="9">
        <v>0</v>
      </c>
      <c r="W740" s="9">
        <v>0</v>
      </c>
      <c r="X740" s="9">
        <v>0</v>
      </c>
      <c r="Y740" s="9">
        <v>0</v>
      </c>
    </row>
    <row r="741" spans="2:25" ht="105" x14ac:dyDescent="0.25">
      <c r="B741" s="4" t="s">
        <v>735</v>
      </c>
      <c r="C741" s="5" t="s">
        <v>739</v>
      </c>
      <c r="D741" s="5" t="s">
        <v>740</v>
      </c>
      <c r="E741" s="4" t="s">
        <v>741</v>
      </c>
      <c r="F741" s="5" t="s">
        <v>28</v>
      </c>
      <c r="G741" s="5" t="s">
        <v>29</v>
      </c>
      <c r="H741" s="6" t="s">
        <v>30</v>
      </c>
      <c r="I741" s="6">
        <v>2022.2</v>
      </c>
      <c r="J741" s="6" t="s">
        <v>31</v>
      </c>
      <c r="K741" s="7" t="str">
        <f>Tbl_BudgetSummary[[#This Row],[Session]]&amp;" - "&amp;Tbl_BudgetSummary[[#This Row],[Chapter of Origin]]</f>
        <v>2022 Spec Sess I - Ch 2</v>
      </c>
      <c r="L741" s="6">
        <v>799</v>
      </c>
      <c r="M741" s="7" t="s">
        <v>35</v>
      </c>
      <c r="N741" s="4" t="s">
        <v>38</v>
      </c>
      <c r="O741" s="4" t="s">
        <v>98</v>
      </c>
      <c r="P741" s="8">
        <v>70201</v>
      </c>
      <c r="Q741" s="8">
        <v>70201</v>
      </c>
      <c r="R741" s="8">
        <v>35521</v>
      </c>
      <c r="S741" s="8">
        <v>35521</v>
      </c>
      <c r="T741" s="9">
        <v>0</v>
      </c>
      <c r="U741" s="9">
        <v>0</v>
      </c>
      <c r="V741" s="9">
        <v>0</v>
      </c>
      <c r="W741" s="9">
        <v>0</v>
      </c>
      <c r="X741" s="9">
        <v>0</v>
      </c>
      <c r="Y741" s="9">
        <v>0</v>
      </c>
    </row>
    <row r="742" spans="2:25" ht="105" x14ac:dyDescent="0.25">
      <c r="B742" s="4" t="s">
        <v>735</v>
      </c>
      <c r="C742" s="5" t="s">
        <v>739</v>
      </c>
      <c r="D742" s="5" t="s">
        <v>740</v>
      </c>
      <c r="E742" s="4" t="s">
        <v>741</v>
      </c>
      <c r="F742" s="5" t="s">
        <v>28</v>
      </c>
      <c r="G742" s="5" t="s">
        <v>29</v>
      </c>
      <c r="H742" s="6" t="s">
        <v>30</v>
      </c>
      <c r="I742" s="6">
        <v>2022.2</v>
      </c>
      <c r="J742" s="6" t="s">
        <v>31</v>
      </c>
      <c r="K742" s="7" t="str">
        <f>Tbl_BudgetSummary[[#This Row],[Session]]&amp;" - "&amp;Tbl_BudgetSummary[[#This Row],[Chapter of Origin]]</f>
        <v>2022 Spec Sess I - Ch 2</v>
      </c>
      <c r="L742" s="6">
        <v>800</v>
      </c>
      <c r="M742" s="7" t="s">
        <v>35</v>
      </c>
      <c r="N742" s="4" t="s">
        <v>40</v>
      </c>
      <c r="O742" s="4" t="s">
        <v>99</v>
      </c>
      <c r="P742" s="8">
        <v>-232</v>
      </c>
      <c r="Q742" s="8">
        <v>-232</v>
      </c>
      <c r="R742" s="8">
        <v>-285</v>
      </c>
      <c r="S742" s="8">
        <v>-285</v>
      </c>
      <c r="T742" s="9">
        <v>0</v>
      </c>
      <c r="U742" s="9">
        <v>0</v>
      </c>
      <c r="V742" s="9">
        <v>0</v>
      </c>
      <c r="W742" s="9">
        <v>0</v>
      </c>
      <c r="X742" s="9">
        <v>0</v>
      </c>
      <c r="Y742" s="9">
        <v>0</v>
      </c>
    </row>
    <row r="743" spans="2:25" ht="90" x14ac:dyDescent="0.25">
      <c r="B743" s="4" t="s">
        <v>735</v>
      </c>
      <c r="C743" s="5" t="s">
        <v>739</v>
      </c>
      <c r="D743" s="5" t="s">
        <v>740</v>
      </c>
      <c r="E743" s="4" t="s">
        <v>741</v>
      </c>
      <c r="F743" s="5" t="s">
        <v>28</v>
      </c>
      <c r="G743" s="5" t="s">
        <v>29</v>
      </c>
      <c r="H743" s="6" t="s">
        <v>30</v>
      </c>
      <c r="I743" s="6">
        <v>2022.2</v>
      </c>
      <c r="J743" s="6" t="s">
        <v>31</v>
      </c>
      <c r="K743" s="7" t="str">
        <f>Tbl_BudgetSummary[[#This Row],[Session]]&amp;" - "&amp;Tbl_BudgetSummary[[#This Row],[Chapter of Origin]]</f>
        <v>2022 Spec Sess I - Ch 2</v>
      </c>
      <c r="L743" s="6">
        <v>801</v>
      </c>
      <c r="M743" s="7" t="s">
        <v>35</v>
      </c>
      <c r="N743" s="4" t="s">
        <v>42</v>
      </c>
      <c r="O743" s="4" t="s">
        <v>100</v>
      </c>
      <c r="P743" s="8">
        <v>117279</v>
      </c>
      <c r="Q743" s="8">
        <v>117279</v>
      </c>
      <c r="R743" s="8">
        <v>61123</v>
      </c>
      <c r="S743" s="8">
        <v>61123</v>
      </c>
      <c r="T743" s="9">
        <v>0</v>
      </c>
      <c r="U743" s="9">
        <v>0</v>
      </c>
      <c r="V743" s="9">
        <v>0</v>
      </c>
      <c r="W743" s="9">
        <v>0</v>
      </c>
      <c r="X743" s="9">
        <v>0</v>
      </c>
      <c r="Y743" s="9">
        <v>0</v>
      </c>
    </row>
    <row r="744" spans="2:25" ht="90" x14ac:dyDescent="0.25">
      <c r="B744" s="4" t="s">
        <v>735</v>
      </c>
      <c r="C744" s="5" t="s">
        <v>739</v>
      </c>
      <c r="D744" s="5" t="s">
        <v>740</v>
      </c>
      <c r="E744" s="4" t="s">
        <v>741</v>
      </c>
      <c r="F744" s="5" t="s">
        <v>28</v>
      </c>
      <c r="G744" s="5" t="s">
        <v>29</v>
      </c>
      <c r="H744" s="6" t="s">
        <v>30</v>
      </c>
      <c r="I744" s="6">
        <v>2022.2</v>
      </c>
      <c r="J744" s="6" t="s">
        <v>31</v>
      </c>
      <c r="K744" s="7" t="str">
        <f>Tbl_BudgetSummary[[#This Row],[Session]]&amp;" - "&amp;Tbl_BudgetSummary[[#This Row],[Chapter of Origin]]</f>
        <v>2022 Spec Sess I - Ch 2</v>
      </c>
      <c r="L744" s="6">
        <v>802</v>
      </c>
      <c r="M744" s="7" t="s">
        <v>35</v>
      </c>
      <c r="N744" s="4" t="s">
        <v>44</v>
      </c>
      <c r="O744" s="4" t="s">
        <v>101</v>
      </c>
      <c r="P744" s="8">
        <v>1044859</v>
      </c>
      <c r="Q744" s="8">
        <v>1044859</v>
      </c>
      <c r="R744" s="8">
        <v>528857</v>
      </c>
      <c r="S744" s="8">
        <v>528857</v>
      </c>
      <c r="T744" s="9">
        <v>0</v>
      </c>
      <c r="U744" s="9">
        <v>0</v>
      </c>
      <c r="V744" s="9">
        <v>0</v>
      </c>
      <c r="W744" s="9">
        <v>0</v>
      </c>
      <c r="X744" s="9">
        <v>0</v>
      </c>
      <c r="Y744" s="9">
        <v>0</v>
      </c>
    </row>
    <row r="745" spans="2:25" ht="105" x14ac:dyDescent="0.25">
      <c r="B745" s="4" t="s">
        <v>735</v>
      </c>
      <c r="C745" s="5" t="s">
        <v>739</v>
      </c>
      <c r="D745" s="5" t="s">
        <v>740</v>
      </c>
      <c r="E745" s="4" t="s">
        <v>741</v>
      </c>
      <c r="F745" s="5" t="s">
        <v>28</v>
      </c>
      <c r="G745" s="5" t="s">
        <v>29</v>
      </c>
      <c r="H745" s="6" t="s">
        <v>30</v>
      </c>
      <c r="I745" s="6">
        <v>2022.2</v>
      </c>
      <c r="J745" s="6" t="s">
        <v>31</v>
      </c>
      <c r="K745" s="7" t="str">
        <f>Tbl_BudgetSummary[[#This Row],[Session]]&amp;" - "&amp;Tbl_BudgetSummary[[#This Row],[Chapter of Origin]]</f>
        <v>2022 Spec Sess I - Ch 2</v>
      </c>
      <c r="L745" s="6">
        <v>803</v>
      </c>
      <c r="M745" s="7" t="s">
        <v>35</v>
      </c>
      <c r="N745" s="4" t="s">
        <v>46</v>
      </c>
      <c r="O745" s="4" t="s">
        <v>102</v>
      </c>
      <c r="P745" s="8">
        <v>9201</v>
      </c>
      <c r="Q745" s="8">
        <v>9201</v>
      </c>
      <c r="R745" s="8">
        <v>4045</v>
      </c>
      <c r="S745" s="8">
        <v>4045</v>
      </c>
      <c r="T745" s="9">
        <v>0</v>
      </c>
      <c r="U745" s="9">
        <v>0</v>
      </c>
      <c r="V745" s="9">
        <v>0</v>
      </c>
      <c r="W745" s="9">
        <v>0</v>
      </c>
      <c r="X745" s="9">
        <v>0</v>
      </c>
      <c r="Y745" s="9">
        <v>0</v>
      </c>
    </row>
    <row r="746" spans="2:25" ht="90" x14ac:dyDescent="0.25">
      <c r="B746" s="4" t="s">
        <v>735</v>
      </c>
      <c r="C746" s="5" t="s">
        <v>739</v>
      </c>
      <c r="D746" s="5" t="s">
        <v>740</v>
      </c>
      <c r="E746" s="4" t="s">
        <v>741</v>
      </c>
      <c r="F746" s="5" t="s">
        <v>28</v>
      </c>
      <c r="G746" s="5" t="s">
        <v>29</v>
      </c>
      <c r="H746" s="6" t="s">
        <v>30</v>
      </c>
      <c r="I746" s="6">
        <v>2022.2</v>
      </c>
      <c r="J746" s="6" t="s">
        <v>31</v>
      </c>
      <c r="K746" s="7" t="str">
        <f>Tbl_BudgetSummary[[#This Row],[Session]]&amp;" - "&amp;Tbl_BudgetSummary[[#This Row],[Chapter of Origin]]</f>
        <v>2022 Spec Sess I - Ch 2</v>
      </c>
      <c r="L746" s="6">
        <v>804</v>
      </c>
      <c r="M746" s="7" t="s">
        <v>35</v>
      </c>
      <c r="N746" s="4" t="s">
        <v>213</v>
      </c>
      <c r="O746" s="4" t="s">
        <v>419</v>
      </c>
      <c r="P746" s="8">
        <v>-2298</v>
      </c>
      <c r="Q746" s="8">
        <v>-2298</v>
      </c>
      <c r="R746" s="8">
        <v>-1282</v>
      </c>
      <c r="S746" s="8">
        <v>-1282</v>
      </c>
      <c r="T746" s="9">
        <v>0</v>
      </c>
      <c r="U746" s="9">
        <v>0</v>
      </c>
      <c r="V746" s="9">
        <v>0</v>
      </c>
      <c r="W746" s="9">
        <v>0</v>
      </c>
      <c r="X746" s="9">
        <v>0</v>
      </c>
      <c r="Y746" s="9">
        <v>0</v>
      </c>
    </row>
    <row r="747" spans="2:25" ht="105" x14ac:dyDescent="0.25">
      <c r="B747" s="4" t="s">
        <v>735</v>
      </c>
      <c r="C747" s="5" t="s">
        <v>739</v>
      </c>
      <c r="D747" s="5" t="s">
        <v>740</v>
      </c>
      <c r="E747" s="4" t="s">
        <v>741</v>
      </c>
      <c r="F747" s="5" t="s">
        <v>28</v>
      </c>
      <c r="G747" s="5" t="s">
        <v>29</v>
      </c>
      <c r="H747" s="6" t="s">
        <v>30</v>
      </c>
      <c r="I747" s="6">
        <v>2022.2</v>
      </c>
      <c r="J747" s="6" t="s">
        <v>31</v>
      </c>
      <c r="K747" s="7" t="str">
        <f>Tbl_BudgetSummary[[#This Row],[Session]]&amp;" - "&amp;Tbl_BudgetSummary[[#This Row],[Chapter of Origin]]</f>
        <v>2022 Spec Sess I - Ch 2</v>
      </c>
      <c r="L747" s="6">
        <v>805</v>
      </c>
      <c r="M747" s="7" t="s">
        <v>35</v>
      </c>
      <c r="N747" s="4" t="s">
        <v>48</v>
      </c>
      <c r="O747" s="4" t="s">
        <v>103</v>
      </c>
      <c r="P747" s="8">
        <v>156984</v>
      </c>
      <c r="Q747" s="8">
        <v>156984</v>
      </c>
      <c r="R747" s="8">
        <v>79460</v>
      </c>
      <c r="S747" s="8">
        <v>79460</v>
      </c>
      <c r="T747" s="9">
        <v>0</v>
      </c>
      <c r="U747" s="9">
        <v>0</v>
      </c>
      <c r="V747" s="9">
        <v>0</v>
      </c>
      <c r="W747" s="9">
        <v>0</v>
      </c>
      <c r="X747" s="9">
        <v>0</v>
      </c>
      <c r="Y747" s="9">
        <v>0</v>
      </c>
    </row>
    <row r="748" spans="2:25" ht="105" x14ac:dyDescent="0.25">
      <c r="B748" s="4" t="s">
        <v>735</v>
      </c>
      <c r="C748" s="5" t="s">
        <v>739</v>
      </c>
      <c r="D748" s="5" t="s">
        <v>740</v>
      </c>
      <c r="E748" s="4" t="s">
        <v>741</v>
      </c>
      <c r="F748" s="5" t="s">
        <v>28</v>
      </c>
      <c r="G748" s="5" t="s">
        <v>29</v>
      </c>
      <c r="H748" s="6" t="s">
        <v>30</v>
      </c>
      <c r="I748" s="6">
        <v>2022.2</v>
      </c>
      <c r="J748" s="6" t="s">
        <v>31</v>
      </c>
      <c r="K748" s="7" t="str">
        <f>Tbl_BudgetSummary[[#This Row],[Session]]&amp;" - "&amp;Tbl_BudgetSummary[[#This Row],[Chapter of Origin]]</f>
        <v>2022 Spec Sess I - Ch 2</v>
      </c>
      <c r="L748" s="6">
        <v>806</v>
      </c>
      <c r="M748" s="7" t="s">
        <v>35</v>
      </c>
      <c r="N748" s="4" t="s">
        <v>50</v>
      </c>
      <c r="O748" s="4" t="s">
        <v>104</v>
      </c>
      <c r="P748" s="8">
        <v>1669</v>
      </c>
      <c r="Q748" s="8">
        <v>1669</v>
      </c>
      <c r="R748" s="8">
        <v>845</v>
      </c>
      <c r="S748" s="8">
        <v>845</v>
      </c>
      <c r="T748" s="9">
        <v>0</v>
      </c>
      <c r="U748" s="9">
        <v>0</v>
      </c>
      <c r="V748" s="9">
        <v>0</v>
      </c>
      <c r="W748" s="9">
        <v>0</v>
      </c>
      <c r="X748" s="9">
        <v>0</v>
      </c>
      <c r="Y748" s="9">
        <v>0</v>
      </c>
    </row>
    <row r="749" spans="2:25" ht="90" x14ac:dyDescent="0.25">
      <c r="B749" s="4" t="s">
        <v>735</v>
      </c>
      <c r="C749" s="5" t="s">
        <v>739</v>
      </c>
      <c r="D749" s="5" t="s">
        <v>740</v>
      </c>
      <c r="E749" s="4" t="s">
        <v>741</v>
      </c>
      <c r="F749" s="5" t="s">
        <v>28</v>
      </c>
      <c r="G749" s="5" t="s">
        <v>29</v>
      </c>
      <c r="H749" s="6" t="s">
        <v>30</v>
      </c>
      <c r="I749" s="6">
        <v>2022.2</v>
      </c>
      <c r="J749" s="6" t="s">
        <v>31</v>
      </c>
      <c r="K749" s="7" t="str">
        <f>Tbl_BudgetSummary[[#This Row],[Session]]&amp;" - "&amp;Tbl_BudgetSummary[[#This Row],[Chapter of Origin]]</f>
        <v>2022 Spec Sess I - Ch 2</v>
      </c>
      <c r="L749" s="6">
        <v>807</v>
      </c>
      <c r="M749" s="7" t="s">
        <v>35</v>
      </c>
      <c r="N749" s="4" t="s">
        <v>52</v>
      </c>
      <c r="O749" s="4" t="s">
        <v>105</v>
      </c>
      <c r="P749" s="8">
        <v>50327</v>
      </c>
      <c r="Q749" s="8">
        <v>50327</v>
      </c>
      <c r="R749" s="8">
        <v>50930</v>
      </c>
      <c r="S749" s="8">
        <v>50930</v>
      </c>
      <c r="T749" s="9">
        <v>0</v>
      </c>
      <c r="U749" s="9">
        <v>0</v>
      </c>
      <c r="V749" s="9">
        <v>0</v>
      </c>
      <c r="W749" s="9">
        <v>0</v>
      </c>
      <c r="X749" s="9">
        <v>0</v>
      </c>
      <c r="Y749" s="9">
        <v>0</v>
      </c>
    </row>
    <row r="750" spans="2:25" ht="90" x14ac:dyDescent="0.25">
      <c r="B750" s="4" t="s">
        <v>735</v>
      </c>
      <c r="C750" s="5" t="s">
        <v>739</v>
      </c>
      <c r="D750" s="5" t="s">
        <v>740</v>
      </c>
      <c r="E750" s="4" t="s">
        <v>741</v>
      </c>
      <c r="F750" s="5" t="s">
        <v>28</v>
      </c>
      <c r="G750" s="5" t="s">
        <v>29</v>
      </c>
      <c r="H750" s="6" t="s">
        <v>30</v>
      </c>
      <c r="I750" s="6">
        <v>2022.2</v>
      </c>
      <c r="J750" s="6" t="s">
        <v>31</v>
      </c>
      <c r="K750" s="7" t="str">
        <f>Tbl_BudgetSummary[[#This Row],[Session]]&amp;" - "&amp;Tbl_BudgetSummary[[#This Row],[Chapter of Origin]]</f>
        <v>2022 Spec Sess I - Ch 2</v>
      </c>
      <c r="L750" s="6">
        <v>808</v>
      </c>
      <c r="M750" s="7" t="s">
        <v>35</v>
      </c>
      <c r="N750" s="4" t="s">
        <v>742</v>
      </c>
      <c r="O750" s="4" t="s">
        <v>743</v>
      </c>
      <c r="P750" s="8">
        <v>0</v>
      </c>
      <c r="Q750" s="8">
        <v>-1000000</v>
      </c>
      <c r="R750" s="8">
        <v>0</v>
      </c>
      <c r="S750" s="8">
        <v>0</v>
      </c>
      <c r="T750" s="9">
        <v>0</v>
      </c>
      <c r="U750" s="9">
        <v>0</v>
      </c>
      <c r="V750" s="9">
        <v>0</v>
      </c>
      <c r="W750" s="9">
        <v>0</v>
      </c>
      <c r="X750" s="9">
        <v>0</v>
      </c>
      <c r="Y750" s="9">
        <v>0</v>
      </c>
    </row>
    <row r="751" spans="2:25" ht="165" x14ac:dyDescent="0.25">
      <c r="B751" s="4" t="s">
        <v>735</v>
      </c>
      <c r="C751" s="5" t="s">
        <v>739</v>
      </c>
      <c r="D751" s="5" t="s">
        <v>740</v>
      </c>
      <c r="E751" s="4" t="s">
        <v>741</v>
      </c>
      <c r="F751" s="5" t="s">
        <v>28</v>
      </c>
      <c r="G751" s="5" t="s">
        <v>29</v>
      </c>
      <c r="H751" s="6" t="s">
        <v>30</v>
      </c>
      <c r="I751" s="6">
        <v>2022.2</v>
      </c>
      <c r="J751" s="6" t="s">
        <v>31</v>
      </c>
      <c r="K751" s="7" t="str">
        <f>Tbl_BudgetSummary[[#This Row],[Session]]&amp;" - "&amp;Tbl_BudgetSummary[[#This Row],[Chapter of Origin]]</f>
        <v>2022 Spec Sess I - Ch 2</v>
      </c>
      <c r="L751" s="6">
        <v>809</v>
      </c>
      <c r="M751" s="7" t="s">
        <v>109</v>
      </c>
      <c r="N751" s="4" t="s">
        <v>744</v>
      </c>
      <c r="O751" s="4" t="s">
        <v>745</v>
      </c>
      <c r="P751" s="8">
        <v>0</v>
      </c>
      <c r="Q751" s="8">
        <v>0</v>
      </c>
      <c r="R751" s="8">
        <v>0</v>
      </c>
      <c r="S751" s="8">
        <v>0</v>
      </c>
      <c r="T751" s="9">
        <v>0</v>
      </c>
      <c r="U751" s="9">
        <v>0</v>
      </c>
      <c r="V751" s="9">
        <v>0</v>
      </c>
      <c r="W751" s="9">
        <v>0</v>
      </c>
      <c r="X751" s="9">
        <v>0</v>
      </c>
      <c r="Y751" s="9">
        <v>0</v>
      </c>
    </row>
    <row r="752" spans="2:25" ht="75" x14ac:dyDescent="0.25">
      <c r="B752" s="4" t="s">
        <v>735</v>
      </c>
      <c r="C752" s="5" t="s">
        <v>739</v>
      </c>
      <c r="D752" s="5" t="s">
        <v>740</v>
      </c>
      <c r="E752" s="4" t="s">
        <v>741</v>
      </c>
      <c r="F752" s="5" t="s">
        <v>28</v>
      </c>
      <c r="G752" s="5" t="s">
        <v>29</v>
      </c>
      <c r="H752" s="6" t="s">
        <v>30</v>
      </c>
      <c r="I752" s="6">
        <v>2022.2</v>
      </c>
      <c r="J752" s="6" t="s">
        <v>31</v>
      </c>
      <c r="K752" s="7" t="str">
        <f>Tbl_BudgetSummary[[#This Row],[Session]]&amp;" - "&amp;Tbl_BudgetSummary[[#This Row],[Chapter of Origin]]</f>
        <v>2022 Spec Sess I - Ch 2</v>
      </c>
      <c r="L752" s="6">
        <v>810</v>
      </c>
      <c r="M752" s="7" t="s">
        <v>109</v>
      </c>
      <c r="N752" s="4" t="s">
        <v>746</v>
      </c>
      <c r="O752" s="4" t="s">
        <v>747</v>
      </c>
      <c r="P752" s="8">
        <v>952375</v>
      </c>
      <c r="Q752" s="8">
        <v>952375</v>
      </c>
      <c r="R752" s="8">
        <v>0</v>
      </c>
      <c r="S752" s="8">
        <v>0</v>
      </c>
      <c r="T752" s="9">
        <v>0</v>
      </c>
      <c r="U752" s="9">
        <v>0</v>
      </c>
      <c r="V752" s="9">
        <v>0</v>
      </c>
      <c r="W752" s="9">
        <v>0</v>
      </c>
      <c r="X752" s="9">
        <v>0</v>
      </c>
      <c r="Y752" s="9">
        <v>0</v>
      </c>
    </row>
    <row r="753" spans="2:25" ht="90" x14ac:dyDescent="0.25">
      <c r="B753" s="4" t="s">
        <v>735</v>
      </c>
      <c r="C753" s="5" t="s">
        <v>739</v>
      </c>
      <c r="D753" s="5" t="s">
        <v>740</v>
      </c>
      <c r="E753" s="4" t="s">
        <v>741</v>
      </c>
      <c r="F753" s="5" t="s">
        <v>28</v>
      </c>
      <c r="G753" s="5" t="s">
        <v>29</v>
      </c>
      <c r="H753" s="6" t="s">
        <v>30</v>
      </c>
      <c r="I753" s="6">
        <v>2022.2</v>
      </c>
      <c r="J753" s="6" t="s">
        <v>31</v>
      </c>
      <c r="K753" s="7" t="str">
        <f>Tbl_BudgetSummary[[#This Row],[Session]]&amp;" - "&amp;Tbl_BudgetSummary[[#This Row],[Chapter of Origin]]</f>
        <v>2022 Spec Sess I - Ch 2</v>
      </c>
      <c r="L753" s="6">
        <v>813</v>
      </c>
      <c r="M753" s="7" t="s">
        <v>109</v>
      </c>
      <c r="N753" s="4" t="s">
        <v>748</v>
      </c>
      <c r="O753" s="4" t="s">
        <v>749</v>
      </c>
      <c r="P753" s="8">
        <v>300000</v>
      </c>
      <c r="Q753" s="8">
        <v>300000</v>
      </c>
      <c r="R753" s="8">
        <v>0</v>
      </c>
      <c r="S753" s="8">
        <v>0</v>
      </c>
      <c r="T753" s="9">
        <v>0</v>
      </c>
      <c r="U753" s="9">
        <v>0</v>
      </c>
      <c r="V753" s="9">
        <v>0</v>
      </c>
      <c r="W753" s="9">
        <v>0</v>
      </c>
      <c r="X753" s="9">
        <v>0</v>
      </c>
      <c r="Y753" s="9">
        <v>0</v>
      </c>
    </row>
    <row r="754" spans="2:25" ht="75" x14ac:dyDescent="0.25">
      <c r="B754" s="4" t="s">
        <v>735</v>
      </c>
      <c r="C754" s="5" t="s">
        <v>739</v>
      </c>
      <c r="D754" s="5" t="s">
        <v>740</v>
      </c>
      <c r="E754" s="4" t="s">
        <v>741</v>
      </c>
      <c r="F754" s="5" t="s">
        <v>28</v>
      </c>
      <c r="G754" s="5" t="s">
        <v>29</v>
      </c>
      <c r="H754" s="6" t="s">
        <v>30</v>
      </c>
      <c r="I754" s="6">
        <v>2022.2</v>
      </c>
      <c r="J754" s="6" t="s">
        <v>31</v>
      </c>
      <c r="K754" s="7" t="str">
        <f>Tbl_BudgetSummary[[#This Row],[Session]]&amp;" - "&amp;Tbl_BudgetSummary[[#This Row],[Chapter of Origin]]</f>
        <v>2022 Spec Sess I - Ch 2</v>
      </c>
      <c r="L754" s="6">
        <v>814</v>
      </c>
      <c r="M754" s="7" t="s">
        <v>109</v>
      </c>
      <c r="N754" s="4" t="s">
        <v>750</v>
      </c>
      <c r="O754" s="4" t="s">
        <v>751</v>
      </c>
      <c r="P754" s="8">
        <v>2500000</v>
      </c>
      <c r="Q754" s="8">
        <v>2500000</v>
      </c>
      <c r="R754" s="8">
        <v>0</v>
      </c>
      <c r="S754" s="8">
        <v>0</v>
      </c>
      <c r="T754" s="9">
        <v>1</v>
      </c>
      <c r="U754" s="9">
        <v>1</v>
      </c>
      <c r="V754" s="9">
        <v>0</v>
      </c>
      <c r="W754" s="9">
        <v>0</v>
      </c>
      <c r="X754" s="9">
        <v>1</v>
      </c>
      <c r="Y754" s="9">
        <v>1</v>
      </c>
    </row>
    <row r="755" spans="2:25" ht="60" x14ac:dyDescent="0.25">
      <c r="B755" s="4" t="s">
        <v>735</v>
      </c>
      <c r="C755" s="5" t="s">
        <v>739</v>
      </c>
      <c r="D755" s="5" t="s">
        <v>740</v>
      </c>
      <c r="E755" s="4" t="s">
        <v>741</v>
      </c>
      <c r="F755" s="5" t="s">
        <v>28</v>
      </c>
      <c r="G755" s="5" t="s">
        <v>29</v>
      </c>
      <c r="H755" s="6" t="s">
        <v>30</v>
      </c>
      <c r="I755" s="6">
        <v>2022.2</v>
      </c>
      <c r="J755" s="6" t="s">
        <v>31</v>
      </c>
      <c r="K755" s="7" t="str">
        <f>Tbl_BudgetSummary[[#This Row],[Session]]&amp;" - "&amp;Tbl_BudgetSummary[[#This Row],[Chapter of Origin]]</f>
        <v>2022 Spec Sess I - Ch 2</v>
      </c>
      <c r="L755" s="6">
        <v>815</v>
      </c>
      <c r="M755" s="7" t="s">
        <v>109</v>
      </c>
      <c r="N755" s="4" t="s">
        <v>752</v>
      </c>
      <c r="O755" s="4" t="s">
        <v>753</v>
      </c>
      <c r="P755" s="8">
        <v>600000</v>
      </c>
      <c r="Q755" s="8">
        <v>575000</v>
      </c>
      <c r="R755" s="8">
        <v>0</v>
      </c>
      <c r="S755" s="8">
        <v>0</v>
      </c>
      <c r="T755" s="9">
        <v>0</v>
      </c>
      <c r="U755" s="9">
        <v>0</v>
      </c>
      <c r="V755" s="9">
        <v>0</v>
      </c>
      <c r="W755" s="9">
        <v>0</v>
      </c>
      <c r="X755" s="9">
        <v>0</v>
      </c>
      <c r="Y755" s="9">
        <v>0</v>
      </c>
    </row>
    <row r="756" spans="2:25" ht="60" x14ac:dyDescent="0.25">
      <c r="B756" s="4" t="s">
        <v>735</v>
      </c>
      <c r="C756" s="5" t="s">
        <v>739</v>
      </c>
      <c r="D756" s="5" t="s">
        <v>740</v>
      </c>
      <c r="E756" s="4" t="s">
        <v>741</v>
      </c>
      <c r="F756" s="5" t="s">
        <v>28</v>
      </c>
      <c r="G756" s="5" t="s">
        <v>29</v>
      </c>
      <c r="H756" s="6" t="s">
        <v>30</v>
      </c>
      <c r="I756" s="6">
        <v>2022.2</v>
      </c>
      <c r="J756" s="6" t="s">
        <v>31</v>
      </c>
      <c r="K756" s="7" t="str">
        <f>Tbl_BudgetSummary[[#This Row],[Session]]&amp;" - "&amp;Tbl_BudgetSummary[[#This Row],[Chapter of Origin]]</f>
        <v>2022 Spec Sess I - Ch 2</v>
      </c>
      <c r="L756" s="6">
        <v>816</v>
      </c>
      <c r="M756" s="7" t="s">
        <v>109</v>
      </c>
      <c r="N756" s="4" t="s">
        <v>754</v>
      </c>
      <c r="O756" s="4" t="s">
        <v>755</v>
      </c>
      <c r="P756" s="8">
        <v>2097213</v>
      </c>
      <c r="Q756" s="8">
        <v>847213</v>
      </c>
      <c r="R756" s="8">
        <v>0</v>
      </c>
      <c r="S756" s="8">
        <v>0</v>
      </c>
      <c r="T756" s="9">
        <v>1</v>
      </c>
      <c r="U756" s="9">
        <v>1</v>
      </c>
      <c r="V756" s="9">
        <v>0</v>
      </c>
      <c r="W756" s="9">
        <v>0</v>
      </c>
      <c r="X756" s="9">
        <v>1</v>
      </c>
      <c r="Y756" s="9">
        <v>1</v>
      </c>
    </row>
    <row r="757" spans="2:25" ht="75" x14ac:dyDescent="0.25">
      <c r="B757" s="4" t="s">
        <v>735</v>
      </c>
      <c r="C757" s="5" t="s">
        <v>739</v>
      </c>
      <c r="D757" s="5" t="s">
        <v>740</v>
      </c>
      <c r="E757" s="4" t="s">
        <v>741</v>
      </c>
      <c r="F757" s="5" t="s">
        <v>28</v>
      </c>
      <c r="G757" s="5" t="s">
        <v>29</v>
      </c>
      <c r="H757" s="6" t="s">
        <v>30</v>
      </c>
      <c r="I757" s="6">
        <v>2022.2</v>
      </c>
      <c r="J757" s="6" t="s">
        <v>31</v>
      </c>
      <c r="K757" s="7" t="str">
        <f>Tbl_BudgetSummary[[#This Row],[Session]]&amp;" - "&amp;Tbl_BudgetSummary[[#This Row],[Chapter of Origin]]</f>
        <v>2022 Spec Sess I - Ch 2</v>
      </c>
      <c r="L757" s="6">
        <v>818</v>
      </c>
      <c r="M757" s="7" t="s">
        <v>109</v>
      </c>
      <c r="N757" s="4" t="s">
        <v>756</v>
      </c>
      <c r="O757" s="4" t="s">
        <v>757</v>
      </c>
      <c r="P757" s="8">
        <v>501640</v>
      </c>
      <c r="Q757" s="8">
        <v>501640</v>
      </c>
      <c r="R757" s="8">
        <v>0</v>
      </c>
      <c r="S757" s="8">
        <v>0</v>
      </c>
      <c r="T757" s="9">
        <v>0</v>
      </c>
      <c r="U757" s="9">
        <v>0</v>
      </c>
      <c r="V757" s="9">
        <v>0</v>
      </c>
      <c r="W757" s="9">
        <v>0</v>
      </c>
      <c r="X757" s="9">
        <v>0</v>
      </c>
      <c r="Y757" s="9">
        <v>0</v>
      </c>
    </row>
    <row r="758" spans="2:25" ht="75" x14ac:dyDescent="0.25">
      <c r="B758" s="4" t="s">
        <v>735</v>
      </c>
      <c r="C758" s="5" t="s">
        <v>739</v>
      </c>
      <c r="D758" s="5" t="s">
        <v>740</v>
      </c>
      <c r="E758" s="4" t="s">
        <v>741</v>
      </c>
      <c r="F758" s="5" t="s">
        <v>28</v>
      </c>
      <c r="G758" s="5" t="s">
        <v>517</v>
      </c>
      <c r="H758" s="6">
        <v>2024</v>
      </c>
      <c r="I758" s="6">
        <v>2024.1</v>
      </c>
      <c r="J758" s="6" t="s">
        <v>518</v>
      </c>
      <c r="K758" s="7" t="str">
        <f>Tbl_BudgetSummary[[#This Row],[Session]]&amp;" - "&amp;Tbl_BudgetSummary[[#This Row],[Chapter of Origin]]</f>
        <v>2024 - HB/SB 29</v>
      </c>
      <c r="L758" s="6">
        <v>819</v>
      </c>
      <c r="M758" s="7" t="s">
        <v>109</v>
      </c>
      <c r="N758" s="4" t="s">
        <v>758</v>
      </c>
      <c r="O758" s="4" t="s">
        <v>759</v>
      </c>
      <c r="P758" s="8">
        <v>0</v>
      </c>
      <c r="Q758" s="8">
        <v>1151899</v>
      </c>
      <c r="R758" s="8">
        <v>0</v>
      </c>
      <c r="S758" s="8">
        <v>0</v>
      </c>
      <c r="T758" s="9">
        <v>0</v>
      </c>
      <c r="U758" s="9">
        <v>0</v>
      </c>
      <c r="V758" s="9">
        <v>0</v>
      </c>
      <c r="W758" s="9">
        <v>0</v>
      </c>
      <c r="X758" s="9">
        <v>0</v>
      </c>
      <c r="Y758" s="9">
        <v>0</v>
      </c>
    </row>
    <row r="759" spans="2:25" ht="105" x14ac:dyDescent="0.25">
      <c r="B759" s="4" t="s">
        <v>735</v>
      </c>
      <c r="C759" s="5" t="s">
        <v>739</v>
      </c>
      <c r="D759" s="5" t="s">
        <v>740</v>
      </c>
      <c r="E759" s="4" t="s">
        <v>741</v>
      </c>
      <c r="F759" s="5" t="s">
        <v>28</v>
      </c>
      <c r="G759" s="5" t="s">
        <v>29</v>
      </c>
      <c r="H759" s="6" t="s">
        <v>30</v>
      </c>
      <c r="I759" s="6">
        <v>2022.2</v>
      </c>
      <c r="J759" s="6" t="s">
        <v>31</v>
      </c>
      <c r="K759" s="7" t="str">
        <f>Tbl_BudgetSummary[[#This Row],[Session]]&amp;" - "&amp;Tbl_BudgetSummary[[#This Row],[Chapter of Origin]]</f>
        <v>2022 Spec Sess I - Ch 2</v>
      </c>
      <c r="L759" s="6">
        <v>820</v>
      </c>
      <c r="M759" s="7" t="s">
        <v>109</v>
      </c>
      <c r="N759" s="4" t="s">
        <v>760</v>
      </c>
      <c r="O759" s="4" t="s">
        <v>761</v>
      </c>
      <c r="P759" s="8">
        <v>30000</v>
      </c>
      <c r="Q759" s="8">
        <v>30000</v>
      </c>
      <c r="R759" s="8">
        <v>0</v>
      </c>
      <c r="S759" s="8">
        <v>0</v>
      </c>
      <c r="T759" s="9">
        <v>0</v>
      </c>
      <c r="U759" s="9">
        <v>0</v>
      </c>
      <c r="V759" s="9">
        <v>0</v>
      </c>
      <c r="W759" s="9">
        <v>0</v>
      </c>
      <c r="X759" s="9">
        <v>0</v>
      </c>
      <c r="Y759" s="9">
        <v>0</v>
      </c>
    </row>
    <row r="760" spans="2:25" ht="60" x14ac:dyDescent="0.25">
      <c r="B760" s="4" t="s">
        <v>735</v>
      </c>
      <c r="C760" s="5" t="s">
        <v>739</v>
      </c>
      <c r="D760" s="5" t="s">
        <v>740</v>
      </c>
      <c r="E760" s="4" t="s">
        <v>741</v>
      </c>
      <c r="F760" s="5" t="s">
        <v>28</v>
      </c>
      <c r="G760" s="5" t="s">
        <v>29</v>
      </c>
      <c r="H760" s="6" t="s">
        <v>30</v>
      </c>
      <c r="I760" s="6">
        <v>2022.2</v>
      </c>
      <c r="J760" s="6" t="s">
        <v>31</v>
      </c>
      <c r="K760" s="7" t="str">
        <f>Tbl_BudgetSummary[[#This Row],[Session]]&amp;" - "&amp;Tbl_BudgetSummary[[#This Row],[Chapter of Origin]]</f>
        <v>2022 Spec Sess I - Ch 2</v>
      </c>
      <c r="L760" s="6">
        <v>821</v>
      </c>
      <c r="M760" s="7" t="s">
        <v>109</v>
      </c>
      <c r="N760" s="4" t="s">
        <v>762</v>
      </c>
      <c r="O760" s="4" t="s">
        <v>763</v>
      </c>
      <c r="P760" s="8">
        <v>0</v>
      </c>
      <c r="Q760" s="8">
        <v>0</v>
      </c>
      <c r="R760" s="8">
        <v>0</v>
      </c>
      <c r="S760" s="8">
        <v>0</v>
      </c>
      <c r="T760" s="9">
        <v>0</v>
      </c>
      <c r="U760" s="9">
        <v>0</v>
      </c>
      <c r="V760" s="9">
        <v>0</v>
      </c>
      <c r="W760" s="9">
        <v>0</v>
      </c>
      <c r="X760" s="9">
        <v>0</v>
      </c>
      <c r="Y760" s="9">
        <v>0</v>
      </c>
    </row>
    <row r="761" spans="2:25" ht="105" x14ac:dyDescent="0.25">
      <c r="B761" s="4" t="s">
        <v>735</v>
      </c>
      <c r="C761" s="5" t="s">
        <v>739</v>
      </c>
      <c r="D761" s="5" t="s">
        <v>740</v>
      </c>
      <c r="E761" s="4" t="s">
        <v>741</v>
      </c>
      <c r="F761" s="5" t="s">
        <v>28</v>
      </c>
      <c r="G761" s="5" t="s">
        <v>29</v>
      </c>
      <c r="H761" s="6" t="s">
        <v>30</v>
      </c>
      <c r="I761" s="6">
        <v>2022.2</v>
      </c>
      <c r="J761" s="6" t="s">
        <v>31</v>
      </c>
      <c r="K761" s="7" t="str">
        <f>Tbl_BudgetSummary[[#This Row],[Session]]&amp;" - "&amp;Tbl_BudgetSummary[[#This Row],[Chapter of Origin]]</f>
        <v>2022 Spec Sess I - Ch 2</v>
      </c>
      <c r="L761" s="6">
        <v>822</v>
      </c>
      <c r="M761" s="7" t="s">
        <v>109</v>
      </c>
      <c r="N761" s="4" t="s">
        <v>764</v>
      </c>
      <c r="O761" s="4" t="s">
        <v>765</v>
      </c>
      <c r="P761" s="8">
        <v>0</v>
      </c>
      <c r="Q761" s="8">
        <v>0</v>
      </c>
      <c r="R761" s="8">
        <v>175091</v>
      </c>
      <c r="S761" s="8">
        <v>170091</v>
      </c>
      <c r="T761" s="9">
        <v>0</v>
      </c>
      <c r="U761" s="9">
        <v>0</v>
      </c>
      <c r="V761" s="9">
        <v>2</v>
      </c>
      <c r="W761" s="9">
        <v>2</v>
      </c>
      <c r="X761" s="9">
        <v>2</v>
      </c>
      <c r="Y761" s="9">
        <v>2</v>
      </c>
    </row>
    <row r="762" spans="2:25" ht="120" x14ac:dyDescent="0.25">
      <c r="B762" s="4" t="s">
        <v>735</v>
      </c>
      <c r="C762" s="5" t="s">
        <v>739</v>
      </c>
      <c r="D762" s="5" t="s">
        <v>740</v>
      </c>
      <c r="E762" s="4" t="s">
        <v>741</v>
      </c>
      <c r="F762" s="5" t="s">
        <v>28</v>
      </c>
      <c r="G762" s="5" t="s">
        <v>29</v>
      </c>
      <c r="H762" s="6" t="s">
        <v>30</v>
      </c>
      <c r="I762" s="6">
        <v>2022.2</v>
      </c>
      <c r="J762" s="6" t="s">
        <v>31</v>
      </c>
      <c r="K762" s="7" t="str">
        <f>Tbl_BudgetSummary[[#This Row],[Session]]&amp;" - "&amp;Tbl_BudgetSummary[[#This Row],[Chapter of Origin]]</f>
        <v>2022 Spec Sess I - Ch 2</v>
      </c>
      <c r="L762" s="6">
        <v>825</v>
      </c>
      <c r="M762" s="7" t="s">
        <v>109</v>
      </c>
      <c r="N762" s="4" t="s">
        <v>766</v>
      </c>
      <c r="O762" s="4" t="s">
        <v>767</v>
      </c>
      <c r="P762" s="8">
        <v>335000</v>
      </c>
      <c r="Q762" s="8">
        <v>335000</v>
      </c>
      <c r="R762" s="8">
        <v>0</v>
      </c>
      <c r="S762" s="8">
        <v>0</v>
      </c>
      <c r="T762" s="9">
        <v>0</v>
      </c>
      <c r="U762" s="9">
        <v>0</v>
      </c>
      <c r="V762" s="9">
        <v>0</v>
      </c>
      <c r="W762" s="9">
        <v>0</v>
      </c>
      <c r="X762" s="9">
        <v>0</v>
      </c>
      <c r="Y762" s="9">
        <v>0</v>
      </c>
    </row>
    <row r="763" spans="2:25" ht="105" x14ac:dyDescent="0.25">
      <c r="B763" s="4" t="s">
        <v>735</v>
      </c>
      <c r="C763" s="5" t="s">
        <v>739</v>
      </c>
      <c r="D763" s="5" t="s">
        <v>740</v>
      </c>
      <c r="E763" s="4" t="s">
        <v>741</v>
      </c>
      <c r="F763" s="5" t="s">
        <v>28</v>
      </c>
      <c r="G763" s="5" t="s">
        <v>29</v>
      </c>
      <c r="H763" s="6" t="s">
        <v>30</v>
      </c>
      <c r="I763" s="6">
        <v>2022.2</v>
      </c>
      <c r="J763" s="6" t="s">
        <v>31</v>
      </c>
      <c r="K763" s="7" t="str">
        <f>Tbl_BudgetSummary[[#This Row],[Session]]&amp;" - "&amp;Tbl_BudgetSummary[[#This Row],[Chapter of Origin]]</f>
        <v>2022 Spec Sess I - Ch 2</v>
      </c>
      <c r="L763" s="6">
        <v>826</v>
      </c>
      <c r="M763" s="7" t="s">
        <v>109</v>
      </c>
      <c r="N763" s="4" t="s">
        <v>768</v>
      </c>
      <c r="O763" s="4" t="s">
        <v>769</v>
      </c>
      <c r="P763" s="8">
        <v>109138</v>
      </c>
      <c r="Q763" s="8">
        <v>106638</v>
      </c>
      <c r="R763" s="8">
        <v>0</v>
      </c>
      <c r="S763" s="8">
        <v>0</v>
      </c>
      <c r="T763" s="9">
        <v>1</v>
      </c>
      <c r="U763" s="9">
        <v>1</v>
      </c>
      <c r="V763" s="9">
        <v>0</v>
      </c>
      <c r="W763" s="9">
        <v>0</v>
      </c>
      <c r="X763" s="9">
        <v>1</v>
      </c>
      <c r="Y763" s="9">
        <v>1</v>
      </c>
    </row>
    <row r="764" spans="2:25" ht="90" x14ac:dyDescent="0.25">
      <c r="B764" s="4" t="s">
        <v>735</v>
      </c>
      <c r="C764" s="5" t="s">
        <v>739</v>
      </c>
      <c r="D764" s="5" t="s">
        <v>740</v>
      </c>
      <c r="E764" s="4" t="s">
        <v>741</v>
      </c>
      <c r="F764" s="5" t="s">
        <v>28</v>
      </c>
      <c r="G764" s="5" t="s">
        <v>29</v>
      </c>
      <c r="H764" s="6" t="s">
        <v>30</v>
      </c>
      <c r="I764" s="6">
        <v>2022.2</v>
      </c>
      <c r="J764" s="6" t="s">
        <v>31</v>
      </c>
      <c r="K764" s="7" t="str">
        <f>Tbl_BudgetSummary[[#This Row],[Session]]&amp;" - "&amp;Tbl_BudgetSummary[[#This Row],[Chapter of Origin]]</f>
        <v>2022 Spec Sess I - Ch 2</v>
      </c>
      <c r="L764" s="6">
        <v>827</v>
      </c>
      <c r="M764" s="7" t="s">
        <v>109</v>
      </c>
      <c r="N764" s="4" t="s">
        <v>770</v>
      </c>
      <c r="O764" s="4" t="s">
        <v>771</v>
      </c>
      <c r="P764" s="8">
        <v>0</v>
      </c>
      <c r="Q764" s="8">
        <v>0</v>
      </c>
      <c r="R764" s="8">
        <v>0</v>
      </c>
      <c r="S764" s="8">
        <v>0</v>
      </c>
      <c r="T764" s="9">
        <v>0</v>
      </c>
      <c r="U764" s="9">
        <v>0</v>
      </c>
      <c r="V764" s="9">
        <v>0</v>
      </c>
      <c r="W764" s="9">
        <v>0</v>
      </c>
      <c r="X764" s="9">
        <v>0</v>
      </c>
      <c r="Y764" s="9">
        <v>0</v>
      </c>
    </row>
    <row r="765" spans="2:25" ht="105" x14ac:dyDescent="0.25">
      <c r="B765" s="4" t="s">
        <v>735</v>
      </c>
      <c r="C765" s="5" t="s">
        <v>739</v>
      </c>
      <c r="D765" s="5" t="s">
        <v>740</v>
      </c>
      <c r="E765" s="4" t="s">
        <v>741</v>
      </c>
      <c r="F765" s="5" t="s">
        <v>28</v>
      </c>
      <c r="G765" s="5" t="s">
        <v>29</v>
      </c>
      <c r="H765" s="6" t="s">
        <v>30</v>
      </c>
      <c r="I765" s="6">
        <v>2022.2</v>
      </c>
      <c r="J765" s="6" t="s">
        <v>31</v>
      </c>
      <c r="K765" s="7" t="str">
        <f>Tbl_BudgetSummary[[#This Row],[Session]]&amp;" - "&amp;Tbl_BudgetSummary[[#This Row],[Chapter of Origin]]</f>
        <v>2022 Spec Sess I - Ch 2</v>
      </c>
      <c r="L765" s="6">
        <v>828</v>
      </c>
      <c r="M765" s="7" t="s">
        <v>109</v>
      </c>
      <c r="N765" s="4" t="s">
        <v>772</v>
      </c>
      <c r="O765" s="4" t="s">
        <v>773</v>
      </c>
      <c r="P765" s="8">
        <v>0</v>
      </c>
      <c r="Q765" s="8">
        <v>0</v>
      </c>
      <c r="R765" s="8">
        <v>0</v>
      </c>
      <c r="S765" s="8">
        <v>0</v>
      </c>
      <c r="T765" s="9">
        <v>0</v>
      </c>
      <c r="U765" s="9">
        <v>0</v>
      </c>
      <c r="V765" s="9">
        <v>0</v>
      </c>
      <c r="W765" s="9">
        <v>0</v>
      </c>
      <c r="X765" s="9">
        <v>0</v>
      </c>
      <c r="Y765" s="9">
        <v>0</v>
      </c>
    </row>
    <row r="766" spans="2:25" ht="60" x14ac:dyDescent="0.25">
      <c r="B766" s="4" t="s">
        <v>735</v>
      </c>
      <c r="C766" s="5" t="s">
        <v>739</v>
      </c>
      <c r="D766" s="5" t="s">
        <v>740</v>
      </c>
      <c r="E766" s="4" t="s">
        <v>741</v>
      </c>
      <c r="F766" s="5" t="s">
        <v>28</v>
      </c>
      <c r="G766" s="5" t="s">
        <v>29</v>
      </c>
      <c r="H766" s="6" t="s">
        <v>30</v>
      </c>
      <c r="I766" s="6">
        <v>2022.2</v>
      </c>
      <c r="J766" s="6" t="s">
        <v>31</v>
      </c>
      <c r="K766" s="7" t="str">
        <f>Tbl_BudgetSummary[[#This Row],[Session]]&amp;" - "&amp;Tbl_BudgetSummary[[#This Row],[Chapter of Origin]]</f>
        <v>2022 Spec Sess I - Ch 2</v>
      </c>
      <c r="L766" s="6">
        <v>829</v>
      </c>
      <c r="M766" s="7" t="s">
        <v>109</v>
      </c>
      <c r="N766" s="4" t="s">
        <v>774</v>
      </c>
      <c r="O766" s="4" t="s">
        <v>775</v>
      </c>
      <c r="P766" s="8">
        <v>240000</v>
      </c>
      <c r="Q766" s="8">
        <v>0</v>
      </c>
      <c r="R766" s="8">
        <v>0</v>
      </c>
      <c r="S766" s="8">
        <v>0</v>
      </c>
      <c r="T766" s="9">
        <v>0</v>
      </c>
      <c r="U766" s="9">
        <v>0</v>
      </c>
      <c r="V766" s="9">
        <v>0</v>
      </c>
      <c r="W766" s="9">
        <v>0</v>
      </c>
      <c r="X766" s="9">
        <v>0</v>
      </c>
      <c r="Y766" s="9">
        <v>0</v>
      </c>
    </row>
    <row r="767" spans="2:25" ht="75" x14ac:dyDescent="0.25">
      <c r="B767" s="4" t="s">
        <v>735</v>
      </c>
      <c r="C767" s="5" t="s">
        <v>739</v>
      </c>
      <c r="D767" s="5" t="s">
        <v>740</v>
      </c>
      <c r="E767" s="4" t="s">
        <v>741</v>
      </c>
      <c r="F767" s="5" t="s">
        <v>28</v>
      </c>
      <c r="G767" s="5" t="s">
        <v>29</v>
      </c>
      <c r="H767" s="6" t="s">
        <v>30</v>
      </c>
      <c r="I767" s="6">
        <v>2022.2</v>
      </c>
      <c r="J767" s="6" t="s">
        <v>31</v>
      </c>
      <c r="K767" s="7" t="str">
        <f>Tbl_BudgetSummary[[#This Row],[Session]]&amp;" - "&amp;Tbl_BudgetSummary[[#This Row],[Chapter of Origin]]</f>
        <v>2022 Spec Sess I - Ch 2</v>
      </c>
      <c r="L767" s="6">
        <v>832</v>
      </c>
      <c r="M767" s="7" t="s">
        <v>109</v>
      </c>
      <c r="N767" s="4" t="s">
        <v>776</v>
      </c>
      <c r="O767" s="4" t="s">
        <v>777</v>
      </c>
      <c r="P767" s="8">
        <v>0</v>
      </c>
      <c r="Q767" s="8">
        <v>0</v>
      </c>
      <c r="R767" s="8">
        <v>0</v>
      </c>
      <c r="S767" s="8">
        <v>0</v>
      </c>
      <c r="T767" s="9">
        <v>0</v>
      </c>
      <c r="U767" s="9">
        <v>0</v>
      </c>
      <c r="V767" s="9">
        <v>0</v>
      </c>
      <c r="W767" s="9">
        <v>0</v>
      </c>
      <c r="X767" s="9">
        <v>0</v>
      </c>
      <c r="Y767" s="9">
        <v>0</v>
      </c>
    </row>
    <row r="768" spans="2:25" ht="150" x14ac:dyDescent="0.25">
      <c r="B768" s="4" t="s">
        <v>735</v>
      </c>
      <c r="C768" s="5" t="s">
        <v>739</v>
      </c>
      <c r="D768" s="5" t="s">
        <v>740</v>
      </c>
      <c r="E768" s="4" t="s">
        <v>741</v>
      </c>
      <c r="F768" s="5" t="s">
        <v>28</v>
      </c>
      <c r="G768" s="5" t="s">
        <v>54</v>
      </c>
      <c r="H768" s="6" t="s">
        <v>55</v>
      </c>
      <c r="I768" s="6">
        <v>2023.2</v>
      </c>
      <c r="J768" s="6" t="s">
        <v>56</v>
      </c>
      <c r="K768" s="7" t="str">
        <f>Tbl_BudgetSummary[[#This Row],[Session]]&amp;" - "&amp;Tbl_BudgetSummary[[#This Row],[Chapter of Origin]]</f>
        <v>2023 Spec Sess I - Ch 1</v>
      </c>
      <c r="L768" s="6">
        <v>833</v>
      </c>
      <c r="M768" s="7" t="s">
        <v>57</v>
      </c>
      <c r="N768" s="4" t="s">
        <v>778</v>
      </c>
      <c r="O768" s="4" t="s">
        <v>779</v>
      </c>
      <c r="P768" s="8">
        <v>0</v>
      </c>
      <c r="Q768" s="8">
        <v>0</v>
      </c>
      <c r="R768" s="8">
        <v>0</v>
      </c>
      <c r="S768" s="8">
        <v>0</v>
      </c>
      <c r="T768" s="9">
        <v>0</v>
      </c>
      <c r="U768" s="9">
        <v>0</v>
      </c>
      <c r="V768" s="9">
        <v>0</v>
      </c>
      <c r="W768" s="9">
        <v>10</v>
      </c>
      <c r="X768" s="9">
        <v>0</v>
      </c>
      <c r="Y768" s="9">
        <v>10</v>
      </c>
    </row>
    <row r="769" spans="2:25" ht="120" x14ac:dyDescent="0.25">
      <c r="B769" s="4" t="s">
        <v>735</v>
      </c>
      <c r="C769" s="5" t="s">
        <v>739</v>
      </c>
      <c r="D769" s="5" t="s">
        <v>740</v>
      </c>
      <c r="E769" s="4" t="s">
        <v>741</v>
      </c>
      <c r="F769" s="5" t="s">
        <v>28</v>
      </c>
      <c r="G769" s="5" t="s">
        <v>54</v>
      </c>
      <c r="H769" s="6" t="s">
        <v>55</v>
      </c>
      <c r="I769" s="6">
        <v>2023.2</v>
      </c>
      <c r="J769" s="6" t="s">
        <v>56</v>
      </c>
      <c r="K769" s="7" t="str">
        <f>Tbl_BudgetSummary[[#This Row],[Session]]&amp;" - "&amp;Tbl_BudgetSummary[[#This Row],[Chapter of Origin]]</f>
        <v>2023 Spec Sess I - Ch 1</v>
      </c>
      <c r="L769" s="6">
        <v>834</v>
      </c>
      <c r="M769" s="7" t="s">
        <v>57</v>
      </c>
      <c r="N769" s="4" t="s">
        <v>780</v>
      </c>
      <c r="O769" s="4" t="s">
        <v>781</v>
      </c>
      <c r="P769" s="8">
        <v>0</v>
      </c>
      <c r="Q769" s="8">
        <v>250000</v>
      </c>
      <c r="R769" s="8">
        <v>0</v>
      </c>
      <c r="S769" s="8">
        <v>0</v>
      </c>
      <c r="T769" s="9">
        <v>0</v>
      </c>
      <c r="U769" s="9">
        <v>0</v>
      </c>
      <c r="V769" s="9">
        <v>0</v>
      </c>
      <c r="W769" s="9">
        <v>0</v>
      </c>
      <c r="X769" s="9">
        <v>0</v>
      </c>
      <c r="Y769" s="9">
        <v>0</v>
      </c>
    </row>
    <row r="770" spans="2:25" ht="120" x14ac:dyDescent="0.25">
      <c r="B770" s="4" t="s">
        <v>735</v>
      </c>
      <c r="C770" s="5" t="s">
        <v>739</v>
      </c>
      <c r="D770" s="5" t="s">
        <v>740</v>
      </c>
      <c r="E770" s="4" t="s">
        <v>741</v>
      </c>
      <c r="F770" s="5" t="s">
        <v>28</v>
      </c>
      <c r="G770" s="5" t="s">
        <v>54</v>
      </c>
      <c r="H770" s="6" t="s">
        <v>55</v>
      </c>
      <c r="I770" s="6">
        <v>2023.2</v>
      </c>
      <c r="J770" s="6" t="s">
        <v>56</v>
      </c>
      <c r="K770" s="7" t="str">
        <f>Tbl_BudgetSummary[[#This Row],[Session]]&amp;" - "&amp;Tbl_BudgetSummary[[#This Row],[Chapter of Origin]]</f>
        <v>2023 Spec Sess I - Ch 1</v>
      </c>
      <c r="L770" s="6">
        <v>835</v>
      </c>
      <c r="M770" s="7" t="s">
        <v>57</v>
      </c>
      <c r="N770" s="4" t="s">
        <v>782</v>
      </c>
      <c r="O770" s="4" t="s">
        <v>783</v>
      </c>
      <c r="P770" s="8">
        <v>0</v>
      </c>
      <c r="Q770" s="8">
        <v>700000</v>
      </c>
      <c r="R770" s="8">
        <v>0</v>
      </c>
      <c r="S770" s="8">
        <v>0</v>
      </c>
      <c r="T770" s="9">
        <v>0</v>
      </c>
      <c r="U770" s="9">
        <v>0</v>
      </c>
      <c r="V770" s="9">
        <v>0</v>
      </c>
      <c r="W770" s="9">
        <v>0</v>
      </c>
      <c r="X770" s="9">
        <v>0</v>
      </c>
      <c r="Y770" s="9">
        <v>0</v>
      </c>
    </row>
    <row r="771" spans="2:25" ht="90" x14ac:dyDescent="0.25">
      <c r="B771" s="4" t="s">
        <v>735</v>
      </c>
      <c r="C771" s="5" t="s">
        <v>739</v>
      </c>
      <c r="D771" s="5" t="s">
        <v>740</v>
      </c>
      <c r="E771" s="4" t="s">
        <v>741</v>
      </c>
      <c r="F771" s="5" t="s">
        <v>28</v>
      </c>
      <c r="G771" s="5" t="s">
        <v>54</v>
      </c>
      <c r="H771" s="6" t="s">
        <v>55</v>
      </c>
      <c r="I771" s="6">
        <v>2023.2</v>
      </c>
      <c r="J771" s="6" t="s">
        <v>56</v>
      </c>
      <c r="K771" s="7" t="str">
        <f>Tbl_BudgetSummary[[#This Row],[Session]]&amp;" - "&amp;Tbl_BudgetSummary[[#This Row],[Chapter of Origin]]</f>
        <v>2023 Spec Sess I - Ch 1</v>
      </c>
      <c r="L771" s="6">
        <v>836</v>
      </c>
      <c r="M771" s="7" t="s">
        <v>57</v>
      </c>
      <c r="N771" s="4" t="s">
        <v>784</v>
      </c>
      <c r="O771" s="4" t="s">
        <v>785</v>
      </c>
      <c r="P771" s="8">
        <v>0</v>
      </c>
      <c r="Q771" s="8">
        <v>458500</v>
      </c>
      <c r="R771" s="8">
        <v>0</v>
      </c>
      <c r="S771" s="8">
        <v>0</v>
      </c>
      <c r="T771" s="9">
        <v>0</v>
      </c>
      <c r="U771" s="9">
        <v>2</v>
      </c>
      <c r="V771" s="9">
        <v>0</v>
      </c>
      <c r="W771" s="9">
        <v>0</v>
      </c>
      <c r="X771" s="9">
        <v>0</v>
      </c>
      <c r="Y771" s="9">
        <v>2</v>
      </c>
    </row>
    <row r="772" spans="2:25" ht="105" x14ac:dyDescent="0.25">
      <c r="B772" s="4" t="s">
        <v>735</v>
      </c>
      <c r="C772" s="5" t="s">
        <v>739</v>
      </c>
      <c r="D772" s="5" t="s">
        <v>740</v>
      </c>
      <c r="E772" s="4" t="s">
        <v>741</v>
      </c>
      <c r="F772" s="5" t="s">
        <v>28</v>
      </c>
      <c r="G772" s="5" t="s">
        <v>54</v>
      </c>
      <c r="H772" s="6" t="s">
        <v>55</v>
      </c>
      <c r="I772" s="6">
        <v>2023.2</v>
      </c>
      <c r="J772" s="6" t="s">
        <v>56</v>
      </c>
      <c r="K772" s="7" t="str">
        <f>Tbl_BudgetSummary[[#This Row],[Session]]&amp;" - "&amp;Tbl_BudgetSummary[[#This Row],[Chapter of Origin]]</f>
        <v>2023 Spec Sess I - Ch 1</v>
      </c>
      <c r="L772" s="6">
        <v>837</v>
      </c>
      <c r="M772" s="7" t="s">
        <v>57</v>
      </c>
      <c r="N772" s="4" t="s">
        <v>786</v>
      </c>
      <c r="O772" s="4" t="s">
        <v>787</v>
      </c>
      <c r="P772" s="8">
        <v>0</v>
      </c>
      <c r="Q772" s="8">
        <v>1100000</v>
      </c>
      <c r="R772" s="8">
        <v>0</v>
      </c>
      <c r="S772" s="8">
        <v>0</v>
      </c>
      <c r="T772" s="9">
        <v>0</v>
      </c>
      <c r="U772" s="9">
        <v>15</v>
      </c>
      <c r="V772" s="9">
        <v>0</v>
      </c>
      <c r="W772" s="9">
        <v>0</v>
      </c>
      <c r="X772" s="9">
        <v>0</v>
      </c>
      <c r="Y772" s="9">
        <v>15</v>
      </c>
    </row>
    <row r="773" spans="2:25" ht="60" x14ac:dyDescent="0.25">
      <c r="B773" s="4" t="s">
        <v>735</v>
      </c>
      <c r="C773" s="5" t="s">
        <v>739</v>
      </c>
      <c r="D773" s="5" t="s">
        <v>740</v>
      </c>
      <c r="E773" s="4" t="s">
        <v>741</v>
      </c>
      <c r="F773" s="5" t="s">
        <v>28</v>
      </c>
      <c r="G773" s="5" t="s">
        <v>29</v>
      </c>
      <c r="H773" s="6" t="s">
        <v>30</v>
      </c>
      <c r="I773" s="6">
        <v>2022.2</v>
      </c>
      <c r="J773" s="6" t="s">
        <v>31</v>
      </c>
      <c r="K773" s="7" t="str">
        <f>Tbl_BudgetSummary[[#This Row],[Session]]&amp;" - "&amp;Tbl_BudgetSummary[[#This Row],[Chapter of Origin]]</f>
        <v>2022 Spec Sess I - Ch 2</v>
      </c>
      <c r="L773" s="6">
        <v>838</v>
      </c>
      <c r="M773" s="7" t="s">
        <v>57</v>
      </c>
      <c r="N773" s="4" t="s">
        <v>788</v>
      </c>
      <c r="O773" s="4" t="s">
        <v>789</v>
      </c>
      <c r="P773" s="8">
        <v>-1500000</v>
      </c>
      <c r="Q773" s="8">
        <v>-500000</v>
      </c>
      <c r="R773" s="8">
        <v>0</v>
      </c>
      <c r="S773" s="8">
        <v>0</v>
      </c>
      <c r="T773" s="9">
        <v>0</v>
      </c>
      <c r="U773" s="9">
        <v>0</v>
      </c>
      <c r="V773" s="9">
        <v>0</v>
      </c>
      <c r="W773" s="9">
        <v>0</v>
      </c>
      <c r="X773" s="9">
        <v>0</v>
      </c>
      <c r="Y773" s="9">
        <v>0</v>
      </c>
    </row>
    <row r="774" spans="2:25" ht="60" x14ac:dyDescent="0.25">
      <c r="B774" s="4" t="s">
        <v>735</v>
      </c>
      <c r="C774" s="5" t="s">
        <v>739</v>
      </c>
      <c r="D774" s="5" t="s">
        <v>740</v>
      </c>
      <c r="E774" s="4" t="s">
        <v>741</v>
      </c>
      <c r="F774" s="5" t="s">
        <v>28</v>
      </c>
      <c r="G774" s="5" t="s">
        <v>29</v>
      </c>
      <c r="H774" s="6" t="s">
        <v>30</v>
      </c>
      <c r="I774" s="6">
        <v>2022.2</v>
      </c>
      <c r="J774" s="6" t="s">
        <v>31</v>
      </c>
      <c r="K774" s="7" t="str">
        <f>Tbl_BudgetSummary[[#This Row],[Session]]&amp;" - "&amp;Tbl_BudgetSummary[[#This Row],[Chapter of Origin]]</f>
        <v>2022 Spec Sess I - Ch 2</v>
      </c>
      <c r="L774" s="6">
        <v>839</v>
      </c>
      <c r="M774" s="7" t="s">
        <v>57</v>
      </c>
      <c r="N774" s="4" t="s">
        <v>790</v>
      </c>
      <c r="O774" s="4" t="s">
        <v>791</v>
      </c>
      <c r="P774" s="8">
        <v>-300000</v>
      </c>
      <c r="Q774" s="8">
        <v>-300000</v>
      </c>
      <c r="R774" s="8">
        <v>0</v>
      </c>
      <c r="S774" s="8">
        <v>0</v>
      </c>
      <c r="T774" s="9">
        <v>0</v>
      </c>
      <c r="U774" s="9">
        <v>0</v>
      </c>
      <c r="V774" s="9">
        <v>0</v>
      </c>
      <c r="W774" s="9">
        <v>0</v>
      </c>
      <c r="X774" s="9">
        <v>0</v>
      </c>
      <c r="Y774" s="9">
        <v>0</v>
      </c>
    </row>
    <row r="775" spans="2:25" ht="60" x14ac:dyDescent="0.25">
      <c r="B775" s="4" t="s">
        <v>735</v>
      </c>
      <c r="C775" s="5" t="s">
        <v>739</v>
      </c>
      <c r="D775" s="5" t="s">
        <v>740</v>
      </c>
      <c r="E775" s="4" t="s">
        <v>741</v>
      </c>
      <c r="F775" s="5" t="s">
        <v>28</v>
      </c>
      <c r="G775" s="5" t="s">
        <v>29</v>
      </c>
      <c r="H775" s="6" t="s">
        <v>30</v>
      </c>
      <c r="I775" s="6">
        <v>2022.2</v>
      </c>
      <c r="J775" s="6" t="s">
        <v>31</v>
      </c>
      <c r="K775" s="7" t="str">
        <f>Tbl_BudgetSummary[[#This Row],[Session]]&amp;" - "&amp;Tbl_BudgetSummary[[#This Row],[Chapter of Origin]]</f>
        <v>2022 Spec Sess I - Ch 2</v>
      </c>
      <c r="L775" s="6">
        <v>840</v>
      </c>
      <c r="M775" s="7" t="s">
        <v>57</v>
      </c>
      <c r="N775" s="4" t="s">
        <v>792</v>
      </c>
      <c r="O775" s="4" t="s">
        <v>793</v>
      </c>
      <c r="P775" s="8">
        <v>-2500000</v>
      </c>
      <c r="Q775" s="8">
        <v>-2500000</v>
      </c>
      <c r="R775" s="8">
        <v>0</v>
      </c>
      <c r="S775" s="8">
        <v>0</v>
      </c>
      <c r="T775" s="9">
        <v>-1</v>
      </c>
      <c r="U775" s="9">
        <v>-1</v>
      </c>
      <c r="V775" s="9">
        <v>0</v>
      </c>
      <c r="W775" s="9">
        <v>0</v>
      </c>
      <c r="X775" s="9">
        <v>-1</v>
      </c>
      <c r="Y775" s="9">
        <v>-1</v>
      </c>
    </row>
    <row r="776" spans="2:25" ht="150" x14ac:dyDescent="0.25">
      <c r="B776" s="4" t="s">
        <v>735</v>
      </c>
      <c r="C776" s="5" t="s">
        <v>739</v>
      </c>
      <c r="D776" s="5" t="s">
        <v>740</v>
      </c>
      <c r="E776" s="4" t="s">
        <v>741</v>
      </c>
      <c r="F776" s="5" t="s">
        <v>28</v>
      </c>
      <c r="G776" s="5" t="s">
        <v>29</v>
      </c>
      <c r="H776" s="6" t="s">
        <v>30</v>
      </c>
      <c r="I776" s="6">
        <v>2022.2</v>
      </c>
      <c r="J776" s="6" t="s">
        <v>31</v>
      </c>
      <c r="K776" s="7" t="str">
        <f>Tbl_BudgetSummary[[#This Row],[Session]]&amp;" - "&amp;Tbl_BudgetSummary[[#This Row],[Chapter of Origin]]</f>
        <v>2022 Spec Sess I - Ch 2</v>
      </c>
      <c r="L776" s="6">
        <v>841</v>
      </c>
      <c r="M776" s="7" t="s">
        <v>57</v>
      </c>
      <c r="N776" s="4" t="s">
        <v>794</v>
      </c>
      <c r="O776" s="4" t="s">
        <v>795</v>
      </c>
      <c r="P776" s="8">
        <v>150000</v>
      </c>
      <c r="Q776" s="8">
        <v>150000</v>
      </c>
      <c r="R776" s="8">
        <v>150000</v>
      </c>
      <c r="S776" s="8">
        <v>150000</v>
      </c>
      <c r="T776" s="9">
        <v>1.5</v>
      </c>
      <c r="U776" s="9">
        <v>1.5</v>
      </c>
      <c r="V776" s="9">
        <v>1.5</v>
      </c>
      <c r="W776" s="9">
        <v>1.5</v>
      </c>
      <c r="X776" s="9">
        <v>3</v>
      </c>
      <c r="Y776" s="9">
        <v>3</v>
      </c>
    </row>
    <row r="777" spans="2:25" ht="60" x14ac:dyDescent="0.25">
      <c r="B777" s="4" t="s">
        <v>735</v>
      </c>
      <c r="C777" s="5" t="s">
        <v>739</v>
      </c>
      <c r="D777" s="5" t="s">
        <v>740</v>
      </c>
      <c r="E777" s="4" t="s">
        <v>741</v>
      </c>
      <c r="F777" s="5" t="s">
        <v>28</v>
      </c>
      <c r="G777" s="5" t="s">
        <v>29</v>
      </c>
      <c r="H777" s="6" t="s">
        <v>30</v>
      </c>
      <c r="I777" s="6">
        <v>2022.2</v>
      </c>
      <c r="J777" s="6" t="s">
        <v>31</v>
      </c>
      <c r="K777" s="7" t="str">
        <f>Tbl_BudgetSummary[[#This Row],[Session]]&amp;" - "&amp;Tbl_BudgetSummary[[#This Row],[Chapter of Origin]]</f>
        <v>2022 Spec Sess I - Ch 2</v>
      </c>
      <c r="L777" s="6">
        <v>842</v>
      </c>
      <c r="M777" s="7" t="s">
        <v>57</v>
      </c>
      <c r="N777" s="4" t="s">
        <v>796</v>
      </c>
      <c r="O777" s="4" t="s">
        <v>797</v>
      </c>
      <c r="P777" s="8">
        <v>-109138</v>
      </c>
      <c r="Q777" s="8">
        <v>-106638</v>
      </c>
      <c r="R777" s="8">
        <v>0</v>
      </c>
      <c r="S777" s="8">
        <v>0</v>
      </c>
      <c r="T777" s="9">
        <v>-1</v>
      </c>
      <c r="U777" s="9">
        <v>-1</v>
      </c>
      <c r="V777" s="9">
        <v>0</v>
      </c>
      <c r="W777" s="9">
        <v>0</v>
      </c>
      <c r="X777" s="9">
        <v>-1</v>
      </c>
      <c r="Y777" s="9">
        <v>-1</v>
      </c>
    </row>
    <row r="778" spans="2:25" ht="105" x14ac:dyDescent="0.25">
      <c r="B778" s="4" t="s">
        <v>735</v>
      </c>
      <c r="C778" s="5" t="s">
        <v>739</v>
      </c>
      <c r="D778" s="5" t="s">
        <v>740</v>
      </c>
      <c r="E778" s="4" t="s">
        <v>741</v>
      </c>
      <c r="F778" s="5" t="s">
        <v>28</v>
      </c>
      <c r="G778" s="5" t="s">
        <v>29</v>
      </c>
      <c r="H778" s="6" t="s">
        <v>30</v>
      </c>
      <c r="I778" s="6">
        <v>2022.2</v>
      </c>
      <c r="J778" s="6" t="s">
        <v>31</v>
      </c>
      <c r="K778" s="7" t="str">
        <f>Tbl_BudgetSummary[[#This Row],[Session]]&amp;" - "&amp;Tbl_BudgetSummary[[#This Row],[Chapter of Origin]]</f>
        <v>2022 Spec Sess I - Ch 2</v>
      </c>
      <c r="L778" s="6">
        <v>843</v>
      </c>
      <c r="M778" s="7" t="s">
        <v>57</v>
      </c>
      <c r="N778" s="4" t="s">
        <v>798</v>
      </c>
      <c r="O778" s="4" t="s">
        <v>799</v>
      </c>
      <c r="P778" s="8">
        <v>0</v>
      </c>
      <c r="Q778" s="8">
        <v>-952375</v>
      </c>
      <c r="R778" s="8">
        <v>0</v>
      </c>
      <c r="S778" s="8">
        <v>0</v>
      </c>
      <c r="T778" s="9">
        <v>0</v>
      </c>
      <c r="U778" s="9">
        <v>0</v>
      </c>
      <c r="V778" s="9">
        <v>0</v>
      </c>
      <c r="W778" s="9">
        <v>0</v>
      </c>
      <c r="X778" s="9">
        <v>0</v>
      </c>
      <c r="Y778" s="9">
        <v>0</v>
      </c>
    </row>
    <row r="779" spans="2:25" ht="60" x14ac:dyDescent="0.25">
      <c r="B779" s="4" t="s">
        <v>735</v>
      </c>
      <c r="C779" s="5" t="s">
        <v>739</v>
      </c>
      <c r="D779" s="5" t="s">
        <v>740</v>
      </c>
      <c r="E779" s="4" t="s">
        <v>741</v>
      </c>
      <c r="F779" s="5" t="s">
        <v>28</v>
      </c>
      <c r="G779" s="5" t="s">
        <v>29</v>
      </c>
      <c r="H779" s="6" t="s">
        <v>30</v>
      </c>
      <c r="I779" s="6">
        <v>2022.2</v>
      </c>
      <c r="J779" s="6" t="s">
        <v>31</v>
      </c>
      <c r="K779" s="7" t="str">
        <f>Tbl_BudgetSummary[[#This Row],[Session]]&amp;" - "&amp;Tbl_BudgetSummary[[#This Row],[Chapter of Origin]]</f>
        <v>2022 Spec Sess I - Ch 2</v>
      </c>
      <c r="L779" s="6">
        <v>845</v>
      </c>
      <c r="M779" s="7" t="s">
        <v>57</v>
      </c>
      <c r="N779" s="4" t="s">
        <v>800</v>
      </c>
      <c r="O779" s="4" t="s">
        <v>801</v>
      </c>
      <c r="P779" s="8">
        <v>700000</v>
      </c>
      <c r="Q779" s="8">
        <v>700000</v>
      </c>
      <c r="R779" s="8">
        <v>0</v>
      </c>
      <c r="S779" s="8">
        <v>0</v>
      </c>
      <c r="T779" s="9">
        <v>7</v>
      </c>
      <c r="U779" s="9">
        <v>7</v>
      </c>
      <c r="V779" s="9">
        <v>0</v>
      </c>
      <c r="W779" s="9">
        <v>0</v>
      </c>
      <c r="X779" s="9">
        <v>7</v>
      </c>
      <c r="Y779" s="9">
        <v>7</v>
      </c>
    </row>
    <row r="780" spans="2:25" ht="135" x14ac:dyDescent="0.25">
      <c r="B780" s="4" t="s">
        <v>735</v>
      </c>
      <c r="C780" s="5" t="s">
        <v>739</v>
      </c>
      <c r="D780" s="5" t="s">
        <v>740</v>
      </c>
      <c r="E780" s="4" t="s">
        <v>741</v>
      </c>
      <c r="F780" s="5" t="s">
        <v>28</v>
      </c>
      <c r="G780" s="5" t="s">
        <v>29</v>
      </c>
      <c r="H780" s="6" t="s">
        <v>30</v>
      </c>
      <c r="I780" s="6">
        <v>2022.2</v>
      </c>
      <c r="J780" s="6" t="s">
        <v>31</v>
      </c>
      <c r="K780" s="7" t="str">
        <f>Tbl_BudgetSummary[[#This Row],[Session]]&amp;" - "&amp;Tbl_BudgetSummary[[#This Row],[Chapter of Origin]]</f>
        <v>2022 Spec Sess I - Ch 2</v>
      </c>
      <c r="L780" s="6">
        <v>846</v>
      </c>
      <c r="M780" s="7" t="s">
        <v>57</v>
      </c>
      <c r="N780" s="4" t="s">
        <v>802</v>
      </c>
      <c r="O780" s="4" t="s">
        <v>803</v>
      </c>
      <c r="P780" s="8">
        <v>125000</v>
      </c>
      <c r="Q780" s="8">
        <v>0</v>
      </c>
      <c r="R780" s="8">
        <v>0</v>
      </c>
      <c r="S780" s="8">
        <v>0</v>
      </c>
      <c r="T780" s="9">
        <v>0</v>
      </c>
      <c r="U780" s="9">
        <v>0</v>
      </c>
      <c r="V780" s="9">
        <v>0</v>
      </c>
      <c r="W780" s="9">
        <v>0</v>
      </c>
      <c r="X780" s="9">
        <v>0</v>
      </c>
      <c r="Y780" s="9">
        <v>0</v>
      </c>
    </row>
    <row r="781" spans="2:25" ht="165" x14ac:dyDescent="0.25">
      <c r="B781" s="4" t="s">
        <v>735</v>
      </c>
      <c r="C781" s="5" t="s">
        <v>739</v>
      </c>
      <c r="D781" s="5" t="s">
        <v>740</v>
      </c>
      <c r="E781" s="4" t="s">
        <v>741</v>
      </c>
      <c r="F781" s="5" t="s">
        <v>28</v>
      </c>
      <c r="G781" s="5" t="s">
        <v>29</v>
      </c>
      <c r="H781" s="6" t="s">
        <v>30</v>
      </c>
      <c r="I781" s="6">
        <v>2022.2</v>
      </c>
      <c r="J781" s="6" t="s">
        <v>31</v>
      </c>
      <c r="K781" s="7" t="str">
        <f>Tbl_BudgetSummary[[#This Row],[Session]]&amp;" - "&amp;Tbl_BudgetSummary[[#This Row],[Chapter of Origin]]</f>
        <v>2022 Spec Sess I - Ch 2</v>
      </c>
      <c r="L781" s="6">
        <v>847</v>
      </c>
      <c r="M781" s="7" t="s">
        <v>57</v>
      </c>
      <c r="N781" s="4" t="s">
        <v>804</v>
      </c>
      <c r="O781" s="4" t="s">
        <v>805</v>
      </c>
      <c r="P781" s="8">
        <v>1000000</v>
      </c>
      <c r="Q781" s="8">
        <v>1000000</v>
      </c>
      <c r="R781" s="8">
        <v>0</v>
      </c>
      <c r="S781" s="8">
        <v>0</v>
      </c>
      <c r="T781" s="9">
        <v>0</v>
      </c>
      <c r="U781" s="9">
        <v>0</v>
      </c>
      <c r="V781" s="9">
        <v>0</v>
      </c>
      <c r="W781" s="9">
        <v>0</v>
      </c>
      <c r="X781" s="9">
        <v>0</v>
      </c>
      <c r="Y781" s="9">
        <v>0</v>
      </c>
    </row>
    <row r="782" spans="2:25" ht="90" x14ac:dyDescent="0.25">
      <c r="B782" s="4" t="s">
        <v>735</v>
      </c>
      <c r="C782" s="5" t="s">
        <v>806</v>
      </c>
      <c r="D782" s="5" t="s">
        <v>807</v>
      </c>
      <c r="E782" s="4" t="s">
        <v>808</v>
      </c>
      <c r="F782" s="5" t="s">
        <v>28</v>
      </c>
      <c r="G782" s="5" t="s">
        <v>29</v>
      </c>
      <c r="H782" s="6" t="s">
        <v>30</v>
      </c>
      <c r="I782" s="6">
        <v>2022.2</v>
      </c>
      <c r="J782" s="6" t="s">
        <v>31</v>
      </c>
      <c r="K782" s="7" t="str">
        <f>Tbl_BudgetSummary[[#This Row],[Session]]&amp;" - "&amp;Tbl_BudgetSummary[[#This Row],[Chapter of Origin]]</f>
        <v>2022 Spec Sess I - Ch 2</v>
      </c>
      <c r="L782" s="6">
        <v>848</v>
      </c>
      <c r="M782" s="7" t="s">
        <v>32</v>
      </c>
      <c r="N782" s="4" t="s">
        <v>33</v>
      </c>
      <c r="O782" s="4" t="s">
        <v>34</v>
      </c>
      <c r="P782" s="8">
        <v>21701822</v>
      </c>
      <c r="Q782" s="8">
        <v>21701822</v>
      </c>
      <c r="R782" s="8">
        <v>15413742</v>
      </c>
      <c r="S782" s="8">
        <v>15413742</v>
      </c>
      <c r="T782" s="9">
        <v>165.59</v>
      </c>
      <c r="U782" s="9">
        <v>165.59</v>
      </c>
      <c r="V782" s="9">
        <v>113.41</v>
      </c>
      <c r="W782" s="9">
        <v>113.41</v>
      </c>
      <c r="X782" s="9">
        <v>279</v>
      </c>
      <c r="Y782" s="9">
        <v>279</v>
      </c>
    </row>
    <row r="783" spans="2:25" ht="105" x14ac:dyDescent="0.25">
      <c r="B783" s="4" t="s">
        <v>735</v>
      </c>
      <c r="C783" s="5" t="s">
        <v>806</v>
      </c>
      <c r="D783" s="5" t="s">
        <v>807</v>
      </c>
      <c r="E783" s="4" t="s">
        <v>808</v>
      </c>
      <c r="F783" s="5" t="s">
        <v>28</v>
      </c>
      <c r="G783" s="5" t="s">
        <v>29</v>
      </c>
      <c r="H783" s="6" t="s">
        <v>30</v>
      </c>
      <c r="I783" s="6">
        <v>2022.2</v>
      </c>
      <c r="J783" s="6" t="s">
        <v>31</v>
      </c>
      <c r="K783" s="7" t="str">
        <f>Tbl_BudgetSummary[[#This Row],[Session]]&amp;" - "&amp;Tbl_BudgetSummary[[#This Row],[Chapter of Origin]]</f>
        <v>2022 Spec Sess I - Ch 2</v>
      </c>
      <c r="L783" s="6">
        <v>849</v>
      </c>
      <c r="M783" s="7" t="s">
        <v>35</v>
      </c>
      <c r="N783" s="4" t="s">
        <v>390</v>
      </c>
      <c r="O783" s="4" t="s">
        <v>418</v>
      </c>
      <c r="P783" s="8">
        <v>-386998</v>
      </c>
      <c r="Q783" s="8">
        <v>-386998</v>
      </c>
      <c r="R783" s="8">
        <v>-126389</v>
      </c>
      <c r="S783" s="8">
        <v>-126389</v>
      </c>
      <c r="T783" s="9">
        <v>0</v>
      </c>
      <c r="U783" s="9">
        <v>0</v>
      </c>
      <c r="V783" s="9">
        <v>0</v>
      </c>
      <c r="W783" s="9">
        <v>0</v>
      </c>
      <c r="X783" s="9">
        <v>0</v>
      </c>
      <c r="Y783" s="9">
        <v>0</v>
      </c>
    </row>
    <row r="784" spans="2:25" ht="90" x14ac:dyDescent="0.25">
      <c r="B784" s="4" t="s">
        <v>735</v>
      </c>
      <c r="C784" s="5" t="s">
        <v>806</v>
      </c>
      <c r="D784" s="5" t="s">
        <v>807</v>
      </c>
      <c r="E784" s="4" t="s">
        <v>808</v>
      </c>
      <c r="F784" s="5" t="s">
        <v>28</v>
      </c>
      <c r="G784" s="5" t="s">
        <v>29</v>
      </c>
      <c r="H784" s="6" t="s">
        <v>30</v>
      </c>
      <c r="I784" s="6">
        <v>2022.2</v>
      </c>
      <c r="J784" s="6" t="s">
        <v>31</v>
      </c>
      <c r="K784" s="7" t="str">
        <f>Tbl_BudgetSummary[[#This Row],[Session]]&amp;" - "&amp;Tbl_BudgetSummary[[#This Row],[Chapter of Origin]]</f>
        <v>2022 Spec Sess I - Ch 2</v>
      </c>
      <c r="L784" s="6">
        <v>850</v>
      </c>
      <c r="M784" s="7" t="s">
        <v>35</v>
      </c>
      <c r="N784" s="4" t="s">
        <v>36</v>
      </c>
      <c r="O784" s="4" t="s">
        <v>97</v>
      </c>
      <c r="P784" s="8">
        <v>-7199</v>
      </c>
      <c r="Q784" s="8">
        <v>-7199</v>
      </c>
      <c r="R784" s="8">
        <v>-7221</v>
      </c>
      <c r="S784" s="8">
        <v>-7221</v>
      </c>
      <c r="T784" s="9">
        <v>0</v>
      </c>
      <c r="U784" s="9">
        <v>0</v>
      </c>
      <c r="V784" s="9">
        <v>0</v>
      </c>
      <c r="W784" s="9">
        <v>0</v>
      </c>
      <c r="X784" s="9">
        <v>0</v>
      </c>
      <c r="Y784" s="9">
        <v>0</v>
      </c>
    </row>
    <row r="785" spans="2:25" ht="105" x14ac:dyDescent="0.25">
      <c r="B785" s="4" t="s">
        <v>735</v>
      </c>
      <c r="C785" s="5" t="s">
        <v>806</v>
      </c>
      <c r="D785" s="5" t="s">
        <v>807</v>
      </c>
      <c r="E785" s="4" t="s">
        <v>808</v>
      </c>
      <c r="F785" s="5" t="s">
        <v>28</v>
      </c>
      <c r="G785" s="5" t="s">
        <v>29</v>
      </c>
      <c r="H785" s="6" t="s">
        <v>30</v>
      </c>
      <c r="I785" s="6">
        <v>2022.2</v>
      </c>
      <c r="J785" s="6" t="s">
        <v>31</v>
      </c>
      <c r="K785" s="7" t="str">
        <f>Tbl_BudgetSummary[[#This Row],[Session]]&amp;" - "&amp;Tbl_BudgetSummary[[#This Row],[Chapter of Origin]]</f>
        <v>2022 Spec Sess I - Ch 2</v>
      </c>
      <c r="L785" s="6">
        <v>851</v>
      </c>
      <c r="M785" s="7" t="s">
        <v>35</v>
      </c>
      <c r="N785" s="4" t="s">
        <v>38</v>
      </c>
      <c r="O785" s="4" t="s">
        <v>98</v>
      </c>
      <c r="P785" s="8">
        <v>38808</v>
      </c>
      <c r="Q785" s="8">
        <v>38808</v>
      </c>
      <c r="R785" s="8">
        <v>18479</v>
      </c>
      <c r="S785" s="8">
        <v>18479</v>
      </c>
      <c r="T785" s="9">
        <v>0</v>
      </c>
      <c r="U785" s="9">
        <v>0</v>
      </c>
      <c r="V785" s="9">
        <v>0</v>
      </c>
      <c r="W785" s="9">
        <v>0</v>
      </c>
      <c r="X785" s="9">
        <v>0</v>
      </c>
      <c r="Y785" s="9">
        <v>0</v>
      </c>
    </row>
    <row r="786" spans="2:25" ht="90" x14ac:dyDescent="0.25">
      <c r="B786" s="4" t="s">
        <v>735</v>
      </c>
      <c r="C786" s="5" t="s">
        <v>806</v>
      </c>
      <c r="D786" s="5" t="s">
        <v>807</v>
      </c>
      <c r="E786" s="4" t="s">
        <v>808</v>
      </c>
      <c r="F786" s="5" t="s">
        <v>28</v>
      </c>
      <c r="G786" s="5" t="s">
        <v>29</v>
      </c>
      <c r="H786" s="6" t="s">
        <v>30</v>
      </c>
      <c r="I786" s="6">
        <v>2022.2</v>
      </c>
      <c r="J786" s="6" t="s">
        <v>31</v>
      </c>
      <c r="K786" s="7" t="str">
        <f>Tbl_BudgetSummary[[#This Row],[Session]]&amp;" - "&amp;Tbl_BudgetSummary[[#This Row],[Chapter of Origin]]</f>
        <v>2022 Spec Sess I - Ch 2</v>
      </c>
      <c r="L786" s="6">
        <v>852</v>
      </c>
      <c r="M786" s="7" t="s">
        <v>35</v>
      </c>
      <c r="N786" s="4" t="s">
        <v>117</v>
      </c>
      <c r="O786" s="4" t="s">
        <v>118</v>
      </c>
      <c r="P786" s="8">
        <v>2856</v>
      </c>
      <c r="Q786" s="8">
        <v>2856</v>
      </c>
      <c r="R786" s="8">
        <v>804</v>
      </c>
      <c r="S786" s="8">
        <v>804</v>
      </c>
      <c r="T786" s="9">
        <v>0</v>
      </c>
      <c r="U786" s="9">
        <v>0</v>
      </c>
      <c r="V786" s="9">
        <v>0</v>
      </c>
      <c r="W786" s="9">
        <v>0</v>
      </c>
      <c r="X786" s="9">
        <v>0</v>
      </c>
      <c r="Y786" s="9">
        <v>0</v>
      </c>
    </row>
    <row r="787" spans="2:25" ht="105" x14ac:dyDescent="0.25">
      <c r="B787" s="4" t="s">
        <v>735</v>
      </c>
      <c r="C787" s="5" t="s">
        <v>806</v>
      </c>
      <c r="D787" s="5" t="s">
        <v>807</v>
      </c>
      <c r="E787" s="4" t="s">
        <v>808</v>
      </c>
      <c r="F787" s="5" t="s">
        <v>28</v>
      </c>
      <c r="G787" s="5" t="s">
        <v>29</v>
      </c>
      <c r="H787" s="6" t="s">
        <v>30</v>
      </c>
      <c r="I787" s="6">
        <v>2022.2</v>
      </c>
      <c r="J787" s="6" t="s">
        <v>31</v>
      </c>
      <c r="K787" s="7" t="str">
        <f>Tbl_BudgetSummary[[#This Row],[Session]]&amp;" - "&amp;Tbl_BudgetSummary[[#This Row],[Chapter of Origin]]</f>
        <v>2022 Spec Sess I - Ch 2</v>
      </c>
      <c r="L787" s="6">
        <v>853</v>
      </c>
      <c r="M787" s="7" t="s">
        <v>35</v>
      </c>
      <c r="N787" s="4" t="s">
        <v>40</v>
      </c>
      <c r="O787" s="4" t="s">
        <v>99</v>
      </c>
      <c r="P787" s="8">
        <v>-143</v>
      </c>
      <c r="Q787" s="8">
        <v>-143</v>
      </c>
      <c r="R787" s="8">
        <v>-188</v>
      </c>
      <c r="S787" s="8">
        <v>-188</v>
      </c>
      <c r="T787" s="9">
        <v>0</v>
      </c>
      <c r="U787" s="9">
        <v>0</v>
      </c>
      <c r="V787" s="9">
        <v>0</v>
      </c>
      <c r="W787" s="9">
        <v>0</v>
      </c>
      <c r="X787" s="9">
        <v>0</v>
      </c>
      <c r="Y787" s="9">
        <v>0</v>
      </c>
    </row>
    <row r="788" spans="2:25" ht="90" x14ac:dyDescent="0.25">
      <c r="B788" s="4" t="s">
        <v>735</v>
      </c>
      <c r="C788" s="5" t="s">
        <v>806</v>
      </c>
      <c r="D788" s="5" t="s">
        <v>807</v>
      </c>
      <c r="E788" s="4" t="s">
        <v>808</v>
      </c>
      <c r="F788" s="5" t="s">
        <v>28</v>
      </c>
      <c r="G788" s="5" t="s">
        <v>29</v>
      </c>
      <c r="H788" s="6" t="s">
        <v>30</v>
      </c>
      <c r="I788" s="6">
        <v>2022.2</v>
      </c>
      <c r="J788" s="6" t="s">
        <v>31</v>
      </c>
      <c r="K788" s="7" t="str">
        <f>Tbl_BudgetSummary[[#This Row],[Session]]&amp;" - "&amp;Tbl_BudgetSummary[[#This Row],[Chapter of Origin]]</f>
        <v>2022 Spec Sess I - Ch 2</v>
      </c>
      <c r="L788" s="6">
        <v>854</v>
      </c>
      <c r="M788" s="7" t="s">
        <v>35</v>
      </c>
      <c r="N788" s="4" t="s">
        <v>42</v>
      </c>
      <c r="O788" s="4" t="s">
        <v>100</v>
      </c>
      <c r="P788" s="8">
        <v>72749</v>
      </c>
      <c r="Q788" s="8">
        <v>72749</v>
      </c>
      <c r="R788" s="8">
        <v>33236</v>
      </c>
      <c r="S788" s="8">
        <v>33236</v>
      </c>
      <c r="T788" s="9">
        <v>0</v>
      </c>
      <c r="U788" s="9">
        <v>0</v>
      </c>
      <c r="V788" s="9">
        <v>0</v>
      </c>
      <c r="W788" s="9">
        <v>0</v>
      </c>
      <c r="X788" s="9">
        <v>0</v>
      </c>
      <c r="Y788" s="9">
        <v>0</v>
      </c>
    </row>
    <row r="789" spans="2:25" ht="90" x14ac:dyDescent="0.25">
      <c r="B789" s="4" t="s">
        <v>735</v>
      </c>
      <c r="C789" s="5" t="s">
        <v>806</v>
      </c>
      <c r="D789" s="5" t="s">
        <v>807</v>
      </c>
      <c r="E789" s="4" t="s">
        <v>808</v>
      </c>
      <c r="F789" s="5" t="s">
        <v>28</v>
      </c>
      <c r="G789" s="5" t="s">
        <v>29</v>
      </c>
      <c r="H789" s="6" t="s">
        <v>30</v>
      </c>
      <c r="I789" s="6">
        <v>2022.2</v>
      </c>
      <c r="J789" s="6" t="s">
        <v>31</v>
      </c>
      <c r="K789" s="7" t="str">
        <f>Tbl_BudgetSummary[[#This Row],[Session]]&amp;" - "&amp;Tbl_BudgetSummary[[#This Row],[Chapter of Origin]]</f>
        <v>2022 Spec Sess I - Ch 2</v>
      </c>
      <c r="L789" s="6">
        <v>855</v>
      </c>
      <c r="M789" s="7" t="s">
        <v>35</v>
      </c>
      <c r="N789" s="4" t="s">
        <v>44</v>
      </c>
      <c r="O789" s="4" t="s">
        <v>101</v>
      </c>
      <c r="P789" s="8">
        <v>501418</v>
      </c>
      <c r="Q789" s="8">
        <v>501418</v>
      </c>
      <c r="R789" s="8">
        <v>238845</v>
      </c>
      <c r="S789" s="8">
        <v>238845</v>
      </c>
      <c r="T789" s="9">
        <v>0</v>
      </c>
      <c r="U789" s="9">
        <v>0</v>
      </c>
      <c r="V789" s="9">
        <v>0</v>
      </c>
      <c r="W789" s="9">
        <v>0</v>
      </c>
      <c r="X789" s="9">
        <v>0</v>
      </c>
      <c r="Y789" s="9">
        <v>0</v>
      </c>
    </row>
    <row r="790" spans="2:25" ht="105" x14ac:dyDescent="0.25">
      <c r="B790" s="4" t="s">
        <v>735</v>
      </c>
      <c r="C790" s="5" t="s">
        <v>806</v>
      </c>
      <c r="D790" s="5" t="s">
        <v>807</v>
      </c>
      <c r="E790" s="4" t="s">
        <v>808</v>
      </c>
      <c r="F790" s="5" t="s">
        <v>28</v>
      </c>
      <c r="G790" s="5" t="s">
        <v>29</v>
      </c>
      <c r="H790" s="6" t="s">
        <v>30</v>
      </c>
      <c r="I790" s="6">
        <v>2022.2</v>
      </c>
      <c r="J790" s="6" t="s">
        <v>31</v>
      </c>
      <c r="K790" s="7" t="str">
        <f>Tbl_BudgetSummary[[#This Row],[Session]]&amp;" - "&amp;Tbl_BudgetSummary[[#This Row],[Chapter of Origin]]</f>
        <v>2022 Spec Sess I - Ch 2</v>
      </c>
      <c r="L790" s="6">
        <v>856</v>
      </c>
      <c r="M790" s="7" t="s">
        <v>35</v>
      </c>
      <c r="N790" s="4" t="s">
        <v>46</v>
      </c>
      <c r="O790" s="4" t="s">
        <v>102</v>
      </c>
      <c r="P790" s="8">
        <v>5048</v>
      </c>
      <c r="Q790" s="8">
        <v>5048</v>
      </c>
      <c r="R790" s="8">
        <v>2524</v>
      </c>
      <c r="S790" s="8">
        <v>2524</v>
      </c>
      <c r="T790" s="9">
        <v>0</v>
      </c>
      <c r="U790" s="9">
        <v>0</v>
      </c>
      <c r="V790" s="9">
        <v>0</v>
      </c>
      <c r="W790" s="9">
        <v>0</v>
      </c>
      <c r="X790" s="9">
        <v>0</v>
      </c>
      <c r="Y790" s="9">
        <v>0</v>
      </c>
    </row>
    <row r="791" spans="2:25" ht="90" x14ac:dyDescent="0.25">
      <c r="B791" s="4" t="s">
        <v>735</v>
      </c>
      <c r="C791" s="5" t="s">
        <v>806</v>
      </c>
      <c r="D791" s="5" t="s">
        <v>807</v>
      </c>
      <c r="E791" s="4" t="s">
        <v>808</v>
      </c>
      <c r="F791" s="5" t="s">
        <v>28</v>
      </c>
      <c r="G791" s="5" t="s">
        <v>29</v>
      </c>
      <c r="H791" s="6" t="s">
        <v>30</v>
      </c>
      <c r="I791" s="6">
        <v>2022.2</v>
      </c>
      <c r="J791" s="6" t="s">
        <v>31</v>
      </c>
      <c r="K791" s="7" t="str">
        <f>Tbl_BudgetSummary[[#This Row],[Session]]&amp;" - "&amp;Tbl_BudgetSummary[[#This Row],[Chapter of Origin]]</f>
        <v>2022 Spec Sess I - Ch 2</v>
      </c>
      <c r="L791" s="6">
        <v>857</v>
      </c>
      <c r="M791" s="7" t="s">
        <v>35</v>
      </c>
      <c r="N791" s="4" t="s">
        <v>213</v>
      </c>
      <c r="O791" s="4" t="s">
        <v>419</v>
      </c>
      <c r="P791" s="8">
        <v>-1102</v>
      </c>
      <c r="Q791" s="8">
        <v>-1102</v>
      </c>
      <c r="R791" s="8">
        <v>-481</v>
      </c>
      <c r="S791" s="8">
        <v>-481</v>
      </c>
      <c r="T791" s="9">
        <v>0</v>
      </c>
      <c r="U791" s="9">
        <v>0</v>
      </c>
      <c r="V791" s="9">
        <v>0</v>
      </c>
      <c r="W791" s="9">
        <v>0</v>
      </c>
      <c r="X791" s="9">
        <v>0</v>
      </c>
      <c r="Y791" s="9">
        <v>0</v>
      </c>
    </row>
    <row r="792" spans="2:25" ht="105" x14ac:dyDescent="0.25">
      <c r="B792" s="4" t="s">
        <v>735</v>
      </c>
      <c r="C792" s="5" t="s">
        <v>806</v>
      </c>
      <c r="D792" s="5" t="s">
        <v>807</v>
      </c>
      <c r="E792" s="4" t="s">
        <v>808</v>
      </c>
      <c r="F792" s="5" t="s">
        <v>28</v>
      </c>
      <c r="G792" s="5" t="s">
        <v>29</v>
      </c>
      <c r="H792" s="6" t="s">
        <v>30</v>
      </c>
      <c r="I792" s="6">
        <v>2022.2</v>
      </c>
      <c r="J792" s="6" t="s">
        <v>31</v>
      </c>
      <c r="K792" s="7" t="str">
        <f>Tbl_BudgetSummary[[#This Row],[Session]]&amp;" - "&amp;Tbl_BudgetSummary[[#This Row],[Chapter of Origin]]</f>
        <v>2022 Spec Sess I - Ch 2</v>
      </c>
      <c r="L792" s="6">
        <v>858</v>
      </c>
      <c r="M792" s="7" t="s">
        <v>35</v>
      </c>
      <c r="N792" s="4" t="s">
        <v>48</v>
      </c>
      <c r="O792" s="4" t="s">
        <v>103</v>
      </c>
      <c r="P792" s="8">
        <v>75334</v>
      </c>
      <c r="Q792" s="8">
        <v>75334</v>
      </c>
      <c r="R792" s="8">
        <v>35885</v>
      </c>
      <c r="S792" s="8">
        <v>35885</v>
      </c>
      <c r="T792" s="9">
        <v>0</v>
      </c>
      <c r="U792" s="9">
        <v>0</v>
      </c>
      <c r="V792" s="9">
        <v>0</v>
      </c>
      <c r="W792" s="9">
        <v>0</v>
      </c>
      <c r="X792" s="9">
        <v>0</v>
      </c>
      <c r="Y792" s="9">
        <v>0</v>
      </c>
    </row>
    <row r="793" spans="2:25" ht="105" x14ac:dyDescent="0.25">
      <c r="B793" s="4" t="s">
        <v>735</v>
      </c>
      <c r="C793" s="5" t="s">
        <v>806</v>
      </c>
      <c r="D793" s="5" t="s">
        <v>807</v>
      </c>
      <c r="E793" s="4" t="s">
        <v>808</v>
      </c>
      <c r="F793" s="5" t="s">
        <v>28</v>
      </c>
      <c r="G793" s="5" t="s">
        <v>29</v>
      </c>
      <c r="H793" s="6" t="s">
        <v>30</v>
      </c>
      <c r="I793" s="6">
        <v>2022.2</v>
      </c>
      <c r="J793" s="6" t="s">
        <v>31</v>
      </c>
      <c r="K793" s="7" t="str">
        <f>Tbl_BudgetSummary[[#This Row],[Session]]&amp;" - "&amp;Tbl_BudgetSummary[[#This Row],[Chapter of Origin]]</f>
        <v>2022 Spec Sess I - Ch 2</v>
      </c>
      <c r="L793" s="6">
        <v>859</v>
      </c>
      <c r="M793" s="7" t="s">
        <v>35</v>
      </c>
      <c r="N793" s="4" t="s">
        <v>50</v>
      </c>
      <c r="O793" s="4" t="s">
        <v>104</v>
      </c>
      <c r="P793" s="8">
        <v>801</v>
      </c>
      <c r="Q793" s="8">
        <v>801</v>
      </c>
      <c r="R793" s="8">
        <v>381</v>
      </c>
      <c r="S793" s="8">
        <v>381</v>
      </c>
      <c r="T793" s="9">
        <v>0</v>
      </c>
      <c r="U793" s="9">
        <v>0</v>
      </c>
      <c r="V793" s="9">
        <v>0</v>
      </c>
      <c r="W793" s="9">
        <v>0</v>
      </c>
      <c r="X793" s="9">
        <v>0</v>
      </c>
      <c r="Y793" s="9">
        <v>0</v>
      </c>
    </row>
    <row r="794" spans="2:25" ht="90" x14ac:dyDescent="0.25">
      <c r="B794" s="4" t="s">
        <v>735</v>
      </c>
      <c r="C794" s="5" t="s">
        <v>806</v>
      </c>
      <c r="D794" s="5" t="s">
        <v>807</v>
      </c>
      <c r="E794" s="4" t="s">
        <v>808</v>
      </c>
      <c r="F794" s="5" t="s">
        <v>28</v>
      </c>
      <c r="G794" s="5" t="s">
        <v>29</v>
      </c>
      <c r="H794" s="6" t="s">
        <v>30</v>
      </c>
      <c r="I794" s="6">
        <v>2022.2</v>
      </c>
      <c r="J794" s="6" t="s">
        <v>31</v>
      </c>
      <c r="K794" s="7" t="str">
        <f>Tbl_BudgetSummary[[#This Row],[Session]]&amp;" - "&amp;Tbl_BudgetSummary[[#This Row],[Chapter of Origin]]</f>
        <v>2022 Spec Sess I - Ch 2</v>
      </c>
      <c r="L794" s="6">
        <v>860</v>
      </c>
      <c r="M794" s="7" t="s">
        <v>35</v>
      </c>
      <c r="N794" s="4" t="s">
        <v>52</v>
      </c>
      <c r="O794" s="4" t="s">
        <v>105</v>
      </c>
      <c r="P794" s="8">
        <v>-16001</v>
      </c>
      <c r="Q794" s="8">
        <v>-16001</v>
      </c>
      <c r="R794" s="8">
        <v>-15239</v>
      </c>
      <c r="S794" s="8">
        <v>-15239</v>
      </c>
      <c r="T794" s="9">
        <v>0</v>
      </c>
      <c r="U794" s="9">
        <v>0</v>
      </c>
      <c r="V794" s="9">
        <v>0</v>
      </c>
      <c r="W794" s="9">
        <v>0</v>
      </c>
      <c r="X794" s="9">
        <v>0</v>
      </c>
      <c r="Y794" s="9">
        <v>0</v>
      </c>
    </row>
    <row r="795" spans="2:25" ht="90" x14ac:dyDescent="0.25">
      <c r="B795" s="4" t="s">
        <v>735</v>
      </c>
      <c r="C795" s="5" t="s">
        <v>806</v>
      </c>
      <c r="D795" s="5" t="s">
        <v>807</v>
      </c>
      <c r="E795" s="4" t="s">
        <v>808</v>
      </c>
      <c r="F795" s="5" t="s">
        <v>28</v>
      </c>
      <c r="G795" s="5" t="s">
        <v>29</v>
      </c>
      <c r="H795" s="6" t="s">
        <v>30</v>
      </c>
      <c r="I795" s="6">
        <v>2022.2</v>
      </c>
      <c r="J795" s="6" t="s">
        <v>31</v>
      </c>
      <c r="K795" s="7" t="str">
        <f>Tbl_BudgetSummary[[#This Row],[Session]]&amp;" - "&amp;Tbl_BudgetSummary[[#This Row],[Chapter of Origin]]</f>
        <v>2022 Spec Sess I - Ch 2</v>
      </c>
      <c r="L795" s="6">
        <v>861</v>
      </c>
      <c r="M795" s="7" t="s">
        <v>35</v>
      </c>
      <c r="N795" s="4" t="s">
        <v>809</v>
      </c>
      <c r="O795" s="4" t="s">
        <v>810</v>
      </c>
      <c r="P795" s="8">
        <v>-34000</v>
      </c>
      <c r="Q795" s="8">
        <v>-34000</v>
      </c>
      <c r="R795" s="8">
        <v>0</v>
      </c>
      <c r="S795" s="8">
        <v>0</v>
      </c>
      <c r="T795" s="9">
        <v>0</v>
      </c>
      <c r="U795" s="9">
        <v>0</v>
      </c>
      <c r="V795" s="9">
        <v>0</v>
      </c>
      <c r="W795" s="9">
        <v>0</v>
      </c>
      <c r="X795" s="9">
        <v>0</v>
      </c>
      <c r="Y795" s="9">
        <v>0</v>
      </c>
    </row>
    <row r="796" spans="2:25" ht="180" x14ac:dyDescent="0.25">
      <c r="B796" s="4" t="s">
        <v>735</v>
      </c>
      <c r="C796" s="5" t="s">
        <v>806</v>
      </c>
      <c r="D796" s="5" t="s">
        <v>807</v>
      </c>
      <c r="E796" s="4" t="s">
        <v>808</v>
      </c>
      <c r="F796" s="5" t="s">
        <v>28</v>
      </c>
      <c r="G796" s="5" t="s">
        <v>29</v>
      </c>
      <c r="H796" s="6" t="s">
        <v>30</v>
      </c>
      <c r="I796" s="6">
        <v>2022.2</v>
      </c>
      <c r="J796" s="6" t="s">
        <v>31</v>
      </c>
      <c r="K796" s="7" t="str">
        <f>Tbl_BudgetSummary[[#This Row],[Session]]&amp;" - "&amp;Tbl_BudgetSummary[[#This Row],[Chapter of Origin]]</f>
        <v>2022 Spec Sess I - Ch 2</v>
      </c>
      <c r="L796" s="6">
        <v>862</v>
      </c>
      <c r="M796" s="7" t="s">
        <v>109</v>
      </c>
      <c r="N796" s="4" t="s">
        <v>572</v>
      </c>
      <c r="O796" s="4" t="s">
        <v>811</v>
      </c>
      <c r="P796" s="8">
        <v>252506</v>
      </c>
      <c r="Q796" s="8">
        <v>252506</v>
      </c>
      <c r="R796" s="8">
        <v>0</v>
      </c>
      <c r="S796" s="8">
        <v>0</v>
      </c>
      <c r="T796" s="9">
        <v>0</v>
      </c>
      <c r="U796" s="9">
        <v>0</v>
      </c>
      <c r="V796" s="9">
        <v>0</v>
      </c>
      <c r="W796" s="9">
        <v>0</v>
      </c>
      <c r="X796" s="9">
        <v>0</v>
      </c>
      <c r="Y796" s="9">
        <v>0</v>
      </c>
    </row>
    <row r="797" spans="2:25" ht="45" x14ac:dyDescent="0.25">
      <c r="B797" s="4" t="s">
        <v>735</v>
      </c>
      <c r="C797" s="5" t="s">
        <v>806</v>
      </c>
      <c r="D797" s="5" t="s">
        <v>807</v>
      </c>
      <c r="E797" s="4" t="s">
        <v>808</v>
      </c>
      <c r="F797" s="5" t="s">
        <v>28</v>
      </c>
      <c r="G797" s="5" t="s">
        <v>29</v>
      </c>
      <c r="H797" s="6" t="s">
        <v>30</v>
      </c>
      <c r="I797" s="6">
        <v>2022.2</v>
      </c>
      <c r="J797" s="6" t="s">
        <v>31</v>
      </c>
      <c r="K797" s="7" t="str">
        <f>Tbl_BudgetSummary[[#This Row],[Session]]&amp;" - "&amp;Tbl_BudgetSummary[[#This Row],[Chapter of Origin]]</f>
        <v>2022 Spec Sess I - Ch 2</v>
      </c>
      <c r="L797" s="6">
        <v>863</v>
      </c>
      <c r="M797" s="7" t="s">
        <v>109</v>
      </c>
      <c r="N797" s="4" t="s">
        <v>812</v>
      </c>
      <c r="O797" s="4" t="s">
        <v>813</v>
      </c>
      <c r="P797" s="8">
        <v>75000</v>
      </c>
      <c r="Q797" s="8">
        <v>0</v>
      </c>
      <c r="R797" s="8">
        <v>0</v>
      </c>
      <c r="S797" s="8">
        <v>0</v>
      </c>
      <c r="T797" s="9">
        <v>0</v>
      </c>
      <c r="U797" s="9">
        <v>0</v>
      </c>
      <c r="V797" s="9">
        <v>0</v>
      </c>
      <c r="W797" s="9">
        <v>0</v>
      </c>
      <c r="X797" s="9">
        <v>0</v>
      </c>
      <c r="Y797" s="9">
        <v>0</v>
      </c>
    </row>
    <row r="798" spans="2:25" ht="105" x14ac:dyDescent="0.25">
      <c r="B798" s="4" t="s">
        <v>735</v>
      </c>
      <c r="C798" s="5" t="s">
        <v>806</v>
      </c>
      <c r="D798" s="5" t="s">
        <v>807</v>
      </c>
      <c r="E798" s="4" t="s">
        <v>808</v>
      </c>
      <c r="F798" s="5" t="s">
        <v>28</v>
      </c>
      <c r="G798" s="5" t="s">
        <v>29</v>
      </c>
      <c r="H798" s="6" t="s">
        <v>30</v>
      </c>
      <c r="I798" s="6">
        <v>2022.2</v>
      </c>
      <c r="J798" s="6" t="s">
        <v>31</v>
      </c>
      <c r="K798" s="7" t="str">
        <f>Tbl_BudgetSummary[[#This Row],[Session]]&amp;" - "&amp;Tbl_BudgetSummary[[#This Row],[Chapter of Origin]]</f>
        <v>2022 Spec Sess I - Ch 2</v>
      </c>
      <c r="L798" s="6">
        <v>864</v>
      </c>
      <c r="M798" s="7" t="s">
        <v>109</v>
      </c>
      <c r="N798" s="4" t="s">
        <v>814</v>
      </c>
      <c r="O798" s="4" t="s">
        <v>815</v>
      </c>
      <c r="P798" s="8">
        <v>135860</v>
      </c>
      <c r="Q798" s="8">
        <v>135860</v>
      </c>
      <c r="R798" s="8">
        <v>0</v>
      </c>
      <c r="S798" s="8">
        <v>0</v>
      </c>
      <c r="T798" s="9">
        <v>0</v>
      </c>
      <c r="U798" s="9">
        <v>0</v>
      </c>
      <c r="V798" s="9">
        <v>0</v>
      </c>
      <c r="W798" s="9">
        <v>0</v>
      </c>
      <c r="X798" s="9">
        <v>0</v>
      </c>
      <c r="Y798" s="9">
        <v>0</v>
      </c>
    </row>
    <row r="799" spans="2:25" ht="105" x14ac:dyDescent="0.25">
      <c r="B799" s="4" t="s">
        <v>735</v>
      </c>
      <c r="C799" s="5" t="s">
        <v>806</v>
      </c>
      <c r="D799" s="5" t="s">
        <v>807</v>
      </c>
      <c r="E799" s="4" t="s">
        <v>808</v>
      </c>
      <c r="F799" s="5" t="s">
        <v>28</v>
      </c>
      <c r="G799" s="5" t="s">
        <v>29</v>
      </c>
      <c r="H799" s="6" t="s">
        <v>30</v>
      </c>
      <c r="I799" s="6">
        <v>2022.2</v>
      </c>
      <c r="J799" s="6" t="s">
        <v>31</v>
      </c>
      <c r="K799" s="7" t="str">
        <f>Tbl_BudgetSummary[[#This Row],[Session]]&amp;" - "&amp;Tbl_BudgetSummary[[#This Row],[Chapter of Origin]]</f>
        <v>2022 Spec Sess I - Ch 2</v>
      </c>
      <c r="L799" s="6">
        <v>865</v>
      </c>
      <c r="M799" s="7" t="s">
        <v>109</v>
      </c>
      <c r="N799" s="4" t="s">
        <v>816</v>
      </c>
      <c r="O799" s="4" t="s">
        <v>817</v>
      </c>
      <c r="P799" s="8">
        <v>1400000</v>
      </c>
      <c r="Q799" s="8">
        <v>0</v>
      </c>
      <c r="R799" s="8">
        <v>0</v>
      </c>
      <c r="S799" s="8">
        <v>0</v>
      </c>
      <c r="T799" s="9">
        <v>0</v>
      </c>
      <c r="U799" s="9">
        <v>0</v>
      </c>
      <c r="V799" s="9">
        <v>0</v>
      </c>
      <c r="W799" s="9">
        <v>0</v>
      </c>
      <c r="X799" s="9">
        <v>0</v>
      </c>
      <c r="Y799" s="9">
        <v>0</v>
      </c>
    </row>
    <row r="800" spans="2:25" ht="90" x14ac:dyDescent="0.25">
      <c r="B800" s="4" t="s">
        <v>735</v>
      </c>
      <c r="C800" s="5" t="s">
        <v>806</v>
      </c>
      <c r="D800" s="5" t="s">
        <v>807</v>
      </c>
      <c r="E800" s="4" t="s">
        <v>808</v>
      </c>
      <c r="F800" s="5" t="s">
        <v>28</v>
      </c>
      <c r="G800" s="5" t="s">
        <v>29</v>
      </c>
      <c r="H800" s="6" t="s">
        <v>30</v>
      </c>
      <c r="I800" s="6">
        <v>2022.2</v>
      </c>
      <c r="J800" s="6" t="s">
        <v>31</v>
      </c>
      <c r="K800" s="7" t="str">
        <f>Tbl_BudgetSummary[[#This Row],[Session]]&amp;" - "&amp;Tbl_BudgetSummary[[#This Row],[Chapter of Origin]]</f>
        <v>2022 Spec Sess I - Ch 2</v>
      </c>
      <c r="L800" s="6">
        <v>866</v>
      </c>
      <c r="M800" s="7" t="s">
        <v>109</v>
      </c>
      <c r="N800" s="4" t="s">
        <v>818</v>
      </c>
      <c r="O800" s="4" t="s">
        <v>819</v>
      </c>
      <c r="P800" s="8">
        <v>309531</v>
      </c>
      <c r="Q800" s="8">
        <v>119531</v>
      </c>
      <c r="R800" s="8">
        <v>0</v>
      </c>
      <c r="S800" s="8">
        <v>0</v>
      </c>
      <c r="T800" s="9">
        <v>0</v>
      </c>
      <c r="U800" s="9">
        <v>0</v>
      </c>
      <c r="V800" s="9">
        <v>0</v>
      </c>
      <c r="W800" s="9">
        <v>0</v>
      </c>
      <c r="X800" s="9">
        <v>0</v>
      </c>
      <c r="Y800" s="9">
        <v>0</v>
      </c>
    </row>
    <row r="801" spans="2:25" ht="135" x14ac:dyDescent="0.25">
      <c r="B801" s="4" t="s">
        <v>735</v>
      </c>
      <c r="C801" s="5" t="s">
        <v>806</v>
      </c>
      <c r="D801" s="5" t="s">
        <v>807</v>
      </c>
      <c r="E801" s="4" t="s">
        <v>808</v>
      </c>
      <c r="F801" s="5" t="s">
        <v>28</v>
      </c>
      <c r="G801" s="5" t="s">
        <v>29</v>
      </c>
      <c r="H801" s="6" t="s">
        <v>30</v>
      </c>
      <c r="I801" s="6">
        <v>2022.2</v>
      </c>
      <c r="J801" s="6" t="s">
        <v>31</v>
      </c>
      <c r="K801" s="7" t="str">
        <f>Tbl_BudgetSummary[[#This Row],[Session]]&amp;" - "&amp;Tbl_BudgetSummary[[#This Row],[Chapter of Origin]]</f>
        <v>2022 Spec Sess I - Ch 2</v>
      </c>
      <c r="L801" s="6">
        <v>867</v>
      </c>
      <c r="M801" s="7" t="s">
        <v>109</v>
      </c>
      <c r="N801" s="4" t="s">
        <v>820</v>
      </c>
      <c r="O801" s="4" t="s">
        <v>821</v>
      </c>
      <c r="P801" s="8">
        <v>3000000</v>
      </c>
      <c r="Q801" s="8">
        <v>3000000</v>
      </c>
      <c r="R801" s="8">
        <v>0</v>
      </c>
      <c r="S801" s="8">
        <v>0</v>
      </c>
      <c r="T801" s="9">
        <v>0</v>
      </c>
      <c r="U801" s="9">
        <v>0</v>
      </c>
      <c r="V801" s="9">
        <v>0</v>
      </c>
      <c r="W801" s="9">
        <v>0</v>
      </c>
      <c r="X801" s="9">
        <v>0</v>
      </c>
      <c r="Y801" s="9">
        <v>0</v>
      </c>
    </row>
    <row r="802" spans="2:25" ht="120" x14ac:dyDescent="0.25">
      <c r="B802" s="4" t="s">
        <v>735</v>
      </c>
      <c r="C802" s="5" t="s">
        <v>806</v>
      </c>
      <c r="D802" s="5" t="s">
        <v>807</v>
      </c>
      <c r="E802" s="4" t="s">
        <v>808</v>
      </c>
      <c r="F802" s="5" t="s">
        <v>28</v>
      </c>
      <c r="G802" s="5" t="s">
        <v>29</v>
      </c>
      <c r="H802" s="6" t="s">
        <v>30</v>
      </c>
      <c r="I802" s="6">
        <v>2022.2</v>
      </c>
      <c r="J802" s="6" t="s">
        <v>31</v>
      </c>
      <c r="K802" s="7" t="str">
        <f>Tbl_BudgetSummary[[#This Row],[Session]]&amp;" - "&amp;Tbl_BudgetSummary[[#This Row],[Chapter of Origin]]</f>
        <v>2022 Spec Sess I - Ch 2</v>
      </c>
      <c r="L802" s="6">
        <v>868</v>
      </c>
      <c r="M802" s="7" t="s">
        <v>109</v>
      </c>
      <c r="N802" s="4" t="s">
        <v>822</v>
      </c>
      <c r="O802" s="4" t="s">
        <v>823</v>
      </c>
      <c r="P802" s="8">
        <v>0</v>
      </c>
      <c r="Q802" s="8">
        <v>0</v>
      </c>
      <c r="R802" s="8">
        <v>400000</v>
      </c>
      <c r="S802" s="8">
        <v>400000</v>
      </c>
      <c r="T802" s="9">
        <v>0</v>
      </c>
      <c r="U802" s="9">
        <v>0</v>
      </c>
      <c r="V802" s="9">
        <v>0</v>
      </c>
      <c r="W802" s="9">
        <v>0</v>
      </c>
      <c r="X802" s="9">
        <v>0</v>
      </c>
      <c r="Y802" s="9">
        <v>0</v>
      </c>
    </row>
    <row r="803" spans="2:25" ht="75" x14ac:dyDescent="0.25">
      <c r="B803" s="4" t="s">
        <v>735</v>
      </c>
      <c r="C803" s="5" t="s">
        <v>806</v>
      </c>
      <c r="D803" s="5" t="s">
        <v>807</v>
      </c>
      <c r="E803" s="4" t="s">
        <v>808</v>
      </c>
      <c r="F803" s="5" t="s">
        <v>28</v>
      </c>
      <c r="G803" s="5" t="s">
        <v>29</v>
      </c>
      <c r="H803" s="6" t="s">
        <v>30</v>
      </c>
      <c r="I803" s="6">
        <v>2022.2</v>
      </c>
      <c r="J803" s="6" t="s">
        <v>31</v>
      </c>
      <c r="K803" s="7" t="str">
        <f>Tbl_BudgetSummary[[#This Row],[Session]]&amp;" - "&amp;Tbl_BudgetSummary[[#This Row],[Chapter of Origin]]</f>
        <v>2022 Spec Sess I - Ch 2</v>
      </c>
      <c r="L803" s="6">
        <v>869</v>
      </c>
      <c r="M803" s="7" t="s">
        <v>109</v>
      </c>
      <c r="N803" s="4" t="s">
        <v>824</v>
      </c>
      <c r="O803" s="4" t="s">
        <v>825</v>
      </c>
      <c r="P803" s="8">
        <v>429609</v>
      </c>
      <c r="Q803" s="8">
        <v>309609</v>
      </c>
      <c r="R803" s="8">
        <v>0</v>
      </c>
      <c r="S803" s="8">
        <v>0</v>
      </c>
      <c r="T803" s="9">
        <v>0</v>
      </c>
      <c r="U803" s="9">
        <v>0</v>
      </c>
      <c r="V803" s="9">
        <v>0</v>
      </c>
      <c r="W803" s="9">
        <v>0</v>
      </c>
      <c r="X803" s="9">
        <v>0</v>
      </c>
      <c r="Y803" s="9">
        <v>0</v>
      </c>
    </row>
    <row r="804" spans="2:25" ht="105" x14ac:dyDescent="0.25">
      <c r="B804" s="4" t="s">
        <v>735</v>
      </c>
      <c r="C804" s="5" t="s">
        <v>806</v>
      </c>
      <c r="D804" s="5" t="s">
        <v>807</v>
      </c>
      <c r="E804" s="4" t="s">
        <v>808</v>
      </c>
      <c r="F804" s="5" t="s">
        <v>28</v>
      </c>
      <c r="G804" s="5" t="s">
        <v>29</v>
      </c>
      <c r="H804" s="6" t="s">
        <v>30</v>
      </c>
      <c r="I804" s="6">
        <v>2022.2</v>
      </c>
      <c r="J804" s="6" t="s">
        <v>31</v>
      </c>
      <c r="K804" s="7" t="str">
        <f>Tbl_BudgetSummary[[#This Row],[Session]]&amp;" - "&amp;Tbl_BudgetSummary[[#This Row],[Chapter of Origin]]</f>
        <v>2022 Spec Sess I - Ch 2</v>
      </c>
      <c r="L804" s="6">
        <v>870</v>
      </c>
      <c r="M804" s="7" t="s">
        <v>109</v>
      </c>
      <c r="N804" s="4" t="s">
        <v>826</v>
      </c>
      <c r="O804" s="4" t="s">
        <v>827</v>
      </c>
      <c r="P804" s="8">
        <v>2885860</v>
      </c>
      <c r="Q804" s="8">
        <v>350430</v>
      </c>
      <c r="R804" s="8">
        <v>0</v>
      </c>
      <c r="S804" s="8">
        <v>0</v>
      </c>
      <c r="T804" s="9">
        <v>0</v>
      </c>
      <c r="U804" s="9">
        <v>0</v>
      </c>
      <c r="V804" s="9">
        <v>0</v>
      </c>
      <c r="W804" s="9">
        <v>0</v>
      </c>
      <c r="X804" s="9">
        <v>0</v>
      </c>
      <c r="Y804" s="9">
        <v>0</v>
      </c>
    </row>
    <row r="805" spans="2:25" ht="45" x14ac:dyDescent="0.25">
      <c r="B805" s="4" t="s">
        <v>735</v>
      </c>
      <c r="C805" s="5" t="s">
        <v>806</v>
      </c>
      <c r="D805" s="5" t="s">
        <v>807</v>
      </c>
      <c r="E805" s="4" t="s">
        <v>808</v>
      </c>
      <c r="F805" s="5" t="s">
        <v>28</v>
      </c>
      <c r="G805" s="5" t="s">
        <v>29</v>
      </c>
      <c r="H805" s="6" t="s">
        <v>30</v>
      </c>
      <c r="I805" s="6">
        <v>2022.2</v>
      </c>
      <c r="J805" s="6" t="s">
        <v>31</v>
      </c>
      <c r="K805" s="7" t="str">
        <f>Tbl_BudgetSummary[[#This Row],[Session]]&amp;" - "&amp;Tbl_BudgetSummary[[#This Row],[Chapter of Origin]]</f>
        <v>2022 Spec Sess I - Ch 2</v>
      </c>
      <c r="L805" s="6">
        <v>871</v>
      </c>
      <c r="M805" s="7" t="s">
        <v>109</v>
      </c>
      <c r="N805" s="4" t="s">
        <v>828</v>
      </c>
      <c r="O805" s="4" t="s">
        <v>829</v>
      </c>
      <c r="P805" s="8">
        <v>-324000</v>
      </c>
      <c r="Q805" s="8">
        <v>-324000</v>
      </c>
      <c r="R805" s="8">
        <v>0</v>
      </c>
      <c r="S805" s="8">
        <v>0</v>
      </c>
      <c r="T805" s="9">
        <v>0</v>
      </c>
      <c r="U805" s="9">
        <v>0</v>
      </c>
      <c r="V805" s="9">
        <v>0</v>
      </c>
      <c r="W805" s="9">
        <v>0</v>
      </c>
      <c r="X805" s="9">
        <v>0</v>
      </c>
      <c r="Y805" s="9">
        <v>0</v>
      </c>
    </row>
    <row r="806" spans="2:25" ht="90" x14ac:dyDescent="0.25">
      <c r="B806" s="4" t="s">
        <v>735</v>
      </c>
      <c r="C806" s="5" t="s">
        <v>806</v>
      </c>
      <c r="D806" s="5" t="s">
        <v>807</v>
      </c>
      <c r="E806" s="4" t="s">
        <v>808</v>
      </c>
      <c r="F806" s="5" t="s">
        <v>28</v>
      </c>
      <c r="G806" s="5" t="s">
        <v>29</v>
      </c>
      <c r="H806" s="6" t="s">
        <v>30</v>
      </c>
      <c r="I806" s="6">
        <v>2022.2</v>
      </c>
      <c r="J806" s="6" t="s">
        <v>31</v>
      </c>
      <c r="K806" s="7" t="str">
        <f>Tbl_BudgetSummary[[#This Row],[Session]]&amp;" - "&amp;Tbl_BudgetSummary[[#This Row],[Chapter of Origin]]</f>
        <v>2022 Spec Sess I - Ch 2</v>
      </c>
      <c r="L806" s="6">
        <v>872</v>
      </c>
      <c r="M806" s="7" t="s">
        <v>109</v>
      </c>
      <c r="N806" s="4" t="s">
        <v>830</v>
      </c>
      <c r="O806" s="4" t="s">
        <v>831</v>
      </c>
      <c r="P806" s="8">
        <v>1016400</v>
      </c>
      <c r="Q806" s="8">
        <v>0</v>
      </c>
      <c r="R806" s="8">
        <v>0</v>
      </c>
      <c r="S806" s="8">
        <v>0</v>
      </c>
      <c r="T806" s="9">
        <v>0</v>
      </c>
      <c r="U806" s="9">
        <v>0</v>
      </c>
      <c r="V806" s="9">
        <v>0</v>
      </c>
      <c r="W806" s="9">
        <v>0</v>
      </c>
      <c r="X806" s="9">
        <v>0</v>
      </c>
      <c r="Y806" s="9">
        <v>0</v>
      </c>
    </row>
    <row r="807" spans="2:25" ht="90" x14ac:dyDescent="0.25">
      <c r="B807" s="4" t="s">
        <v>735</v>
      </c>
      <c r="C807" s="5" t="s">
        <v>806</v>
      </c>
      <c r="D807" s="5" t="s">
        <v>807</v>
      </c>
      <c r="E807" s="4" t="s">
        <v>808</v>
      </c>
      <c r="F807" s="5" t="s">
        <v>28</v>
      </c>
      <c r="G807" s="5" t="s">
        <v>29</v>
      </c>
      <c r="H807" s="6" t="s">
        <v>30</v>
      </c>
      <c r="I807" s="6">
        <v>2022.2</v>
      </c>
      <c r="J807" s="6" t="s">
        <v>31</v>
      </c>
      <c r="K807" s="7" t="str">
        <f>Tbl_BudgetSummary[[#This Row],[Session]]&amp;" - "&amp;Tbl_BudgetSummary[[#This Row],[Chapter of Origin]]</f>
        <v>2022 Spec Sess I - Ch 2</v>
      </c>
      <c r="L807" s="6">
        <v>873</v>
      </c>
      <c r="M807" s="7" t="s">
        <v>109</v>
      </c>
      <c r="N807" s="4" t="s">
        <v>832</v>
      </c>
      <c r="O807" s="4" t="s">
        <v>833</v>
      </c>
      <c r="P807" s="8">
        <v>0</v>
      </c>
      <c r="Q807" s="8">
        <v>0</v>
      </c>
      <c r="R807" s="8">
        <v>0</v>
      </c>
      <c r="S807" s="8">
        <v>0</v>
      </c>
      <c r="T807" s="9">
        <v>0</v>
      </c>
      <c r="U807" s="9">
        <v>0</v>
      </c>
      <c r="V807" s="9">
        <v>0</v>
      </c>
      <c r="W807" s="9">
        <v>0</v>
      </c>
      <c r="X807" s="9">
        <v>0</v>
      </c>
      <c r="Y807" s="9">
        <v>0</v>
      </c>
    </row>
    <row r="808" spans="2:25" ht="120" x14ac:dyDescent="0.25">
      <c r="B808" s="4" t="s">
        <v>735</v>
      </c>
      <c r="C808" s="5" t="s">
        <v>806</v>
      </c>
      <c r="D808" s="5" t="s">
        <v>807</v>
      </c>
      <c r="E808" s="4" t="s">
        <v>808</v>
      </c>
      <c r="F808" s="5" t="s">
        <v>28</v>
      </c>
      <c r="G808" s="5" t="s">
        <v>29</v>
      </c>
      <c r="H808" s="6" t="s">
        <v>30</v>
      </c>
      <c r="I808" s="6">
        <v>2022.2</v>
      </c>
      <c r="J808" s="6" t="s">
        <v>31</v>
      </c>
      <c r="K808" s="7" t="str">
        <f>Tbl_BudgetSummary[[#This Row],[Session]]&amp;" - "&amp;Tbl_BudgetSummary[[#This Row],[Chapter of Origin]]</f>
        <v>2022 Spec Sess I - Ch 2</v>
      </c>
      <c r="L808" s="6">
        <v>874</v>
      </c>
      <c r="M808" s="7" t="s">
        <v>109</v>
      </c>
      <c r="N808" s="4" t="s">
        <v>834</v>
      </c>
      <c r="O808" s="4" t="s">
        <v>835</v>
      </c>
      <c r="P808" s="8">
        <v>250000</v>
      </c>
      <c r="Q808" s="8">
        <v>250000</v>
      </c>
      <c r="R808" s="8">
        <v>0</v>
      </c>
      <c r="S808" s="8">
        <v>0</v>
      </c>
      <c r="T808" s="9">
        <v>0</v>
      </c>
      <c r="U808" s="9">
        <v>0</v>
      </c>
      <c r="V808" s="9">
        <v>0</v>
      </c>
      <c r="W808" s="9">
        <v>0</v>
      </c>
      <c r="X808" s="9">
        <v>0</v>
      </c>
      <c r="Y808" s="9">
        <v>0</v>
      </c>
    </row>
    <row r="809" spans="2:25" ht="60" x14ac:dyDescent="0.25">
      <c r="B809" s="4" t="s">
        <v>735</v>
      </c>
      <c r="C809" s="5" t="s">
        <v>806</v>
      </c>
      <c r="D809" s="5" t="s">
        <v>807</v>
      </c>
      <c r="E809" s="4" t="s">
        <v>808</v>
      </c>
      <c r="F809" s="5" t="s">
        <v>28</v>
      </c>
      <c r="G809" s="5" t="s">
        <v>29</v>
      </c>
      <c r="H809" s="6" t="s">
        <v>30</v>
      </c>
      <c r="I809" s="6">
        <v>2022.2</v>
      </c>
      <c r="J809" s="6" t="s">
        <v>31</v>
      </c>
      <c r="K809" s="7" t="str">
        <f>Tbl_BudgetSummary[[#This Row],[Session]]&amp;" - "&amp;Tbl_BudgetSummary[[#This Row],[Chapter of Origin]]</f>
        <v>2022 Spec Sess I - Ch 2</v>
      </c>
      <c r="L809" s="6">
        <v>875</v>
      </c>
      <c r="M809" s="7" t="s">
        <v>109</v>
      </c>
      <c r="N809" s="4" t="s">
        <v>836</v>
      </c>
      <c r="O809" s="4" t="s">
        <v>837</v>
      </c>
      <c r="P809" s="8">
        <v>240000</v>
      </c>
      <c r="Q809" s="8">
        <v>0</v>
      </c>
      <c r="R809" s="8">
        <v>0</v>
      </c>
      <c r="S809" s="8">
        <v>0</v>
      </c>
      <c r="T809" s="9">
        <v>0</v>
      </c>
      <c r="U809" s="9">
        <v>0</v>
      </c>
      <c r="V809" s="9">
        <v>0</v>
      </c>
      <c r="W809" s="9">
        <v>0</v>
      </c>
      <c r="X809" s="9">
        <v>0</v>
      </c>
      <c r="Y809" s="9">
        <v>0</v>
      </c>
    </row>
    <row r="810" spans="2:25" ht="60" x14ac:dyDescent="0.25">
      <c r="B810" s="4" t="s">
        <v>735</v>
      </c>
      <c r="C810" s="5" t="s">
        <v>806</v>
      </c>
      <c r="D810" s="5" t="s">
        <v>807</v>
      </c>
      <c r="E810" s="4" t="s">
        <v>808</v>
      </c>
      <c r="F810" s="5" t="s">
        <v>28</v>
      </c>
      <c r="G810" s="5" t="s">
        <v>29</v>
      </c>
      <c r="H810" s="6" t="s">
        <v>30</v>
      </c>
      <c r="I810" s="6">
        <v>2022.2</v>
      </c>
      <c r="J810" s="6" t="s">
        <v>31</v>
      </c>
      <c r="K810" s="7" t="str">
        <f>Tbl_BudgetSummary[[#This Row],[Session]]&amp;" - "&amp;Tbl_BudgetSummary[[#This Row],[Chapter of Origin]]</f>
        <v>2022 Spec Sess I - Ch 2</v>
      </c>
      <c r="L810" s="6">
        <v>876</v>
      </c>
      <c r="M810" s="7" t="s">
        <v>57</v>
      </c>
      <c r="N810" s="4" t="s">
        <v>838</v>
      </c>
      <c r="O810" s="4" t="s">
        <v>839</v>
      </c>
      <c r="P810" s="8">
        <v>0</v>
      </c>
      <c r="Q810" s="8">
        <v>0</v>
      </c>
      <c r="R810" s="8">
        <v>0</v>
      </c>
      <c r="S810" s="8">
        <v>0</v>
      </c>
      <c r="T810" s="9">
        <v>0</v>
      </c>
      <c r="U810" s="9">
        <v>0</v>
      </c>
      <c r="V810" s="9">
        <v>0</v>
      </c>
      <c r="W810" s="9">
        <v>0</v>
      </c>
      <c r="X810" s="9">
        <v>0</v>
      </c>
      <c r="Y810" s="9">
        <v>0</v>
      </c>
    </row>
    <row r="811" spans="2:25" ht="90" x14ac:dyDescent="0.25">
      <c r="B811" s="4" t="s">
        <v>735</v>
      </c>
      <c r="C811" s="5" t="s">
        <v>806</v>
      </c>
      <c r="D811" s="5" t="s">
        <v>807</v>
      </c>
      <c r="E811" s="4" t="s">
        <v>808</v>
      </c>
      <c r="F811" s="5" t="s">
        <v>28</v>
      </c>
      <c r="G811" s="5" t="s">
        <v>29</v>
      </c>
      <c r="H811" s="6" t="s">
        <v>30</v>
      </c>
      <c r="I811" s="6">
        <v>2022.2</v>
      </c>
      <c r="J811" s="6" t="s">
        <v>31</v>
      </c>
      <c r="K811" s="7" t="str">
        <f>Tbl_BudgetSummary[[#This Row],[Session]]&amp;" - "&amp;Tbl_BudgetSummary[[#This Row],[Chapter of Origin]]</f>
        <v>2022 Spec Sess I - Ch 2</v>
      </c>
      <c r="L811" s="6">
        <v>877</v>
      </c>
      <c r="M811" s="7" t="s">
        <v>57</v>
      </c>
      <c r="N811" s="4" t="s">
        <v>840</v>
      </c>
      <c r="O811" s="4" t="s">
        <v>841</v>
      </c>
      <c r="P811" s="8">
        <v>1000000</v>
      </c>
      <c r="Q811" s="8">
        <v>0</v>
      </c>
      <c r="R811" s="8">
        <v>0</v>
      </c>
      <c r="S811" s="8">
        <v>0</v>
      </c>
      <c r="T811" s="9">
        <v>0</v>
      </c>
      <c r="U811" s="9">
        <v>0</v>
      </c>
      <c r="V811" s="9">
        <v>0</v>
      </c>
      <c r="W811" s="9">
        <v>0</v>
      </c>
      <c r="X811" s="9">
        <v>0</v>
      </c>
      <c r="Y811" s="9">
        <v>0</v>
      </c>
    </row>
    <row r="812" spans="2:25" ht="120" x14ac:dyDescent="0.25">
      <c r="B812" s="4" t="s">
        <v>735</v>
      </c>
      <c r="C812" s="5" t="s">
        <v>806</v>
      </c>
      <c r="D812" s="5" t="s">
        <v>807</v>
      </c>
      <c r="E812" s="4" t="s">
        <v>808</v>
      </c>
      <c r="F812" s="5" t="s">
        <v>28</v>
      </c>
      <c r="G812" s="5" t="s">
        <v>29</v>
      </c>
      <c r="H812" s="6" t="s">
        <v>30</v>
      </c>
      <c r="I812" s="6">
        <v>2022.2</v>
      </c>
      <c r="J812" s="6" t="s">
        <v>31</v>
      </c>
      <c r="K812" s="7" t="str">
        <f>Tbl_BudgetSummary[[#This Row],[Session]]&amp;" - "&amp;Tbl_BudgetSummary[[#This Row],[Chapter of Origin]]</f>
        <v>2022 Spec Sess I - Ch 2</v>
      </c>
      <c r="L812" s="6">
        <v>878</v>
      </c>
      <c r="M812" s="7" t="s">
        <v>57</v>
      </c>
      <c r="N812" s="4" t="s">
        <v>842</v>
      </c>
      <c r="O812" s="4" t="s">
        <v>843</v>
      </c>
      <c r="P812" s="8">
        <v>-3000000</v>
      </c>
      <c r="Q812" s="8">
        <v>-3000000</v>
      </c>
      <c r="R812" s="8">
        <v>0</v>
      </c>
      <c r="S812" s="8">
        <v>0</v>
      </c>
      <c r="T812" s="9">
        <v>0</v>
      </c>
      <c r="U812" s="9">
        <v>0</v>
      </c>
      <c r="V812" s="9">
        <v>0</v>
      </c>
      <c r="W812" s="9">
        <v>0</v>
      </c>
      <c r="X812" s="9">
        <v>0</v>
      </c>
      <c r="Y812" s="9">
        <v>0</v>
      </c>
    </row>
    <row r="813" spans="2:25" ht="75" x14ac:dyDescent="0.25">
      <c r="B813" s="4" t="s">
        <v>735</v>
      </c>
      <c r="C813" s="5" t="s">
        <v>806</v>
      </c>
      <c r="D813" s="5" t="s">
        <v>807</v>
      </c>
      <c r="E813" s="4" t="s">
        <v>808</v>
      </c>
      <c r="F813" s="5" t="s">
        <v>28</v>
      </c>
      <c r="G813" s="5" t="s">
        <v>29</v>
      </c>
      <c r="H813" s="6" t="s">
        <v>30</v>
      </c>
      <c r="I813" s="6">
        <v>2022.2</v>
      </c>
      <c r="J813" s="6" t="s">
        <v>31</v>
      </c>
      <c r="K813" s="7" t="str">
        <f>Tbl_BudgetSummary[[#This Row],[Session]]&amp;" - "&amp;Tbl_BudgetSummary[[#This Row],[Chapter of Origin]]</f>
        <v>2022 Spec Sess I - Ch 2</v>
      </c>
      <c r="L813" s="6">
        <v>879</v>
      </c>
      <c r="M813" s="7" t="s">
        <v>57</v>
      </c>
      <c r="N813" s="4" t="s">
        <v>844</v>
      </c>
      <c r="O813" s="4" t="s">
        <v>845</v>
      </c>
      <c r="P813" s="8">
        <v>-1000000</v>
      </c>
      <c r="Q813" s="8">
        <v>0</v>
      </c>
      <c r="R813" s="8">
        <v>0</v>
      </c>
      <c r="S813" s="8">
        <v>0</v>
      </c>
      <c r="T813" s="9">
        <v>0</v>
      </c>
      <c r="U813" s="9">
        <v>0</v>
      </c>
      <c r="V813" s="9">
        <v>0</v>
      </c>
      <c r="W813" s="9">
        <v>0</v>
      </c>
      <c r="X813" s="9">
        <v>0</v>
      </c>
      <c r="Y813" s="9">
        <v>0</v>
      </c>
    </row>
    <row r="814" spans="2:25" ht="90" x14ac:dyDescent="0.25">
      <c r="B814" s="4" t="s">
        <v>735</v>
      </c>
      <c r="C814" s="5" t="s">
        <v>846</v>
      </c>
      <c r="D814" s="5" t="s">
        <v>847</v>
      </c>
      <c r="E814" s="4" t="s">
        <v>848</v>
      </c>
      <c r="F814" s="5" t="s">
        <v>28</v>
      </c>
      <c r="G814" s="5" t="s">
        <v>29</v>
      </c>
      <c r="H814" s="6" t="s">
        <v>30</v>
      </c>
      <c r="I814" s="6">
        <v>2022.2</v>
      </c>
      <c r="J814" s="6" t="s">
        <v>31</v>
      </c>
      <c r="K814" s="7" t="str">
        <f>Tbl_BudgetSummary[[#This Row],[Session]]&amp;" - "&amp;Tbl_BudgetSummary[[#This Row],[Chapter of Origin]]</f>
        <v>2022 Spec Sess I - Ch 2</v>
      </c>
      <c r="L814" s="6">
        <v>880</v>
      </c>
      <c r="M814" s="7" t="s">
        <v>32</v>
      </c>
      <c r="N814" s="4" t="s">
        <v>33</v>
      </c>
      <c r="O814" s="4" t="s">
        <v>34</v>
      </c>
      <c r="P814" s="8">
        <v>0</v>
      </c>
      <c r="Q814" s="8">
        <v>0</v>
      </c>
      <c r="R814" s="8">
        <v>490675</v>
      </c>
      <c r="S814" s="8">
        <v>490675</v>
      </c>
      <c r="T814" s="9">
        <v>0</v>
      </c>
      <c r="U814" s="9">
        <v>0</v>
      </c>
      <c r="V814" s="9">
        <v>0</v>
      </c>
      <c r="W814" s="9">
        <v>0</v>
      </c>
      <c r="X814" s="9">
        <v>0</v>
      </c>
      <c r="Y814" s="9">
        <v>0</v>
      </c>
    </row>
    <row r="815" spans="2:25" ht="90" x14ac:dyDescent="0.25">
      <c r="B815" s="4" t="s">
        <v>735</v>
      </c>
      <c r="C815" s="5" t="s">
        <v>846</v>
      </c>
      <c r="D815" s="5" t="s">
        <v>847</v>
      </c>
      <c r="E815" s="4" t="s">
        <v>848</v>
      </c>
      <c r="F815" s="5" t="s">
        <v>28</v>
      </c>
      <c r="G815" s="5" t="s">
        <v>29</v>
      </c>
      <c r="H815" s="6" t="s">
        <v>30</v>
      </c>
      <c r="I815" s="6">
        <v>2022.2</v>
      </c>
      <c r="J815" s="6" t="s">
        <v>31</v>
      </c>
      <c r="K815" s="7" t="str">
        <f>Tbl_BudgetSummary[[#This Row],[Session]]&amp;" - "&amp;Tbl_BudgetSummary[[#This Row],[Chapter of Origin]]</f>
        <v>2022 Spec Sess I - Ch 2</v>
      </c>
      <c r="L815" s="6">
        <v>881</v>
      </c>
      <c r="M815" s="7" t="s">
        <v>35</v>
      </c>
      <c r="N815" s="4" t="s">
        <v>36</v>
      </c>
      <c r="O815" s="4" t="s">
        <v>97</v>
      </c>
      <c r="P815" s="8">
        <v>0</v>
      </c>
      <c r="Q815" s="8">
        <v>0</v>
      </c>
      <c r="R815" s="8">
        <v>-161</v>
      </c>
      <c r="S815" s="8">
        <v>-161</v>
      </c>
      <c r="T815" s="9">
        <v>0</v>
      </c>
      <c r="U815" s="9">
        <v>0</v>
      </c>
      <c r="V815" s="9">
        <v>0</v>
      </c>
      <c r="W815" s="9">
        <v>0</v>
      </c>
      <c r="X815" s="9">
        <v>0</v>
      </c>
      <c r="Y815" s="9">
        <v>0</v>
      </c>
    </row>
    <row r="816" spans="2:25" ht="105" x14ac:dyDescent="0.25">
      <c r="B816" s="4" t="s">
        <v>735</v>
      </c>
      <c r="C816" s="5" t="s">
        <v>846</v>
      </c>
      <c r="D816" s="5" t="s">
        <v>847</v>
      </c>
      <c r="E816" s="4" t="s">
        <v>848</v>
      </c>
      <c r="F816" s="5" t="s">
        <v>28</v>
      </c>
      <c r="G816" s="5" t="s">
        <v>29</v>
      </c>
      <c r="H816" s="6" t="s">
        <v>30</v>
      </c>
      <c r="I816" s="6">
        <v>2022.2</v>
      </c>
      <c r="J816" s="6" t="s">
        <v>31</v>
      </c>
      <c r="K816" s="7" t="str">
        <f>Tbl_BudgetSummary[[#This Row],[Session]]&amp;" - "&amp;Tbl_BudgetSummary[[#This Row],[Chapter of Origin]]</f>
        <v>2022 Spec Sess I - Ch 2</v>
      </c>
      <c r="L816" s="6">
        <v>882</v>
      </c>
      <c r="M816" s="7" t="s">
        <v>35</v>
      </c>
      <c r="N816" s="4" t="s">
        <v>40</v>
      </c>
      <c r="O816" s="4" t="s">
        <v>99</v>
      </c>
      <c r="P816" s="8">
        <v>0</v>
      </c>
      <c r="Q816" s="8">
        <v>0</v>
      </c>
      <c r="R816" s="8">
        <v>-5</v>
      </c>
      <c r="S816" s="8">
        <v>-5</v>
      </c>
      <c r="T816" s="9">
        <v>0</v>
      </c>
      <c r="U816" s="9">
        <v>0</v>
      </c>
      <c r="V816" s="9">
        <v>0</v>
      </c>
      <c r="W816" s="9">
        <v>0</v>
      </c>
      <c r="X816" s="9">
        <v>0</v>
      </c>
      <c r="Y816" s="9">
        <v>0</v>
      </c>
    </row>
    <row r="817" spans="2:25" ht="90" x14ac:dyDescent="0.25">
      <c r="B817" s="4" t="s">
        <v>735</v>
      </c>
      <c r="C817" s="5" t="s">
        <v>849</v>
      </c>
      <c r="D817" s="5" t="s">
        <v>850</v>
      </c>
      <c r="E817" s="4" t="s">
        <v>851</v>
      </c>
      <c r="F817" s="5" t="s">
        <v>28</v>
      </c>
      <c r="G817" s="5" t="s">
        <v>29</v>
      </c>
      <c r="H817" s="6" t="s">
        <v>30</v>
      </c>
      <c r="I817" s="6">
        <v>2022.2</v>
      </c>
      <c r="J817" s="6" t="s">
        <v>31</v>
      </c>
      <c r="K817" s="7" t="str">
        <f>Tbl_BudgetSummary[[#This Row],[Session]]&amp;" - "&amp;Tbl_BudgetSummary[[#This Row],[Chapter of Origin]]</f>
        <v>2022 Spec Sess I - Ch 2</v>
      </c>
      <c r="L817" s="6">
        <v>883</v>
      </c>
      <c r="M817" s="7" t="s">
        <v>32</v>
      </c>
      <c r="N817" s="4" t="s">
        <v>33</v>
      </c>
      <c r="O817" s="4" t="s">
        <v>34</v>
      </c>
      <c r="P817" s="8">
        <v>0</v>
      </c>
      <c r="Q817" s="8">
        <v>0</v>
      </c>
      <c r="R817" s="8">
        <v>3208655</v>
      </c>
      <c r="S817" s="8">
        <v>3208655</v>
      </c>
      <c r="T817" s="9">
        <v>0</v>
      </c>
      <c r="U817" s="9">
        <v>0</v>
      </c>
      <c r="V817" s="9">
        <v>10</v>
      </c>
      <c r="W817" s="9">
        <v>10</v>
      </c>
      <c r="X817" s="9">
        <v>10</v>
      </c>
      <c r="Y817" s="9">
        <v>10</v>
      </c>
    </row>
    <row r="818" spans="2:25" ht="90" x14ac:dyDescent="0.25">
      <c r="B818" s="4" t="s">
        <v>735</v>
      </c>
      <c r="C818" s="5" t="s">
        <v>849</v>
      </c>
      <c r="D818" s="5" t="s">
        <v>850</v>
      </c>
      <c r="E818" s="4" t="s">
        <v>851</v>
      </c>
      <c r="F818" s="5" t="s">
        <v>28</v>
      </c>
      <c r="G818" s="5" t="s">
        <v>29</v>
      </c>
      <c r="H818" s="6" t="s">
        <v>30</v>
      </c>
      <c r="I818" s="6">
        <v>2022.2</v>
      </c>
      <c r="J818" s="6" t="s">
        <v>31</v>
      </c>
      <c r="K818" s="7" t="str">
        <f>Tbl_BudgetSummary[[#This Row],[Session]]&amp;" - "&amp;Tbl_BudgetSummary[[#This Row],[Chapter of Origin]]</f>
        <v>2022 Spec Sess I - Ch 2</v>
      </c>
      <c r="L818" s="6">
        <v>884</v>
      </c>
      <c r="M818" s="7" t="s">
        <v>35</v>
      </c>
      <c r="N818" s="4" t="s">
        <v>36</v>
      </c>
      <c r="O818" s="4" t="s">
        <v>97</v>
      </c>
      <c r="P818" s="8">
        <v>0</v>
      </c>
      <c r="Q818" s="8">
        <v>0</v>
      </c>
      <c r="R818" s="8">
        <v>-714</v>
      </c>
      <c r="S818" s="8">
        <v>-714</v>
      </c>
      <c r="T818" s="9">
        <v>0</v>
      </c>
      <c r="U818" s="9">
        <v>0</v>
      </c>
      <c r="V818" s="9">
        <v>0</v>
      </c>
      <c r="W818" s="9">
        <v>0</v>
      </c>
      <c r="X818" s="9">
        <v>0</v>
      </c>
      <c r="Y818" s="9">
        <v>0</v>
      </c>
    </row>
    <row r="819" spans="2:25" ht="105" x14ac:dyDescent="0.25">
      <c r="B819" s="4" t="s">
        <v>735</v>
      </c>
      <c r="C819" s="5" t="s">
        <v>849</v>
      </c>
      <c r="D819" s="5" t="s">
        <v>850</v>
      </c>
      <c r="E819" s="4" t="s">
        <v>851</v>
      </c>
      <c r="F819" s="5" t="s">
        <v>28</v>
      </c>
      <c r="G819" s="5" t="s">
        <v>29</v>
      </c>
      <c r="H819" s="6" t="s">
        <v>30</v>
      </c>
      <c r="I819" s="6">
        <v>2022.2</v>
      </c>
      <c r="J819" s="6" t="s">
        <v>31</v>
      </c>
      <c r="K819" s="7" t="str">
        <f>Tbl_BudgetSummary[[#This Row],[Session]]&amp;" - "&amp;Tbl_BudgetSummary[[#This Row],[Chapter of Origin]]</f>
        <v>2022 Spec Sess I - Ch 2</v>
      </c>
      <c r="L819" s="6">
        <v>885</v>
      </c>
      <c r="M819" s="7" t="s">
        <v>35</v>
      </c>
      <c r="N819" s="4" t="s">
        <v>38</v>
      </c>
      <c r="O819" s="4" t="s">
        <v>98</v>
      </c>
      <c r="P819" s="8">
        <v>0</v>
      </c>
      <c r="Q819" s="8">
        <v>0</v>
      </c>
      <c r="R819" s="8">
        <v>1630</v>
      </c>
      <c r="S819" s="8">
        <v>1630</v>
      </c>
      <c r="T819" s="9">
        <v>0</v>
      </c>
      <c r="U819" s="9">
        <v>0</v>
      </c>
      <c r="V819" s="9">
        <v>0</v>
      </c>
      <c r="W819" s="9">
        <v>0</v>
      </c>
      <c r="X819" s="9">
        <v>0</v>
      </c>
      <c r="Y819" s="9">
        <v>0</v>
      </c>
    </row>
    <row r="820" spans="2:25" ht="105" x14ac:dyDescent="0.25">
      <c r="B820" s="4" t="s">
        <v>735</v>
      </c>
      <c r="C820" s="5" t="s">
        <v>849</v>
      </c>
      <c r="D820" s="5" t="s">
        <v>850</v>
      </c>
      <c r="E820" s="4" t="s">
        <v>851</v>
      </c>
      <c r="F820" s="5" t="s">
        <v>28</v>
      </c>
      <c r="G820" s="5" t="s">
        <v>29</v>
      </c>
      <c r="H820" s="6" t="s">
        <v>30</v>
      </c>
      <c r="I820" s="6">
        <v>2022.2</v>
      </c>
      <c r="J820" s="6" t="s">
        <v>31</v>
      </c>
      <c r="K820" s="7" t="str">
        <f>Tbl_BudgetSummary[[#This Row],[Session]]&amp;" - "&amp;Tbl_BudgetSummary[[#This Row],[Chapter of Origin]]</f>
        <v>2022 Spec Sess I - Ch 2</v>
      </c>
      <c r="L820" s="6">
        <v>886</v>
      </c>
      <c r="M820" s="7" t="s">
        <v>35</v>
      </c>
      <c r="N820" s="4" t="s">
        <v>449</v>
      </c>
      <c r="O820" s="4" t="s">
        <v>450</v>
      </c>
      <c r="P820" s="8">
        <v>0</v>
      </c>
      <c r="Q820" s="8">
        <v>0</v>
      </c>
      <c r="R820" s="8">
        <v>6185</v>
      </c>
      <c r="S820" s="8">
        <v>6185</v>
      </c>
      <c r="T820" s="9">
        <v>0</v>
      </c>
      <c r="U820" s="9">
        <v>0</v>
      </c>
      <c r="V820" s="9">
        <v>0</v>
      </c>
      <c r="W820" s="9">
        <v>0</v>
      </c>
      <c r="X820" s="9">
        <v>0</v>
      </c>
      <c r="Y820" s="9">
        <v>0</v>
      </c>
    </row>
    <row r="821" spans="2:25" ht="105" x14ac:dyDescent="0.25">
      <c r="B821" s="4" t="s">
        <v>735</v>
      </c>
      <c r="C821" s="5" t="s">
        <v>849</v>
      </c>
      <c r="D821" s="5" t="s">
        <v>850</v>
      </c>
      <c r="E821" s="4" t="s">
        <v>851</v>
      </c>
      <c r="F821" s="5" t="s">
        <v>28</v>
      </c>
      <c r="G821" s="5" t="s">
        <v>29</v>
      </c>
      <c r="H821" s="6" t="s">
        <v>30</v>
      </c>
      <c r="I821" s="6">
        <v>2022.2</v>
      </c>
      <c r="J821" s="6" t="s">
        <v>31</v>
      </c>
      <c r="K821" s="7" t="str">
        <f>Tbl_BudgetSummary[[#This Row],[Session]]&amp;" - "&amp;Tbl_BudgetSummary[[#This Row],[Chapter of Origin]]</f>
        <v>2022 Spec Sess I - Ch 2</v>
      </c>
      <c r="L821" s="6">
        <v>887</v>
      </c>
      <c r="M821" s="7" t="s">
        <v>35</v>
      </c>
      <c r="N821" s="4" t="s">
        <v>40</v>
      </c>
      <c r="O821" s="4" t="s">
        <v>99</v>
      </c>
      <c r="P821" s="8">
        <v>0</v>
      </c>
      <c r="Q821" s="8">
        <v>0</v>
      </c>
      <c r="R821" s="8">
        <v>-33</v>
      </c>
      <c r="S821" s="8">
        <v>-33</v>
      </c>
      <c r="T821" s="9">
        <v>0</v>
      </c>
      <c r="U821" s="9">
        <v>0</v>
      </c>
      <c r="V821" s="9">
        <v>0</v>
      </c>
      <c r="W821" s="9">
        <v>0</v>
      </c>
      <c r="X821" s="9">
        <v>0</v>
      </c>
      <c r="Y821" s="9">
        <v>0</v>
      </c>
    </row>
    <row r="822" spans="2:25" ht="90" x14ac:dyDescent="0.25">
      <c r="B822" s="4" t="s">
        <v>735</v>
      </c>
      <c r="C822" s="5" t="s">
        <v>849</v>
      </c>
      <c r="D822" s="5" t="s">
        <v>850</v>
      </c>
      <c r="E822" s="4" t="s">
        <v>851</v>
      </c>
      <c r="F822" s="5" t="s">
        <v>28</v>
      </c>
      <c r="G822" s="5" t="s">
        <v>29</v>
      </c>
      <c r="H822" s="6" t="s">
        <v>30</v>
      </c>
      <c r="I822" s="6">
        <v>2022.2</v>
      </c>
      <c r="J822" s="6" t="s">
        <v>31</v>
      </c>
      <c r="K822" s="7" t="str">
        <f>Tbl_BudgetSummary[[#This Row],[Session]]&amp;" - "&amp;Tbl_BudgetSummary[[#This Row],[Chapter of Origin]]</f>
        <v>2022 Spec Sess I - Ch 2</v>
      </c>
      <c r="L822" s="6">
        <v>888</v>
      </c>
      <c r="M822" s="7" t="s">
        <v>35</v>
      </c>
      <c r="N822" s="4" t="s">
        <v>42</v>
      </c>
      <c r="O822" s="4" t="s">
        <v>100</v>
      </c>
      <c r="P822" s="8">
        <v>0</v>
      </c>
      <c r="Q822" s="8">
        <v>0</v>
      </c>
      <c r="R822" s="8">
        <v>1105</v>
      </c>
      <c r="S822" s="8">
        <v>1105</v>
      </c>
      <c r="T822" s="9">
        <v>0</v>
      </c>
      <c r="U822" s="9">
        <v>0</v>
      </c>
      <c r="V822" s="9">
        <v>0</v>
      </c>
      <c r="W822" s="9">
        <v>0</v>
      </c>
      <c r="X822" s="9">
        <v>0</v>
      </c>
      <c r="Y822" s="9">
        <v>0</v>
      </c>
    </row>
    <row r="823" spans="2:25" ht="90" x14ac:dyDescent="0.25">
      <c r="B823" s="4" t="s">
        <v>735</v>
      </c>
      <c r="C823" s="5" t="s">
        <v>849</v>
      </c>
      <c r="D823" s="5" t="s">
        <v>850</v>
      </c>
      <c r="E823" s="4" t="s">
        <v>851</v>
      </c>
      <c r="F823" s="5" t="s">
        <v>28</v>
      </c>
      <c r="G823" s="5" t="s">
        <v>29</v>
      </c>
      <c r="H823" s="6" t="s">
        <v>30</v>
      </c>
      <c r="I823" s="6">
        <v>2022.2</v>
      </c>
      <c r="J823" s="6" t="s">
        <v>31</v>
      </c>
      <c r="K823" s="7" t="str">
        <f>Tbl_BudgetSummary[[#This Row],[Session]]&amp;" - "&amp;Tbl_BudgetSummary[[#This Row],[Chapter of Origin]]</f>
        <v>2022 Spec Sess I - Ch 2</v>
      </c>
      <c r="L823" s="6">
        <v>889</v>
      </c>
      <c r="M823" s="7" t="s">
        <v>35</v>
      </c>
      <c r="N823" s="4" t="s">
        <v>44</v>
      </c>
      <c r="O823" s="4" t="s">
        <v>101</v>
      </c>
      <c r="P823" s="8">
        <v>0</v>
      </c>
      <c r="Q823" s="8">
        <v>0</v>
      </c>
      <c r="R823" s="8">
        <v>15028</v>
      </c>
      <c r="S823" s="8">
        <v>15028</v>
      </c>
      <c r="T823" s="9">
        <v>0</v>
      </c>
      <c r="U823" s="9">
        <v>0</v>
      </c>
      <c r="V823" s="9">
        <v>0</v>
      </c>
      <c r="W823" s="9">
        <v>0</v>
      </c>
      <c r="X823" s="9">
        <v>0</v>
      </c>
      <c r="Y823" s="9">
        <v>0</v>
      </c>
    </row>
    <row r="824" spans="2:25" ht="105" x14ac:dyDescent="0.25">
      <c r="B824" s="4" t="s">
        <v>735</v>
      </c>
      <c r="C824" s="5" t="s">
        <v>849</v>
      </c>
      <c r="D824" s="5" t="s">
        <v>850</v>
      </c>
      <c r="E824" s="4" t="s">
        <v>851</v>
      </c>
      <c r="F824" s="5" t="s">
        <v>28</v>
      </c>
      <c r="G824" s="5" t="s">
        <v>29</v>
      </c>
      <c r="H824" s="6" t="s">
        <v>30</v>
      </c>
      <c r="I824" s="6">
        <v>2022.2</v>
      </c>
      <c r="J824" s="6" t="s">
        <v>31</v>
      </c>
      <c r="K824" s="7" t="str">
        <f>Tbl_BudgetSummary[[#This Row],[Session]]&amp;" - "&amp;Tbl_BudgetSummary[[#This Row],[Chapter of Origin]]</f>
        <v>2022 Spec Sess I - Ch 2</v>
      </c>
      <c r="L824" s="6">
        <v>890</v>
      </c>
      <c r="M824" s="7" t="s">
        <v>35</v>
      </c>
      <c r="N824" s="4" t="s">
        <v>46</v>
      </c>
      <c r="O824" s="4" t="s">
        <v>102</v>
      </c>
      <c r="P824" s="8">
        <v>0</v>
      </c>
      <c r="Q824" s="8">
        <v>0</v>
      </c>
      <c r="R824" s="8">
        <v>190</v>
      </c>
      <c r="S824" s="8">
        <v>190</v>
      </c>
      <c r="T824" s="9">
        <v>0</v>
      </c>
      <c r="U824" s="9">
        <v>0</v>
      </c>
      <c r="V824" s="9">
        <v>0</v>
      </c>
      <c r="W824" s="9">
        <v>0</v>
      </c>
      <c r="X824" s="9">
        <v>0</v>
      </c>
      <c r="Y824" s="9">
        <v>0</v>
      </c>
    </row>
    <row r="825" spans="2:25" ht="90" x14ac:dyDescent="0.25">
      <c r="B825" s="4" t="s">
        <v>735</v>
      </c>
      <c r="C825" s="5" t="s">
        <v>849</v>
      </c>
      <c r="D825" s="5" t="s">
        <v>850</v>
      </c>
      <c r="E825" s="4" t="s">
        <v>851</v>
      </c>
      <c r="F825" s="5" t="s">
        <v>28</v>
      </c>
      <c r="G825" s="5" t="s">
        <v>29</v>
      </c>
      <c r="H825" s="6" t="s">
        <v>30</v>
      </c>
      <c r="I825" s="6">
        <v>2022.2</v>
      </c>
      <c r="J825" s="6" t="s">
        <v>31</v>
      </c>
      <c r="K825" s="7" t="str">
        <f>Tbl_BudgetSummary[[#This Row],[Session]]&amp;" - "&amp;Tbl_BudgetSummary[[#This Row],[Chapter of Origin]]</f>
        <v>2022 Spec Sess I - Ch 2</v>
      </c>
      <c r="L825" s="6">
        <v>891</v>
      </c>
      <c r="M825" s="7" t="s">
        <v>35</v>
      </c>
      <c r="N825" s="4" t="s">
        <v>213</v>
      </c>
      <c r="O825" s="4" t="s">
        <v>419</v>
      </c>
      <c r="P825" s="8">
        <v>0</v>
      </c>
      <c r="Q825" s="8">
        <v>0</v>
      </c>
      <c r="R825" s="8">
        <v>-45</v>
      </c>
      <c r="S825" s="8">
        <v>-45</v>
      </c>
      <c r="T825" s="9">
        <v>0</v>
      </c>
      <c r="U825" s="9">
        <v>0</v>
      </c>
      <c r="V825" s="9">
        <v>0</v>
      </c>
      <c r="W825" s="9">
        <v>0</v>
      </c>
      <c r="X825" s="9">
        <v>0</v>
      </c>
      <c r="Y825" s="9">
        <v>0</v>
      </c>
    </row>
    <row r="826" spans="2:25" ht="105" x14ac:dyDescent="0.25">
      <c r="B826" s="4" t="s">
        <v>735</v>
      </c>
      <c r="C826" s="5" t="s">
        <v>849</v>
      </c>
      <c r="D826" s="5" t="s">
        <v>850</v>
      </c>
      <c r="E826" s="4" t="s">
        <v>851</v>
      </c>
      <c r="F826" s="5" t="s">
        <v>28</v>
      </c>
      <c r="G826" s="5" t="s">
        <v>29</v>
      </c>
      <c r="H826" s="6" t="s">
        <v>30</v>
      </c>
      <c r="I826" s="6">
        <v>2022.2</v>
      </c>
      <c r="J826" s="6" t="s">
        <v>31</v>
      </c>
      <c r="K826" s="7" t="str">
        <f>Tbl_BudgetSummary[[#This Row],[Session]]&amp;" - "&amp;Tbl_BudgetSummary[[#This Row],[Chapter of Origin]]</f>
        <v>2022 Spec Sess I - Ch 2</v>
      </c>
      <c r="L826" s="6">
        <v>892</v>
      </c>
      <c r="M826" s="7" t="s">
        <v>35</v>
      </c>
      <c r="N826" s="4" t="s">
        <v>48</v>
      </c>
      <c r="O826" s="4" t="s">
        <v>103</v>
      </c>
      <c r="P826" s="8">
        <v>0</v>
      </c>
      <c r="Q826" s="8">
        <v>0</v>
      </c>
      <c r="R826" s="8">
        <v>2258</v>
      </c>
      <c r="S826" s="8">
        <v>2258</v>
      </c>
      <c r="T826" s="9">
        <v>0</v>
      </c>
      <c r="U826" s="9">
        <v>0</v>
      </c>
      <c r="V826" s="9">
        <v>0</v>
      </c>
      <c r="W826" s="9">
        <v>0</v>
      </c>
      <c r="X826" s="9">
        <v>0</v>
      </c>
      <c r="Y826" s="9">
        <v>0</v>
      </c>
    </row>
    <row r="827" spans="2:25" ht="105" x14ac:dyDescent="0.25">
      <c r="B827" s="4" t="s">
        <v>735</v>
      </c>
      <c r="C827" s="5" t="s">
        <v>849</v>
      </c>
      <c r="D827" s="5" t="s">
        <v>850</v>
      </c>
      <c r="E827" s="4" t="s">
        <v>851</v>
      </c>
      <c r="F827" s="5" t="s">
        <v>28</v>
      </c>
      <c r="G827" s="5" t="s">
        <v>29</v>
      </c>
      <c r="H827" s="6" t="s">
        <v>30</v>
      </c>
      <c r="I827" s="6">
        <v>2022.2</v>
      </c>
      <c r="J827" s="6" t="s">
        <v>31</v>
      </c>
      <c r="K827" s="7" t="str">
        <f>Tbl_BudgetSummary[[#This Row],[Session]]&amp;" - "&amp;Tbl_BudgetSummary[[#This Row],[Chapter of Origin]]</f>
        <v>2022 Spec Sess I - Ch 2</v>
      </c>
      <c r="L827" s="6">
        <v>893</v>
      </c>
      <c r="M827" s="7" t="s">
        <v>35</v>
      </c>
      <c r="N827" s="4" t="s">
        <v>50</v>
      </c>
      <c r="O827" s="4" t="s">
        <v>104</v>
      </c>
      <c r="P827" s="8">
        <v>0</v>
      </c>
      <c r="Q827" s="8">
        <v>0</v>
      </c>
      <c r="R827" s="8">
        <v>24</v>
      </c>
      <c r="S827" s="8">
        <v>24</v>
      </c>
      <c r="T827" s="9">
        <v>0</v>
      </c>
      <c r="U827" s="9">
        <v>0</v>
      </c>
      <c r="V827" s="9">
        <v>0</v>
      </c>
      <c r="W827" s="9">
        <v>0</v>
      </c>
      <c r="X827" s="9">
        <v>0</v>
      </c>
      <c r="Y827" s="9">
        <v>0</v>
      </c>
    </row>
    <row r="828" spans="2:25" ht="90" x14ac:dyDescent="0.25">
      <c r="B828" s="4" t="s">
        <v>735</v>
      </c>
      <c r="C828" s="5" t="s">
        <v>849</v>
      </c>
      <c r="D828" s="5" t="s">
        <v>850</v>
      </c>
      <c r="E828" s="4" t="s">
        <v>851</v>
      </c>
      <c r="F828" s="5" t="s">
        <v>28</v>
      </c>
      <c r="G828" s="5" t="s">
        <v>29</v>
      </c>
      <c r="H828" s="6" t="s">
        <v>30</v>
      </c>
      <c r="I828" s="6">
        <v>2022.2</v>
      </c>
      <c r="J828" s="6" t="s">
        <v>31</v>
      </c>
      <c r="K828" s="7" t="str">
        <f>Tbl_BudgetSummary[[#This Row],[Session]]&amp;" - "&amp;Tbl_BudgetSummary[[#This Row],[Chapter of Origin]]</f>
        <v>2022 Spec Sess I - Ch 2</v>
      </c>
      <c r="L828" s="6">
        <v>894</v>
      </c>
      <c r="M828" s="7" t="s">
        <v>35</v>
      </c>
      <c r="N828" s="4" t="s">
        <v>52</v>
      </c>
      <c r="O828" s="4" t="s">
        <v>105</v>
      </c>
      <c r="P828" s="8">
        <v>0</v>
      </c>
      <c r="Q828" s="8">
        <v>0</v>
      </c>
      <c r="R828" s="8">
        <v>-392</v>
      </c>
      <c r="S828" s="8">
        <v>-392</v>
      </c>
      <c r="T828" s="9">
        <v>0</v>
      </c>
      <c r="U828" s="9">
        <v>0</v>
      </c>
      <c r="V828" s="9">
        <v>0</v>
      </c>
      <c r="W828" s="9">
        <v>0</v>
      </c>
      <c r="X828" s="9">
        <v>0</v>
      </c>
      <c r="Y828" s="9">
        <v>0</v>
      </c>
    </row>
    <row r="829" spans="2:25" ht="90" x14ac:dyDescent="0.25">
      <c r="B829" s="4" t="s">
        <v>735</v>
      </c>
      <c r="C829" s="5" t="s">
        <v>849</v>
      </c>
      <c r="D829" s="5" t="s">
        <v>850</v>
      </c>
      <c r="E829" s="4" t="s">
        <v>851</v>
      </c>
      <c r="F829" s="5" t="s">
        <v>28</v>
      </c>
      <c r="G829" s="5" t="s">
        <v>29</v>
      </c>
      <c r="H829" s="6" t="s">
        <v>30</v>
      </c>
      <c r="I829" s="6">
        <v>2022.2</v>
      </c>
      <c r="J829" s="6" t="s">
        <v>31</v>
      </c>
      <c r="K829" s="7" t="str">
        <f>Tbl_BudgetSummary[[#This Row],[Session]]&amp;" - "&amp;Tbl_BudgetSummary[[#This Row],[Chapter of Origin]]</f>
        <v>2022 Spec Sess I - Ch 2</v>
      </c>
      <c r="L829" s="6">
        <v>896</v>
      </c>
      <c r="M829" s="7" t="s">
        <v>109</v>
      </c>
      <c r="N829" s="4" t="s">
        <v>852</v>
      </c>
      <c r="O829" s="4" t="s">
        <v>853</v>
      </c>
      <c r="P829" s="8">
        <v>0</v>
      </c>
      <c r="Q829" s="8">
        <v>0</v>
      </c>
      <c r="R829" s="8">
        <v>2840000</v>
      </c>
      <c r="S829" s="8">
        <v>2840000</v>
      </c>
      <c r="T829" s="9">
        <v>0</v>
      </c>
      <c r="U829" s="9">
        <v>0</v>
      </c>
      <c r="V829" s="9">
        <v>0</v>
      </c>
      <c r="W829" s="9">
        <v>0</v>
      </c>
      <c r="X829" s="9">
        <v>0</v>
      </c>
      <c r="Y829" s="9">
        <v>0</v>
      </c>
    </row>
    <row r="830" spans="2:25" ht="45" x14ac:dyDescent="0.25">
      <c r="B830" s="4" t="s">
        <v>735</v>
      </c>
      <c r="C830" s="5" t="s">
        <v>849</v>
      </c>
      <c r="D830" s="5" t="s">
        <v>850</v>
      </c>
      <c r="E830" s="4" t="s">
        <v>851</v>
      </c>
      <c r="F830" s="5" t="s">
        <v>28</v>
      </c>
      <c r="G830" s="5" t="s">
        <v>29</v>
      </c>
      <c r="H830" s="6" t="s">
        <v>30</v>
      </c>
      <c r="I830" s="6">
        <v>2022.2</v>
      </c>
      <c r="J830" s="6" t="s">
        <v>31</v>
      </c>
      <c r="K830" s="7" t="str">
        <f>Tbl_BudgetSummary[[#This Row],[Session]]&amp;" - "&amp;Tbl_BudgetSummary[[#This Row],[Chapter of Origin]]</f>
        <v>2022 Spec Sess I - Ch 2</v>
      </c>
      <c r="L830" s="6">
        <v>898</v>
      </c>
      <c r="M830" s="7" t="s">
        <v>57</v>
      </c>
      <c r="N830" s="4" t="s">
        <v>854</v>
      </c>
      <c r="O830" s="4" t="s">
        <v>855</v>
      </c>
      <c r="P830" s="8">
        <v>0</v>
      </c>
      <c r="Q830" s="8">
        <v>0</v>
      </c>
      <c r="R830" s="8">
        <v>0</v>
      </c>
      <c r="S830" s="8">
        <v>0</v>
      </c>
      <c r="T830" s="9">
        <v>0</v>
      </c>
      <c r="U830" s="9">
        <v>0</v>
      </c>
      <c r="V830" s="9">
        <v>0</v>
      </c>
      <c r="W830" s="9">
        <v>0</v>
      </c>
      <c r="X830" s="9">
        <v>0</v>
      </c>
      <c r="Y830" s="9">
        <v>0</v>
      </c>
    </row>
    <row r="831" spans="2:25" ht="90" x14ac:dyDescent="0.25">
      <c r="B831" s="4" t="s">
        <v>856</v>
      </c>
      <c r="C831" s="5" t="s">
        <v>857</v>
      </c>
      <c r="D831" s="5" t="s">
        <v>858</v>
      </c>
      <c r="E831" s="4" t="s">
        <v>859</v>
      </c>
      <c r="F831" s="5" t="s">
        <v>28</v>
      </c>
      <c r="G831" s="5" t="s">
        <v>29</v>
      </c>
      <c r="H831" s="6" t="s">
        <v>30</v>
      </c>
      <c r="I831" s="6">
        <v>2022.2</v>
      </c>
      <c r="J831" s="6" t="s">
        <v>31</v>
      </c>
      <c r="K831" s="7" t="str">
        <f>Tbl_BudgetSummary[[#This Row],[Session]]&amp;" - "&amp;Tbl_BudgetSummary[[#This Row],[Chapter of Origin]]</f>
        <v>2022 Spec Sess I - Ch 2</v>
      </c>
      <c r="L831" s="6">
        <v>899</v>
      </c>
      <c r="M831" s="7" t="s">
        <v>32</v>
      </c>
      <c r="N831" s="4" t="s">
        <v>33</v>
      </c>
      <c r="O831" s="4" t="s">
        <v>34</v>
      </c>
      <c r="P831" s="8">
        <v>1110829</v>
      </c>
      <c r="Q831" s="8">
        <v>1110829</v>
      </c>
      <c r="R831" s="8">
        <v>0</v>
      </c>
      <c r="S831" s="8">
        <v>0</v>
      </c>
      <c r="T831" s="9">
        <v>9</v>
      </c>
      <c r="U831" s="9">
        <v>9</v>
      </c>
      <c r="V831" s="9">
        <v>0</v>
      </c>
      <c r="W831" s="9">
        <v>0</v>
      </c>
      <c r="X831" s="9">
        <v>9</v>
      </c>
      <c r="Y831" s="9">
        <v>9</v>
      </c>
    </row>
    <row r="832" spans="2:25" ht="90" x14ac:dyDescent="0.25">
      <c r="B832" s="4" t="s">
        <v>856</v>
      </c>
      <c r="C832" s="5" t="s">
        <v>857</v>
      </c>
      <c r="D832" s="5" t="s">
        <v>858</v>
      </c>
      <c r="E832" s="4" t="s">
        <v>859</v>
      </c>
      <c r="F832" s="5" t="s">
        <v>28</v>
      </c>
      <c r="G832" s="5" t="s">
        <v>29</v>
      </c>
      <c r="H832" s="6" t="s">
        <v>30</v>
      </c>
      <c r="I832" s="6">
        <v>2022.2</v>
      </c>
      <c r="J832" s="6" t="s">
        <v>31</v>
      </c>
      <c r="K832" s="7" t="str">
        <f>Tbl_BudgetSummary[[#This Row],[Session]]&amp;" - "&amp;Tbl_BudgetSummary[[#This Row],[Chapter of Origin]]</f>
        <v>2022 Spec Sess I - Ch 2</v>
      </c>
      <c r="L832" s="6">
        <v>900</v>
      </c>
      <c r="M832" s="7" t="s">
        <v>35</v>
      </c>
      <c r="N832" s="4" t="s">
        <v>390</v>
      </c>
      <c r="O832" s="4" t="s">
        <v>391</v>
      </c>
      <c r="P832" s="8">
        <v>-4278</v>
      </c>
      <c r="Q832" s="8">
        <v>-4278</v>
      </c>
      <c r="R832" s="8">
        <v>0</v>
      </c>
      <c r="S832" s="8">
        <v>0</v>
      </c>
      <c r="T832" s="9">
        <v>0</v>
      </c>
      <c r="U832" s="9">
        <v>0</v>
      </c>
      <c r="V832" s="9">
        <v>0</v>
      </c>
      <c r="W832" s="9">
        <v>0</v>
      </c>
      <c r="X832" s="9">
        <v>0</v>
      </c>
      <c r="Y832" s="9">
        <v>0</v>
      </c>
    </row>
    <row r="833" spans="2:25" ht="90" x14ac:dyDescent="0.25">
      <c r="B833" s="4" t="s">
        <v>856</v>
      </c>
      <c r="C833" s="5" t="s">
        <v>857</v>
      </c>
      <c r="D833" s="5" t="s">
        <v>858</v>
      </c>
      <c r="E833" s="4" t="s">
        <v>859</v>
      </c>
      <c r="F833" s="5" t="s">
        <v>28</v>
      </c>
      <c r="G833" s="5" t="s">
        <v>29</v>
      </c>
      <c r="H833" s="6" t="s">
        <v>30</v>
      </c>
      <c r="I833" s="6">
        <v>2022.2</v>
      </c>
      <c r="J833" s="6" t="s">
        <v>31</v>
      </c>
      <c r="K833" s="7" t="str">
        <f>Tbl_BudgetSummary[[#This Row],[Session]]&amp;" - "&amp;Tbl_BudgetSummary[[#This Row],[Chapter of Origin]]</f>
        <v>2022 Spec Sess I - Ch 2</v>
      </c>
      <c r="L833" s="6">
        <v>901</v>
      </c>
      <c r="M833" s="7" t="s">
        <v>35</v>
      </c>
      <c r="N833" s="4" t="s">
        <v>95</v>
      </c>
      <c r="O833" s="4" t="s">
        <v>124</v>
      </c>
      <c r="P833" s="8">
        <v>5267</v>
      </c>
      <c r="Q833" s="8">
        <v>5267</v>
      </c>
      <c r="R833" s="8">
        <v>0</v>
      </c>
      <c r="S833" s="8">
        <v>0</v>
      </c>
      <c r="T833" s="9">
        <v>0</v>
      </c>
      <c r="U833" s="9">
        <v>0</v>
      </c>
      <c r="V833" s="9">
        <v>0</v>
      </c>
      <c r="W833" s="9">
        <v>0</v>
      </c>
      <c r="X833" s="9">
        <v>0</v>
      </c>
      <c r="Y833" s="9">
        <v>0</v>
      </c>
    </row>
    <row r="834" spans="2:25" ht="75" x14ac:dyDescent="0.25">
      <c r="B834" s="4" t="s">
        <v>856</v>
      </c>
      <c r="C834" s="5" t="s">
        <v>857</v>
      </c>
      <c r="D834" s="5" t="s">
        <v>858</v>
      </c>
      <c r="E834" s="4" t="s">
        <v>859</v>
      </c>
      <c r="F834" s="5" t="s">
        <v>28</v>
      </c>
      <c r="G834" s="5" t="s">
        <v>29</v>
      </c>
      <c r="H834" s="6" t="s">
        <v>30</v>
      </c>
      <c r="I834" s="6">
        <v>2022.2</v>
      </c>
      <c r="J834" s="6" t="s">
        <v>31</v>
      </c>
      <c r="K834" s="7" t="str">
        <f>Tbl_BudgetSummary[[#This Row],[Session]]&amp;" - "&amp;Tbl_BudgetSummary[[#This Row],[Chapter of Origin]]</f>
        <v>2022 Spec Sess I - Ch 2</v>
      </c>
      <c r="L834" s="6">
        <v>902</v>
      </c>
      <c r="M834" s="7" t="s">
        <v>35</v>
      </c>
      <c r="N834" s="4" t="s">
        <v>36</v>
      </c>
      <c r="O834" s="4" t="s">
        <v>37</v>
      </c>
      <c r="P834" s="8">
        <v>-654</v>
      </c>
      <c r="Q834" s="8">
        <v>-654</v>
      </c>
      <c r="R834" s="8">
        <v>0</v>
      </c>
      <c r="S834" s="8">
        <v>0</v>
      </c>
      <c r="T834" s="9">
        <v>0</v>
      </c>
      <c r="U834" s="9">
        <v>0</v>
      </c>
      <c r="V834" s="9">
        <v>0</v>
      </c>
      <c r="W834" s="9">
        <v>0</v>
      </c>
      <c r="X834" s="9">
        <v>0</v>
      </c>
      <c r="Y834" s="9">
        <v>0</v>
      </c>
    </row>
    <row r="835" spans="2:25" ht="90" x14ac:dyDescent="0.25">
      <c r="B835" s="4" t="s">
        <v>856</v>
      </c>
      <c r="C835" s="5" t="s">
        <v>857</v>
      </c>
      <c r="D835" s="5" t="s">
        <v>858</v>
      </c>
      <c r="E835" s="4" t="s">
        <v>859</v>
      </c>
      <c r="F835" s="5" t="s">
        <v>28</v>
      </c>
      <c r="G835" s="5" t="s">
        <v>29</v>
      </c>
      <c r="H835" s="6" t="s">
        <v>30</v>
      </c>
      <c r="I835" s="6">
        <v>2022.2</v>
      </c>
      <c r="J835" s="6" t="s">
        <v>31</v>
      </c>
      <c r="K835" s="7" t="str">
        <f>Tbl_BudgetSummary[[#This Row],[Session]]&amp;" - "&amp;Tbl_BudgetSummary[[#This Row],[Chapter of Origin]]</f>
        <v>2022 Spec Sess I - Ch 2</v>
      </c>
      <c r="L835" s="6">
        <v>903</v>
      </c>
      <c r="M835" s="7" t="s">
        <v>35</v>
      </c>
      <c r="N835" s="4" t="s">
        <v>38</v>
      </c>
      <c r="O835" s="4" t="s">
        <v>39</v>
      </c>
      <c r="P835" s="8">
        <v>1312</v>
      </c>
      <c r="Q835" s="8">
        <v>1312</v>
      </c>
      <c r="R835" s="8">
        <v>0</v>
      </c>
      <c r="S835" s="8">
        <v>0</v>
      </c>
      <c r="T835" s="9">
        <v>0</v>
      </c>
      <c r="U835" s="9">
        <v>0</v>
      </c>
      <c r="V835" s="9">
        <v>0</v>
      </c>
      <c r="W835" s="9">
        <v>0</v>
      </c>
      <c r="X835" s="9">
        <v>0</v>
      </c>
      <c r="Y835" s="9">
        <v>0</v>
      </c>
    </row>
    <row r="836" spans="2:25" ht="105" x14ac:dyDescent="0.25">
      <c r="B836" s="4" t="s">
        <v>856</v>
      </c>
      <c r="C836" s="5" t="s">
        <v>857</v>
      </c>
      <c r="D836" s="5" t="s">
        <v>858</v>
      </c>
      <c r="E836" s="4" t="s">
        <v>859</v>
      </c>
      <c r="F836" s="5" t="s">
        <v>28</v>
      </c>
      <c r="G836" s="5" t="s">
        <v>29</v>
      </c>
      <c r="H836" s="6" t="s">
        <v>30</v>
      </c>
      <c r="I836" s="6">
        <v>2022.2</v>
      </c>
      <c r="J836" s="6" t="s">
        <v>31</v>
      </c>
      <c r="K836" s="7" t="str">
        <f>Tbl_BudgetSummary[[#This Row],[Session]]&amp;" - "&amp;Tbl_BudgetSummary[[#This Row],[Chapter of Origin]]</f>
        <v>2022 Spec Sess I - Ch 2</v>
      </c>
      <c r="L836" s="6">
        <v>904</v>
      </c>
      <c r="M836" s="7" t="s">
        <v>35</v>
      </c>
      <c r="N836" s="4" t="s">
        <v>40</v>
      </c>
      <c r="O836" s="4" t="s">
        <v>41</v>
      </c>
      <c r="P836" s="8">
        <v>22</v>
      </c>
      <c r="Q836" s="8">
        <v>22</v>
      </c>
      <c r="R836" s="8">
        <v>0</v>
      </c>
      <c r="S836" s="8">
        <v>0</v>
      </c>
      <c r="T836" s="9">
        <v>0</v>
      </c>
      <c r="U836" s="9">
        <v>0</v>
      </c>
      <c r="V836" s="9">
        <v>0</v>
      </c>
      <c r="W836" s="9">
        <v>0</v>
      </c>
      <c r="X836" s="9">
        <v>0</v>
      </c>
      <c r="Y836" s="9">
        <v>0</v>
      </c>
    </row>
    <row r="837" spans="2:25" ht="75" x14ac:dyDescent="0.25">
      <c r="B837" s="4" t="s">
        <v>856</v>
      </c>
      <c r="C837" s="5" t="s">
        <v>857</v>
      </c>
      <c r="D837" s="5" t="s">
        <v>858</v>
      </c>
      <c r="E837" s="4" t="s">
        <v>859</v>
      </c>
      <c r="F837" s="5" t="s">
        <v>28</v>
      </c>
      <c r="G837" s="5" t="s">
        <v>29</v>
      </c>
      <c r="H837" s="6" t="s">
        <v>30</v>
      </c>
      <c r="I837" s="6">
        <v>2022.2</v>
      </c>
      <c r="J837" s="6" t="s">
        <v>31</v>
      </c>
      <c r="K837" s="7" t="str">
        <f>Tbl_BudgetSummary[[#This Row],[Session]]&amp;" - "&amp;Tbl_BudgetSummary[[#This Row],[Chapter of Origin]]</f>
        <v>2022 Spec Sess I - Ch 2</v>
      </c>
      <c r="L837" s="6">
        <v>905</v>
      </c>
      <c r="M837" s="7" t="s">
        <v>35</v>
      </c>
      <c r="N837" s="4" t="s">
        <v>42</v>
      </c>
      <c r="O837" s="4" t="s">
        <v>43</v>
      </c>
      <c r="P837" s="8">
        <v>2059</v>
      </c>
      <c r="Q837" s="8">
        <v>2059</v>
      </c>
      <c r="R837" s="8">
        <v>0</v>
      </c>
      <c r="S837" s="8">
        <v>0</v>
      </c>
      <c r="T837" s="9">
        <v>0</v>
      </c>
      <c r="U837" s="9">
        <v>0</v>
      </c>
      <c r="V837" s="9">
        <v>0</v>
      </c>
      <c r="W837" s="9">
        <v>0</v>
      </c>
      <c r="X837" s="9">
        <v>0</v>
      </c>
      <c r="Y837" s="9">
        <v>0</v>
      </c>
    </row>
    <row r="838" spans="2:25" ht="90" x14ac:dyDescent="0.25">
      <c r="B838" s="4" t="s">
        <v>856</v>
      </c>
      <c r="C838" s="5" t="s">
        <v>857</v>
      </c>
      <c r="D838" s="5" t="s">
        <v>858</v>
      </c>
      <c r="E838" s="4" t="s">
        <v>859</v>
      </c>
      <c r="F838" s="5" t="s">
        <v>28</v>
      </c>
      <c r="G838" s="5" t="s">
        <v>29</v>
      </c>
      <c r="H838" s="6" t="s">
        <v>30</v>
      </c>
      <c r="I838" s="6">
        <v>2022.2</v>
      </c>
      <c r="J838" s="6" t="s">
        <v>31</v>
      </c>
      <c r="K838" s="7" t="str">
        <f>Tbl_BudgetSummary[[#This Row],[Session]]&amp;" - "&amp;Tbl_BudgetSummary[[#This Row],[Chapter of Origin]]</f>
        <v>2022 Spec Sess I - Ch 2</v>
      </c>
      <c r="L838" s="6">
        <v>906</v>
      </c>
      <c r="M838" s="7" t="s">
        <v>35</v>
      </c>
      <c r="N838" s="4" t="s">
        <v>44</v>
      </c>
      <c r="O838" s="4" t="s">
        <v>45</v>
      </c>
      <c r="P838" s="8">
        <v>36448</v>
      </c>
      <c r="Q838" s="8">
        <v>36448</v>
      </c>
      <c r="R838" s="8">
        <v>0</v>
      </c>
      <c r="S838" s="8">
        <v>0</v>
      </c>
      <c r="T838" s="9">
        <v>0</v>
      </c>
      <c r="U838" s="9">
        <v>0</v>
      </c>
      <c r="V838" s="9">
        <v>0</v>
      </c>
      <c r="W838" s="9">
        <v>0</v>
      </c>
      <c r="X838" s="9">
        <v>0</v>
      </c>
      <c r="Y838" s="9">
        <v>0</v>
      </c>
    </row>
    <row r="839" spans="2:25" ht="90" x14ac:dyDescent="0.25">
      <c r="B839" s="4" t="s">
        <v>856</v>
      </c>
      <c r="C839" s="5" t="s">
        <v>857</v>
      </c>
      <c r="D839" s="5" t="s">
        <v>858</v>
      </c>
      <c r="E839" s="4" t="s">
        <v>859</v>
      </c>
      <c r="F839" s="5" t="s">
        <v>28</v>
      </c>
      <c r="G839" s="5" t="s">
        <v>29</v>
      </c>
      <c r="H839" s="6" t="s">
        <v>30</v>
      </c>
      <c r="I839" s="6">
        <v>2022.2</v>
      </c>
      <c r="J839" s="6" t="s">
        <v>31</v>
      </c>
      <c r="K839" s="7" t="str">
        <f>Tbl_BudgetSummary[[#This Row],[Session]]&amp;" - "&amp;Tbl_BudgetSummary[[#This Row],[Chapter of Origin]]</f>
        <v>2022 Spec Sess I - Ch 2</v>
      </c>
      <c r="L839" s="6">
        <v>907</v>
      </c>
      <c r="M839" s="7" t="s">
        <v>35</v>
      </c>
      <c r="N839" s="4" t="s">
        <v>46</v>
      </c>
      <c r="O839" s="4" t="s">
        <v>47</v>
      </c>
      <c r="P839" s="8">
        <v>193</v>
      </c>
      <c r="Q839" s="8">
        <v>193</v>
      </c>
      <c r="R839" s="8">
        <v>0</v>
      </c>
      <c r="S839" s="8">
        <v>0</v>
      </c>
      <c r="T839" s="9">
        <v>0</v>
      </c>
      <c r="U839" s="9">
        <v>0</v>
      </c>
      <c r="V839" s="9">
        <v>0</v>
      </c>
      <c r="W839" s="9">
        <v>0</v>
      </c>
      <c r="X839" s="9">
        <v>0</v>
      </c>
      <c r="Y839" s="9">
        <v>0</v>
      </c>
    </row>
    <row r="840" spans="2:25" ht="75" x14ac:dyDescent="0.25">
      <c r="B840" s="4" t="s">
        <v>856</v>
      </c>
      <c r="C840" s="5" t="s">
        <v>857</v>
      </c>
      <c r="D840" s="5" t="s">
        <v>858</v>
      </c>
      <c r="E840" s="4" t="s">
        <v>859</v>
      </c>
      <c r="F840" s="5" t="s">
        <v>28</v>
      </c>
      <c r="G840" s="5" t="s">
        <v>29</v>
      </c>
      <c r="H840" s="6" t="s">
        <v>30</v>
      </c>
      <c r="I840" s="6">
        <v>2022.2</v>
      </c>
      <c r="J840" s="6" t="s">
        <v>31</v>
      </c>
      <c r="K840" s="7" t="str">
        <f>Tbl_BudgetSummary[[#This Row],[Session]]&amp;" - "&amp;Tbl_BudgetSummary[[#This Row],[Chapter of Origin]]</f>
        <v>2022 Spec Sess I - Ch 2</v>
      </c>
      <c r="L840" s="6">
        <v>908</v>
      </c>
      <c r="M840" s="7" t="s">
        <v>35</v>
      </c>
      <c r="N840" s="4" t="s">
        <v>213</v>
      </c>
      <c r="O840" s="4" t="s">
        <v>214</v>
      </c>
      <c r="P840" s="8">
        <v>-15</v>
      </c>
      <c r="Q840" s="8">
        <v>-15</v>
      </c>
      <c r="R840" s="8">
        <v>0</v>
      </c>
      <c r="S840" s="8">
        <v>0</v>
      </c>
      <c r="T840" s="9">
        <v>0</v>
      </c>
      <c r="U840" s="9">
        <v>0</v>
      </c>
      <c r="V840" s="9">
        <v>0</v>
      </c>
      <c r="W840" s="9">
        <v>0</v>
      </c>
      <c r="X840" s="9">
        <v>0</v>
      </c>
      <c r="Y840" s="9">
        <v>0</v>
      </c>
    </row>
    <row r="841" spans="2:25" ht="105" x14ac:dyDescent="0.25">
      <c r="B841" s="4" t="s">
        <v>856</v>
      </c>
      <c r="C841" s="5" t="s">
        <v>857</v>
      </c>
      <c r="D841" s="5" t="s">
        <v>858</v>
      </c>
      <c r="E841" s="4" t="s">
        <v>859</v>
      </c>
      <c r="F841" s="5" t="s">
        <v>28</v>
      </c>
      <c r="G841" s="5" t="s">
        <v>29</v>
      </c>
      <c r="H841" s="6" t="s">
        <v>30</v>
      </c>
      <c r="I841" s="6">
        <v>2022.2</v>
      </c>
      <c r="J841" s="6" t="s">
        <v>31</v>
      </c>
      <c r="K841" s="7" t="str">
        <f>Tbl_BudgetSummary[[#This Row],[Session]]&amp;" - "&amp;Tbl_BudgetSummary[[#This Row],[Chapter of Origin]]</f>
        <v>2022 Spec Sess I - Ch 2</v>
      </c>
      <c r="L841" s="6">
        <v>909</v>
      </c>
      <c r="M841" s="7" t="s">
        <v>35</v>
      </c>
      <c r="N841" s="4" t="s">
        <v>48</v>
      </c>
      <c r="O841" s="4" t="s">
        <v>49</v>
      </c>
      <c r="P841" s="8">
        <v>5476</v>
      </c>
      <c r="Q841" s="8">
        <v>5476</v>
      </c>
      <c r="R841" s="8">
        <v>0</v>
      </c>
      <c r="S841" s="8">
        <v>0</v>
      </c>
      <c r="T841" s="9">
        <v>0</v>
      </c>
      <c r="U841" s="9">
        <v>0</v>
      </c>
      <c r="V841" s="9">
        <v>0</v>
      </c>
      <c r="W841" s="9">
        <v>0</v>
      </c>
      <c r="X841" s="9">
        <v>0</v>
      </c>
      <c r="Y841" s="9">
        <v>0</v>
      </c>
    </row>
    <row r="842" spans="2:25" ht="90" x14ac:dyDescent="0.25">
      <c r="B842" s="4" t="s">
        <v>856</v>
      </c>
      <c r="C842" s="5" t="s">
        <v>857</v>
      </c>
      <c r="D842" s="5" t="s">
        <v>858</v>
      </c>
      <c r="E842" s="4" t="s">
        <v>859</v>
      </c>
      <c r="F842" s="5" t="s">
        <v>28</v>
      </c>
      <c r="G842" s="5" t="s">
        <v>29</v>
      </c>
      <c r="H842" s="6" t="s">
        <v>30</v>
      </c>
      <c r="I842" s="6">
        <v>2022.2</v>
      </c>
      <c r="J842" s="6" t="s">
        <v>31</v>
      </c>
      <c r="K842" s="7" t="str">
        <f>Tbl_BudgetSummary[[#This Row],[Session]]&amp;" - "&amp;Tbl_BudgetSummary[[#This Row],[Chapter of Origin]]</f>
        <v>2022 Spec Sess I - Ch 2</v>
      </c>
      <c r="L842" s="6">
        <v>910</v>
      </c>
      <c r="M842" s="7" t="s">
        <v>35</v>
      </c>
      <c r="N842" s="4" t="s">
        <v>50</v>
      </c>
      <c r="O842" s="4" t="s">
        <v>51</v>
      </c>
      <c r="P842" s="8">
        <v>59</v>
      </c>
      <c r="Q842" s="8">
        <v>59</v>
      </c>
      <c r="R842" s="8">
        <v>0</v>
      </c>
      <c r="S842" s="8">
        <v>0</v>
      </c>
      <c r="T842" s="9">
        <v>0</v>
      </c>
      <c r="U842" s="9">
        <v>0</v>
      </c>
      <c r="V842" s="9">
        <v>0</v>
      </c>
      <c r="W842" s="9">
        <v>0</v>
      </c>
      <c r="X842" s="9">
        <v>0</v>
      </c>
      <c r="Y842" s="9">
        <v>0</v>
      </c>
    </row>
    <row r="843" spans="2:25" ht="75" x14ac:dyDescent="0.25">
      <c r="B843" s="4" t="s">
        <v>856</v>
      </c>
      <c r="C843" s="5" t="s">
        <v>857</v>
      </c>
      <c r="D843" s="5" t="s">
        <v>858</v>
      </c>
      <c r="E843" s="4" t="s">
        <v>859</v>
      </c>
      <c r="F843" s="5" t="s">
        <v>28</v>
      </c>
      <c r="G843" s="5" t="s">
        <v>29</v>
      </c>
      <c r="H843" s="6" t="s">
        <v>30</v>
      </c>
      <c r="I843" s="6">
        <v>2022.2</v>
      </c>
      <c r="J843" s="6" t="s">
        <v>31</v>
      </c>
      <c r="K843" s="7" t="str">
        <f>Tbl_BudgetSummary[[#This Row],[Session]]&amp;" - "&amp;Tbl_BudgetSummary[[#This Row],[Chapter of Origin]]</f>
        <v>2022 Spec Sess I - Ch 2</v>
      </c>
      <c r="L843" s="6">
        <v>911</v>
      </c>
      <c r="M843" s="7" t="s">
        <v>35</v>
      </c>
      <c r="N843" s="4" t="s">
        <v>52</v>
      </c>
      <c r="O843" s="4" t="s">
        <v>53</v>
      </c>
      <c r="P843" s="8">
        <v>38</v>
      </c>
      <c r="Q843" s="8">
        <v>38</v>
      </c>
      <c r="R843" s="8">
        <v>0</v>
      </c>
      <c r="S843" s="8">
        <v>0</v>
      </c>
      <c r="T843" s="9">
        <v>0</v>
      </c>
      <c r="U843" s="9">
        <v>0</v>
      </c>
      <c r="V843" s="9">
        <v>0</v>
      </c>
      <c r="W843" s="9">
        <v>0</v>
      </c>
      <c r="X843" s="9">
        <v>0</v>
      </c>
      <c r="Y843" s="9">
        <v>0</v>
      </c>
    </row>
    <row r="844" spans="2:25" ht="75" x14ac:dyDescent="0.25">
      <c r="B844" s="4" t="s">
        <v>856</v>
      </c>
      <c r="C844" s="5" t="s">
        <v>857</v>
      </c>
      <c r="D844" s="5" t="s">
        <v>858</v>
      </c>
      <c r="E844" s="4" t="s">
        <v>859</v>
      </c>
      <c r="F844" s="5" t="s">
        <v>28</v>
      </c>
      <c r="G844" s="5" t="s">
        <v>29</v>
      </c>
      <c r="H844" s="6" t="s">
        <v>30</v>
      </c>
      <c r="I844" s="6">
        <v>2022.2</v>
      </c>
      <c r="J844" s="6" t="s">
        <v>31</v>
      </c>
      <c r="K844" s="7" t="str">
        <f>Tbl_BudgetSummary[[#This Row],[Session]]&amp;" - "&amp;Tbl_BudgetSummary[[#This Row],[Chapter of Origin]]</f>
        <v>2022 Spec Sess I - Ch 2</v>
      </c>
      <c r="L844" s="6">
        <v>912</v>
      </c>
      <c r="M844" s="7" t="s">
        <v>109</v>
      </c>
      <c r="N844" s="4" t="s">
        <v>860</v>
      </c>
      <c r="O844" s="4" t="s">
        <v>861</v>
      </c>
      <c r="P844" s="8">
        <v>140000</v>
      </c>
      <c r="Q844" s="8">
        <v>140000</v>
      </c>
      <c r="R844" s="8">
        <v>0</v>
      </c>
      <c r="S844" s="8">
        <v>0</v>
      </c>
      <c r="T844" s="9">
        <v>1</v>
      </c>
      <c r="U844" s="9">
        <v>1</v>
      </c>
      <c r="V844" s="9">
        <v>0</v>
      </c>
      <c r="W844" s="9">
        <v>0</v>
      </c>
      <c r="X844" s="9">
        <v>1</v>
      </c>
      <c r="Y844" s="9">
        <v>1</v>
      </c>
    </row>
    <row r="845" spans="2:25" ht="60" x14ac:dyDescent="0.25">
      <c r="B845" s="4" t="s">
        <v>856</v>
      </c>
      <c r="C845" s="5" t="s">
        <v>857</v>
      </c>
      <c r="D845" s="5" t="s">
        <v>858</v>
      </c>
      <c r="E845" s="4" t="s">
        <v>859</v>
      </c>
      <c r="F845" s="5" t="s">
        <v>28</v>
      </c>
      <c r="G845" s="5" t="s">
        <v>29</v>
      </c>
      <c r="H845" s="6" t="s">
        <v>30</v>
      </c>
      <c r="I845" s="6">
        <v>2022.2</v>
      </c>
      <c r="J845" s="6" t="s">
        <v>31</v>
      </c>
      <c r="K845" s="7" t="str">
        <f>Tbl_BudgetSummary[[#This Row],[Session]]&amp;" - "&amp;Tbl_BudgetSummary[[#This Row],[Chapter of Origin]]</f>
        <v>2022 Spec Sess I - Ch 2</v>
      </c>
      <c r="L845" s="6">
        <v>913</v>
      </c>
      <c r="M845" s="7" t="s">
        <v>57</v>
      </c>
      <c r="N845" s="4" t="s">
        <v>862</v>
      </c>
      <c r="O845" s="4" t="s">
        <v>863</v>
      </c>
      <c r="P845" s="8">
        <v>-140000</v>
      </c>
      <c r="Q845" s="8">
        <v>-140000</v>
      </c>
      <c r="R845" s="8">
        <v>0</v>
      </c>
      <c r="S845" s="8">
        <v>0</v>
      </c>
      <c r="T845" s="9">
        <v>-1</v>
      </c>
      <c r="U845" s="9">
        <v>-1</v>
      </c>
      <c r="V845" s="9">
        <v>0</v>
      </c>
      <c r="W845" s="9">
        <v>0</v>
      </c>
      <c r="X845" s="9">
        <v>-1</v>
      </c>
      <c r="Y845" s="9">
        <v>-1</v>
      </c>
    </row>
    <row r="846" spans="2:25" ht="165" x14ac:dyDescent="0.25">
      <c r="B846" s="4" t="s">
        <v>856</v>
      </c>
      <c r="C846" s="5" t="s">
        <v>857</v>
      </c>
      <c r="D846" s="5" t="s">
        <v>858</v>
      </c>
      <c r="E846" s="4" t="s">
        <v>859</v>
      </c>
      <c r="F846" s="5" t="s">
        <v>28</v>
      </c>
      <c r="G846" s="5" t="s">
        <v>29</v>
      </c>
      <c r="H846" s="6" t="s">
        <v>30</v>
      </c>
      <c r="I846" s="6">
        <v>2022.2</v>
      </c>
      <c r="J846" s="6" t="s">
        <v>31</v>
      </c>
      <c r="K846" s="7" t="str">
        <f>Tbl_BudgetSummary[[#This Row],[Session]]&amp;" - "&amp;Tbl_BudgetSummary[[#This Row],[Chapter of Origin]]</f>
        <v>2022 Spec Sess I - Ch 2</v>
      </c>
      <c r="L846" s="6">
        <v>914</v>
      </c>
      <c r="M846" s="7" t="s">
        <v>57</v>
      </c>
      <c r="N846" s="4" t="s">
        <v>864</v>
      </c>
      <c r="O846" s="4" t="s">
        <v>865</v>
      </c>
      <c r="P846" s="8">
        <v>0</v>
      </c>
      <c r="Q846" s="8">
        <v>0</v>
      </c>
      <c r="R846" s="8">
        <v>0</v>
      </c>
      <c r="S846" s="8">
        <v>0</v>
      </c>
      <c r="T846" s="9">
        <v>0</v>
      </c>
      <c r="U846" s="9">
        <v>0</v>
      </c>
      <c r="V846" s="9">
        <v>0</v>
      </c>
      <c r="W846" s="9">
        <v>0</v>
      </c>
      <c r="X846" s="9">
        <v>0</v>
      </c>
      <c r="Y846" s="9">
        <v>0</v>
      </c>
    </row>
    <row r="847" spans="2:25" ht="90" x14ac:dyDescent="0.25">
      <c r="B847" s="4" t="s">
        <v>856</v>
      </c>
      <c r="C847" s="5" t="s">
        <v>866</v>
      </c>
      <c r="D847" s="5" t="s">
        <v>867</v>
      </c>
      <c r="E847" s="4" t="s">
        <v>868</v>
      </c>
      <c r="F847" s="5" t="s">
        <v>28</v>
      </c>
      <c r="G847" s="5" t="s">
        <v>29</v>
      </c>
      <c r="H847" s="6" t="s">
        <v>30</v>
      </c>
      <c r="I847" s="6">
        <v>2022.2</v>
      </c>
      <c r="J847" s="6" t="s">
        <v>31</v>
      </c>
      <c r="K847" s="7" t="str">
        <f>Tbl_BudgetSummary[[#This Row],[Session]]&amp;" - "&amp;Tbl_BudgetSummary[[#This Row],[Chapter of Origin]]</f>
        <v>2022 Spec Sess I - Ch 2</v>
      </c>
      <c r="L847" s="6">
        <v>915</v>
      </c>
      <c r="M847" s="7" t="s">
        <v>32</v>
      </c>
      <c r="N847" s="4" t="s">
        <v>33</v>
      </c>
      <c r="O847" s="4" t="s">
        <v>34</v>
      </c>
      <c r="P847" s="8">
        <v>75765483</v>
      </c>
      <c r="Q847" s="8">
        <v>75765483</v>
      </c>
      <c r="R847" s="8">
        <v>150000</v>
      </c>
      <c r="S847" s="8">
        <v>150000</v>
      </c>
      <c r="T847" s="9">
        <v>0</v>
      </c>
      <c r="U847" s="9">
        <v>0</v>
      </c>
      <c r="V847" s="9">
        <v>0</v>
      </c>
      <c r="W847" s="9">
        <v>0</v>
      </c>
      <c r="X847" s="9">
        <v>0</v>
      </c>
      <c r="Y847" s="9">
        <v>0</v>
      </c>
    </row>
    <row r="848" spans="2:25" ht="90" x14ac:dyDescent="0.25">
      <c r="B848" s="4" t="s">
        <v>856</v>
      </c>
      <c r="C848" s="5" t="s">
        <v>866</v>
      </c>
      <c r="D848" s="5" t="s">
        <v>867</v>
      </c>
      <c r="E848" s="4" t="s">
        <v>868</v>
      </c>
      <c r="F848" s="5" t="s">
        <v>28</v>
      </c>
      <c r="G848" s="5" t="s">
        <v>29</v>
      </c>
      <c r="H848" s="6" t="s">
        <v>30</v>
      </c>
      <c r="I848" s="6">
        <v>2022.2</v>
      </c>
      <c r="J848" s="6" t="s">
        <v>31</v>
      </c>
      <c r="K848" s="7" t="str">
        <f>Tbl_BudgetSummary[[#This Row],[Session]]&amp;" - "&amp;Tbl_BudgetSummary[[#This Row],[Chapter of Origin]]</f>
        <v>2022 Spec Sess I - Ch 2</v>
      </c>
      <c r="L848" s="6">
        <v>916</v>
      </c>
      <c r="M848" s="7" t="s">
        <v>35</v>
      </c>
      <c r="N848" s="4" t="s">
        <v>869</v>
      </c>
      <c r="O848" s="4" t="s">
        <v>870</v>
      </c>
      <c r="P848" s="8">
        <v>-10000000</v>
      </c>
      <c r="Q848" s="8">
        <v>-10000000</v>
      </c>
      <c r="R848" s="8">
        <v>0</v>
      </c>
      <c r="S848" s="8">
        <v>0</v>
      </c>
      <c r="T848" s="9">
        <v>0</v>
      </c>
      <c r="U848" s="9">
        <v>0</v>
      </c>
      <c r="V848" s="9">
        <v>0</v>
      </c>
      <c r="W848" s="9">
        <v>0</v>
      </c>
      <c r="X848" s="9">
        <v>0</v>
      </c>
      <c r="Y848" s="9">
        <v>0</v>
      </c>
    </row>
    <row r="849" spans="2:25" ht="60" x14ac:dyDescent="0.25">
      <c r="B849" s="4" t="s">
        <v>856</v>
      </c>
      <c r="C849" s="5" t="s">
        <v>866</v>
      </c>
      <c r="D849" s="5" t="s">
        <v>867</v>
      </c>
      <c r="E849" s="4" t="s">
        <v>868</v>
      </c>
      <c r="F849" s="5" t="s">
        <v>28</v>
      </c>
      <c r="G849" s="5" t="s">
        <v>517</v>
      </c>
      <c r="H849" s="6">
        <v>2024</v>
      </c>
      <c r="I849" s="6">
        <v>2024.1</v>
      </c>
      <c r="J849" s="6" t="s">
        <v>518</v>
      </c>
      <c r="K849" s="7" t="str">
        <f>Tbl_BudgetSummary[[#This Row],[Session]]&amp;" - "&amp;Tbl_BudgetSummary[[#This Row],[Chapter of Origin]]</f>
        <v>2024 - HB/SB 29</v>
      </c>
      <c r="L849" s="6">
        <v>917</v>
      </c>
      <c r="M849" s="7" t="s">
        <v>109</v>
      </c>
      <c r="N849" s="4" t="s">
        <v>871</v>
      </c>
      <c r="O849" s="4" t="s">
        <v>872</v>
      </c>
      <c r="P849" s="8">
        <v>0</v>
      </c>
      <c r="Q849" s="8">
        <v>-1742857</v>
      </c>
      <c r="R849" s="8">
        <v>0</v>
      </c>
      <c r="S849" s="8">
        <v>0</v>
      </c>
      <c r="T849" s="9">
        <v>0</v>
      </c>
      <c r="U849" s="9">
        <v>0</v>
      </c>
      <c r="V849" s="9">
        <v>0</v>
      </c>
      <c r="W849" s="9">
        <v>0</v>
      </c>
      <c r="X849" s="9">
        <v>0</v>
      </c>
      <c r="Y849" s="9">
        <v>0</v>
      </c>
    </row>
    <row r="850" spans="2:25" ht="75" x14ac:dyDescent="0.25">
      <c r="B850" s="4" t="s">
        <v>856</v>
      </c>
      <c r="C850" s="5" t="s">
        <v>866</v>
      </c>
      <c r="D850" s="5" t="s">
        <v>867</v>
      </c>
      <c r="E850" s="4" t="s">
        <v>868</v>
      </c>
      <c r="F850" s="5" t="s">
        <v>28</v>
      </c>
      <c r="G850" s="5" t="s">
        <v>29</v>
      </c>
      <c r="H850" s="6" t="s">
        <v>30</v>
      </c>
      <c r="I850" s="6">
        <v>2022.2</v>
      </c>
      <c r="J850" s="6" t="s">
        <v>31</v>
      </c>
      <c r="K850" s="7" t="str">
        <f>Tbl_BudgetSummary[[#This Row],[Session]]&amp;" - "&amp;Tbl_BudgetSummary[[#This Row],[Chapter of Origin]]</f>
        <v>2022 Spec Sess I - Ch 2</v>
      </c>
      <c r="L850" s="6">
        <v>918</v>
      </c>
      <c r="M850" s="7" t="s">
        <v>109</v>
      </c>
      <c r="N850" s="4" t="s">
        <v>873</v>
      </c>
      <c r="O850" s="4" t="s">
        <v>874</v>
      </c>
      <c r="P850" s="8">
        <v>-1271900</v>
      </c>
      <c r="Q850" s="8">
        <v>-1395550</v>
      </c>
      <c r="R850" s="8">
        <v>0</v>
      </c>
      <c r="S850" s="8">
        <v>0</v>
      </c>
      <c r="T850" s="9">
        <v>0</v>
      </c>
      <c r="U850" s="9">
        <v>0</v>
      </c>
      <c r="V850" s="9">
        <v>0</v>
      </c>
      <c r="W850" s="9">
        <v>0</v>
      </c>
      <c r="X850" s="9">
        <v>0</v>
      </c>
      <c r="Y850" s="9">
        <v>0</v>
      </c>
    </row>
    <row r="851" spans="2:25" ht="60" x14ac:dyDescent="0.25">
      <c r="B851" s="4" t="s">
        <v>856</v>
      </c>
      <c r="C851" s="5" t="s">
        <v>866</v>
      </c>
      <c r="D851" s="5" t="s">
        <v>867</v>
      </c>
      <c r="E851" s="4" t="s">
        <v>868</v>
      </c>
      <c r="F851" s="5" t="s">
        <v>28</v>
      </c>
      <c r="G851" s="5" t="s">
        <v>29</v>
      </c>
      <c r="H851" s="6" t="s">
        <v>30</v>
      </c>
      <c r="I851" s="6">
        <v>2022.2</v>
      </c>
      <c r="J851" s="6" t="s">
        <v>31</v>
      </c>
      <c r="K851" s="7" t="str">
        <f>Tbl_BudgetSummary[[#This Row],[Session]]&amp;" - "&amp;Tbl_BudgetSummary[[#This Row],[Chapter of Origin]]</f>
        <v>2022 Spec Sess I - Ch 2</v>
      </c>
      <c r="L851" s="6">
        <v>922</v>
      </c>
      <c r="M851" s="7" t="s">
        <v>109</v>
      </c>
      <c r="N851" s="4" t="s">
        <v>875</v>
      </c>
      <c r="O851" s="4" t="s">
        <v>876</v>
      </c>
      <c r="P851" s="8">
        <v>-11060500</v>
      </c>
      <c r="Q851" s="8">
        <v>-9822643</v>
      </c>
      <c r="R851" s="8">
        <v>0</v>
      </c>
      <c r="S851" s="8">
        <v>0</v>
      </c>
      <c r="T851" s="9">
        <v>0</v>
      </c>
      <c r="U851" s="9">
        <v>0</v>
      </c>
      <c r="V851" s="9">
        <v>0</v>
      </c>
      <c r="W851" s="9">
        <v>0</v>
      </c>
      <c r="X851" s="9">
        <v>0</v>
      </c>
      <c r="Y851" s="9">
        <v>0</v>
      </c>
    </row>
    <row r="852" spans="2:25" ht="60" x14ac:dyDescent="0.25">
      <c r="B852" s="4" t="s">
        <v>856</v>
      </c>
      <c r="C852" s="5" t="s">
        <v>866</v>
      </c>
      <c r="D852" s="5" t="s">
        <v>867</v>
      </c>
      <c r="E852" s="4" t="s">
        <v>868</v>
      </c>
      <c r="F852" s="5" t="s">
        <v>28</v>
      </c>
      <c r="G852" s="5" t="s">
        <v>29</v>
      </c>
      <c r="H852" s="6" t="s">
        <v>30</v>
      </c>
      <c r="I852" s="6">
        <v>2022.2</v>
      </c>
      <c r="J852" s="6" t="s">
        <v>31</v>
      </c>
      <c r="K852" s="7" t="str">
        <f>Tbl_BudgetSummary[[#This Row],[Session]]&amp;" - "&amp;Tbl_BudgetSummary[[#This Row],[Chapter of Origin]]</f>
        <v>2022 Spec Sess I - Ch 2</v>
      </c>
      <c r="L852" s="6">
        <v>923</v>
      </c>
      <c r="M852" s="7" t="s">
        <v>109</v>
      </c>
      <c r="N852" s="4" t="s">
        <v>877</v>
      </c>
      <c r="O852" s="4" t="s">
        <v>878</v>
      </c>
      <c r="P852" s="8">
        <v>42500000</v>
      </c>
      <c r="Q852" s="8">
        <v>42500000</v>
      </c>
      <c r="R852" s="8">
        <v>0</v>
      </c>
      <c r="S852" s="8">
        <v>0</v>
      </c>
      <c r="T852" s="9">
        <v>0</v>
      </c>
      <c r="U852" s="9">
        <v>0</v>
      </c>
      <c r="V852" s="9">
        <v>0</v>
      </c>
      <c r="W852" s="9">
        <v>0</v>
      </c>
      <c r="X852" s="9">
        <v>0</v>
      </c>
      <c r="Y852" s="9">
        <v>0</v>
      </c>
    </row>
    <row r="853" spans="2:25" ht="60" x14ac:dyDescent="0.25">
      <c r="B853" s="4" t="s">
        <v>856</v>
      </c>
      <c r="C853" s="5" t="s">
        <v>866</v>
      </c>
      <c r="D853" s="5" t="s">
        <v>867</v>
      </c>
      <c r="E853" s="4" t="s">
        <v>868</v>
      </c>
      <c r="F853" s="5" t="s">
        <v>28</v>
      </c>
      <c r="G853" s="5" t="s">
        <v>29</v>
      </c>
      <c r="H853" s="6" t="s">
        <v>30</v>
      </c>
      <c r="I853" s="6">
        <v>2022.2</v>
      </c>
      <c r="J853" s="6" t="s">
        <v>31</v>
      </c>
      <c r="K853" s="7" t="str">
        <f>Tbl_BudgetSummary[[#This Row],[Session]]&amp;" - "&amp;Tbl_BudgetSummary[[#This Row],[Chapter of Origin]]</f>
        <v>2022 Spec Sess I - Ch 2</v>
      </c>
      <c r="L853" s="6">
        <v>926</v>
      </c>
      <c r="M853" s="7" t="s">
        <v>109</v>
      </c>
      <c r="N853" s="4" t="s">
        <v>879</v>
      </c>
      <c r="O853" s="4" t="s">
        <v>880</v>
      </c>
      <c r="P853" s="8">
        <v>3500000</v>
      </c>
      <c r="Q853" s="8">
        <v>3500000</v>
      </c>
      <c r="R853" s="8">
        <v>0</v>
      </c>
      <c r="S853" s="8">
        <v>0</v>
      </c>
      <c r="T853" s="9">
        <v>0</v>
      </c>
      <c r="U853" s="9">
        <v>0</v>
      </c>
      <c r="V853" s="9">
        <v>0</v>
      </c>
      <c r="W853" s="9">
        <v>0</v>
      </c>
      <c r="X853" s="9">
        <v>0</v>
      </c>
      <c r="Y853" s="9">
        <v>0</v>
      </c>
    </row>
    <row r="854" spans="2:25" ht="75" x14ac:dyDescent="0.25">
      <c r="B854" s="4" t="s">
        <v>856</v>
      </c>
      <c r="C854" s="5" t="s">
        <v>866</v>
      </c>
      <c r="D854" s="5" t="s">
        <v>867</v>
      </c>
      <c r="E854" s="4" t="s">
        <v>868</v>
      </c>
      <c r="F854" s="5" t="s">
        <v>28</v>
      </c>
      <c r="G854" s="5" t="s">
        <v>517</v>
      </c>
      <c r="H854" s="6">
        <v>2024</v>
      </c>
      <c r="I854" s="6">
        <v>2024.1</v>
      </c>
      <c r="J854" s="6" t="s">
        <v>518</v>
      </c>
      <c r="K854" s="7" t="str">
        <f>Tbl_BudgetSummary[[#This Row],[Session]]&amp;" - "&amp;Tbl_BudgetSummary[[#This Row],[Chapter of Origin]]</f>
        <v>2024 - HB/SB 29</v>
      </c>
      <c r="L854" s="6">
        <v>927</v>
      </c>
      <c r="M854" s="7" t="s">
        <v>109</v>
      </c>
      <c r="N854" s="4" t="s">
        <v>881</v>
      </c>
      <c r="O854" s="4" t="s">
        <v>882</v>
      </c>
      <c r="P854" s="8">
        <v>0</v>
      </c>
      <c r="Q854" s="8">
        <v>-510000</v>
      </c>
      <c r="R854" s="8">
        <v>0</v>
      </c>
      <c r="S854" s="8">
        <v>0</v>
      </c>
      <c r="T854" s="9">
        <v>0</v>
      </c>
      <c r="U854" s="9">
        <v>0</v>
      </c>
      <c r="V854" s="9">
        <v>0</v>
      </c>
      <c r="W854" s="9">
        <v>0</v>
      </c>
      <c r="X854" s="9">
        <v>0</v>
      </c>
      <c r="Y854" s="9">
        <v>0</v>
      </c>
    </row>
    <row r="855" spans="2:25" ht="60" x14ac:dyDescent="0.25">
      <c r="B855" s="4" t="s">
        <v>856</v>
      </c>
      <c r="C855" s="5" t="s">
        <v>866</v>
      </c>
      <c r="D855" s="5" t="s">
        <v>867</v>
      </c>
      <c r="E855" s="4" t="s">
        <v>868</v>
      </c>
      <c r="F855" s="5" t="s">
        <v>28</v>
      </c>
      <c r="G855" s="5" t="s">
        <v>29</v>
      </c>
      <c r="H855" s="6" t="s">
        <v>30</v>
      </c>
      <c r="I855" s="6">
        <v>2022.2</v>
      </c>
      <c r="J855" s="6" t="s">
        <v>31</v>
      </c>
      <c r="K855" s="7" t="str">
        <f>Tbl_BudgetSummary[[#This Row],[Session]]&amp;" - "&amp;Tbl_BudgetSummary[[#This Row],[Chapter of Origin]]</f>
        <v>2022 Spec Sess I - Ch 2</v>
      </c>
      <c r="L855" s="6">
        <v>928</v>
      </c>
      <c r="M855" s="7" t="s">
        <v>109</v>
      </c>
      <c r="N855" s="4" t="s">
        <v>883</v>
      </c>
      <c r="O855" s="4" t="s">
        <v>884</v>
      </c>
      <c r="P855" s="8">
        <v>0</v>
      </c>
      <c r="Q855" s="8">
        <v>0</v>
      </c>
      <c r="R855" s="8">
        <v>0</v>
      </c>
      <c r="S855" s="8">
        <v>0</v>
      </c>
      <c r="T855" s="9">
        <v>0</v>
      </c>
      <c r="U855" s="9">
        <v>0</v>
      </c>
      <c r="V855" s="9">
        <v>0</v>
      </c>
      <c r="W855" s="9">
        <v>0</v>
      </c>
      <c r="X855" s="9">
        <v>0</v>
      </c>
      <c r="Y855" s="9">
        <v>0</v>
      </c>
    </row>
    <row r="856" spans="2:25" ht="75" x14ac:dyDescent="0.25">
      <c r="B856" s="4" t="s">
        <v>856</v>
      </c>
      <c r="C856" s="5" t="s">
        <v>866</v>
      </c>
      <c r="D856" s="5" t="s">
        <v>867</v>
      </c>
      <c r="E856" s="4" t="s">
        <v>868</v>
      </c>
      <c r="F856" s="5" t="s">
        <v>28</v>
      </c>
      <c r="G856" s="5" t="s">
        <v>54</v>
      </c>
      <c r="H856" s="6" t="s">
        <v>55</v>
      </c>
      <c r="I856" s="6">
        <v>2023.2</v>
      </c>
      <c r="J856" s="6" t="s">
        <v>56</v>
      </c>
      <c r="K856" s="7" t="str">
        <f>Tbl_BudgetSummary[[#This Row],[Session]]&amp;" - "&amp;Tbl_BudgetSummary[[#This Row],[Chapter of Origin]]</f>
        <v>2023 Spec Sess I - Ch 1</v>
      </c>
      <c r="L856" s="6">
        <v>929</v>
      </c>
      <c r="M856" s="7" t="s">
        <v>57</v>
      </c>
      <c r="N856" s="4" t="s">
        <v>885</v>
      </c>
      <c r="O856" s="4" t="s">
        <v>886</v>
      </c>
      <c r="P856" s="8">
        <v>0</v>
      </c>
      <c r="Q856" s="8">
        <v>125000000</v>
      </c>
      <c r="R856" s="8">
        <v>0</v>
      </c>
      <c r="S856" s="8">
        <v>0</v>
      </c>
      <c r="T856" s="9">
        <v>0</v>
      </c>
      <c r="U856" s="9">
        <v>0</v>
      </c>
      <c r="V856" s="9">
        <v>0</v>
      </c>
      <c r="W856" s="9">
        <v>0</v>
      </c>
      <c r="X856" s="9">
        <v>0</v>
      </c>
      <c r="Y856" s="9">
        <v>0</v>
      </c>
    </row>
    <row r="857" spans="2:25" ht="120" x14ac:dyDescent="0.25">
      <c r="B857" s="4" t="s">
        <v>856</v>
      </c>
      <c r="C857" s="5" t="s">
        <v>866</v>
      </c>
      <c r="D857" s="5" t="s">
        <v>867</v>
      </c>
      <c r="E857" s="4" t="s">
        <v>868</v>
      </c>
      <c r="F857" s="5" t="s">
        <v>28</v>
      </c>
      <c r="G857" s="5" t="s">
        <v>54</v>
      </c>
      <c r="H857" s="6" t="s">
        <v>55</v>
      </c>
      <c r="I857" s="6">
        <v>2023.2</v>
      </c>
      <c r="J857" s="6" t="s">
        <v>56</v>
      </c>
      <c r="K857" s="7" t="str">
        <f>Tbl_BudgetSummary[[#This Row],[Session]]&amp;" - "&amp;Tbl_BudgetSummary[[#This Row],[Chapter of Origin]]</f>
        <v>2023 Spec Sess I - Ch 1</v>
      </c>
      <c r="L857" s="6">
        <v>930</v>
      </c>
      <c r="M857" s="7" t="s">
        <v>57</v>
      </c>
      <c r="N857" s="4" t="s">
        <v>887</v>
      </c>
      <c r="O857" s="4" t="s">
        <v>888</v>
      </c>
      <c r="P857" s="8">
        <v>0</v>
      </c>
      <c r="Q857" s="8">
        <v>0</v>
      </c>
      <c r="R857" s="8">
        <v>0</v>
      </c>
      <c r="S857" s="8">
        <v>0</v>
      </c>
      <c r="T857" s="9">
        <v>0</v>
      </c>
      <c r="U857" s="9">
        <v>0</v>
      </c>
      <c r="V857" s="9">
        <v>0</v>
      </c>
      <c r="W857" s="9">
        <v>0</v>
      </c>
      <c r="X857" s="9">
        <v>0</v>
      </c>
      <c r="Y857" s="9">
        <v>0</v>
      </c>
    </row>
    <row r="858" spans="2:25" ht="195" x14ac:dyDescent="0.25">
      <c r="B858" s="4" t="s">
        <v>856</v>
      </c>
      <c r="C858" s="5" t="s">
        <v>866</v>
      </c>
      <c r="D858" s="5" t="s">
        <v>867</v>
      </c>
      <c r="E858" s="4" t="s">
        <v>868</v>
      </c>
      <c r="F858" s="5" t="s">
        <v>28</v>
      </c>
      <c r="G858" s="5" t="s">
        <v>54</v>
      </c>
      <c r="H858" s="6" t="s">
        <v>55</v>
      </c>
      <c r="I858" s="6">
        <v>2023.2</v>
      </c>
      <c r="J858" s="6" t="s">
        <v>56</v>
      </c>
      <c r="K858" s="7" t="str">
        <f>Tbl_BudgetSummary[[#This Row],[Session]]&amp;" - "&amp;Tbl_BudgetSummary[[#This Row],[Chapter of Origin]]</f>
        <v>2023 Spec Sess I - Ch 1</v>
      </c>
      <c r="L858" s="6">
        <v>931</v>
      </c>
      <c r="M858" s="7" t="s">
        <v>57</v>
      </c>
      <c r="N858" s="4" t="s">
        <v>889</v>
      </c>
      <c r="O858" s="4" t="s">
        <v>890</v>
      </c>
      <c r="P858" s="8">
        <v>0</v>
      </c>
      <c r="Q858" s="8">
        <v>10000000</v>
      </c>
      <c r="R858" s="8">
        <v>0</v>
      </c>
      <c r="S858" s="8">
        <v>0</v>
      </c>
      <c r="T858" s="9">
        <v>0</v>
      </c>
      <c r="U858" s="9">
        <v>0</v>
      </c>
      <c r="V858" s="9">
        <v>0</v>
      </c>
      <c r="W858" s="9">
        <v>0</v>
      </c>
      <c r="X858" s="9">
        <v>0</v>
      </c>
      <c r="Y858" s="9">
        <v>0</v>
      </c>
    </row>
    <row r="859" spans="2:25" ht="75" x14ac:dyDescent="0.25">
      <c r="B859" s="4" t="s">
        <v>856</v>
      </c>
      <c r="C859" s="5" t="s">
        <v>866</v>
      </c>
      <c r="D859" s="5" t="s">
        <v>867</v>
      </c>
      <c r="E859" s="4" t="s">
        <v>868</v>
      </c>
      <c r="F859" s="5" t="s">
        <v>28</v>
      </c>
      <c r="G859" s="5" t="s">
        <v>54</v>
      </c>
      <c r="H859" s="6" t="s">
        <v>55</v>
      </c>
      <c r="I859" s="6">
        <v>2023.2</v>
      </c>
      <c r="J859" s="6" t="s">
        <v>56</v>
      </c>
      <c r="K859" s="7" t="str">
        <f>Tbl_BudgetSummary[[#This Row],[Session]]&amp;" - "&amp;Tbl_BudgetSummary[[#This Row],[Chapter of Origin]]</f>
        <v>2023 Spec Sess I - Ch 1</v>
      </c>
      <c r="L859" s="6">
        <v>932</v>
      </c>
      <c r="M859" s="7" t="s">
        <v>57</v>
      </c>
      <c r="N859" s="4" t="s">
        <v>891</v>
      </c>
      <c r="O859" s="4" t="s">
        <v>892</v>
      </c>
      <c r="P859" s="8">
        <v>0</v>
      </c>
      <c r="Q859" s="8">
        <v>35500000</v>
      </c>
      <c r="R859" s="8">
        <v>0</v>
      </c>
      <c r="S859" s="8">
        <v>0</v>
      </c>
      <c r="T859" s="9">
        <v>0</v>
      </c>
      <c r="U859" s="9">
        <v>0</v>
      </c>
      <c r="V859" s="9">
        <v>0</v>
      </c>
      <c r="W859" s="9">
        <v>0</v>
      </c>
      <c r="X859" s="9">
        <v>0</v>
      </c>
      <c r="Y859" s="9">
        <v>0</v>
      </c>
    </row>
    <row r="860" spans="2:25" ht="120" x14ac:dyDescent="0.25">
      <c r="B860" s="4" t="s">
        <v>856</v>
      </c>
      <c r="C860" s="5" t="s">
        <v>866</v>
      </c>
      <c r="D860" s="5" t="s">
        <v>867</v>
      </c>
      <c r="E860" s="4" t="s">
        <v>868</v>
      </c>
      <c r="F860" s="5" t="s">
        <v>28</v>
      </c>
      <c r="G860" s="5" t="s">
        <v>54</v>
      </c>
      <c r="H860" s="6" t="s">
        <v>55</v>
      </c>
      <c r="I860" s="6">
        <v>2023.2</v>
      </c>
      <c r="J860" s="6" t="s">
        <v>56</v>
      </c>
      <c r="K860" s="7" t="str">
        <f>Tbl_BudgetSummary[[#This Row],[Session]]&amp;" - "&amp;Tbl_BudgetSummary[[#This Row],[Chapter of Origin]]</f>
        <v>2023 Spec Sess I - Ch 1</v>
      </c>
      <c r="L860" s="6">
        <v>933</v>
      </c>
      <c r="M860" s="7" t="s">
        <v>57</v>
      </c>
      <c r="N860" s="4" t="s">
        <v>893</v>
      </c>
      <c r="O860" s="4" t="s">
        <v>894</v>
      </c>
      <c r="P860" s="8">
        <v>0</v>
      </c>
      <c r="Q860" s="8">
        <v>0</v>
      </c>
      <c r="R860" s="8">
        <v>0</v>
      </c>
      <c r="S860" s="8">
        <v>0</v>
      </c>
      <c r="T860" s="9">
        <v>0</v>
      </c>
      <c r="U860" s="9">
        <v>0</v>
      </c>
      <c r="V860" s="9">
        <v>0</v>
      </c>
      <c r="W860" s="9">
        <v>0</v>
      </c>
      <c r="X860" s="9">
        <v>0</v>
      </c>
      <c r="Y860" s="9">
        <v>0</v>
      </c>
    </row>
    <row r="861" spans="2:25" ht="120" x14ac:dyDescent="0.25">
      <c r="B861" s="4" t="s">
        <v>856</v>
      </c>
      <c r="C861" s="5" t="s">
        <v>866</v>
      </c>
      <c r="D861" s="5" t="s">
        <v>867</v>
      </c>
      <c r="E861" s="4" t="s">
        <v>868</v>
      </c>
      <c r="F861" s="5" t="s">
        <v>28</v>
      </c>
      <c r="G861" s="5" t="s">
        <v>54</v>
      </c>
      <c r="H861" s="6" t="s">
        <v>55</v>
      </c>
      <c r="I861" s="6">
        <v>2023.2</v>
      </c>
      <c r="J861" s="6" t="s">
        <v>56</v>
      </c>
      <c r="K861" s="7" t="str">
        <f>Tbl_BudgetSummary[[#This Row],[Session]]&amp;" - "&amp;Tbl_BudgetSummary[[#This Row],[Chapter of Origin]]</f>
        <v>2023 Spec Sess I - Ch 1</v>
      </c>
      <c r="L861" s="6">
        <v>934</v>
      </c>
      <c r="M861" s="7" t="s">
        <v>57</v>
      </c>
      <c r="N861" s="4" t="s">
        <v>895</v>
      </c>
      <c r="O861" s="4" t="s">
        <v>896</v>
      </c>
      <c r="P861" s="8">
        <v>0</v>
      </c>
      <c r="Q861" s="8">
        <v>6000000</v>
      </c>
      <c r="R861" s="8">
        <v>0</v>
      </c>
      <c r="S861" s="8">
        <v>0</v>
      </c>
      <c r="T861" s="9">
        <v>0</v>
      </c>
      <c r="U861" s="9">
        <v>0</v>
      </c>
      <c r="V861" s="9">
        <v>0</v>
      </c>
      <c r="W861" s="9">
        <v>0</v>
      </c>
      <c r="X861" s="9">
        <v>0</v>
      </c>
      <c r="Y861" s="9">
        <v>0</v>
      </c>
    </row>
    <row r="862" spans="2:25" ht="105" x14ac:dyDescent="0.25">
      <c r="B862" s="4" t="s">
        <v>856</v>
      </c>
      <c r="C862" s="5" t="s">
        <v>866</v>
      </c>
      <c r="D862" s="5" t="s">
        <v>867</v>
      </c>
      <c r="E862" s="4" t="s">
        <v>868</v>
      </c>
      <c r="F862" s="5" t="s">
        <v>28</v>
      </c>
      <c r="G862" s="5" t="s">
        <v>54</v>
      </c>
      <c r="H862" s="6" t="s">
        <v>55</v>
      </c>
      <c r="I862" s="6">
        <v>2023.2</v>
      </c>
      <c r="J862" s="6" t="s">
        <v>56</v>
      </c>
      <c r="K862" s="7" t="str">
        <f>Tbl_BudgetSummary[[#This Row],[Session]]&amp;" - "&amp;Tbl_BudgetSummary[[#This Row],[Chapter of Origin]]</f>
        <v>2023 Spec Sess I - Ch 1</v>
      </c>
      <c r="L862" s="6">
        <v>935</v>
      </c>
      <c r="M862" s="7" t="s">
        <v>57</v>
      </c>
      <c r="N862" s="4" t="s">
        <v>897</v>
      </c>
      <c r="O862" s="4" t="s">
        <v>898</v>
      </c>
      <c r="P862" s="8">
        <v>0</v>
      </c>
      <c r="Q862" s="8">
        <v>1669000</v>
      </c>
      <c r="R862" s="8">
        <v>0</v>
      </c>
      <c r="S862" s="8">
        <v>0</v>
      </c>
      <c r="T862" s="9">
        <v>0</v>
      </c>
      <c r="U862" s="9">
        <v>0</v>
      </c>
      <c r="V862" s="9">
        <v>0</v>
      </c>
      <c r="W862" s="9">
        <v>0</v>
      </c>
      <c r="X862" s="9">
        <v>0</v>
      </c>
      <c r="Y862" s="9">
        <v>0</v>
      </c>
    </row>
    <row r="863" spans="2:25" ht="60" x14ac:dyDescent="0.25">
      <c r="B863" s="4" t="s">
        <v>856</v>
      </c>
      <c r="C863" s="5" t="s">
        <v>866</v>
      </c>
      <c r="D863" s="5" t="s">
        <v>867</v>
      </c>
      <c r="E863" s="4" t="s">
        <v>868</v>
      </c>
      <c r="F863" s="5" t="s">
        <v>28</v>
      </c>
      <c r="G863" s="5" t="s">
        <v>54</v>
      </c>
      <c r="H863" s="6" t="s">
        <v>55</v>
      </c>
      <c r="I863" s="6">
        <v>2023.2</v>
      </c>
      <c r="J863" s="6" t="s">
        <v>56</v>
      </c>
      <c r="K863" s="7" t="str">
        <f>Tbl_BudgetSummary[[#This Row],[Session]]&amp;" - "&amp;Tbl_BudgetSummary[[#This Row],[Chapter of Origin]]</f>
        <v>2023 Spec Sess I - Ch 1</v>
      </c>
      <c r="L863" s="6">
        <v>936</v>
      </c>
      <c r="M863" s="7" t="s">
        <v>57</v>
      </c>
      <c r="N863" s="4" t="s">
        <v>899</v>
      </c>
      <c r="O863" s="4" t="s">
        <v>900</v>
      </c>
      <c r="P863" s="8">
        <v>0</v>
      </c>
      <c r="Q863" s="8">
        <v>75000000</v>
      </c>
      <c r="R863" s="8">
        <v>0</v>
      </c>
      <c r="S863" s="8">
        <v>0</v>
      </c>
      <c r="T863" s="9">
        <v>0</v>
      </c>
      <c r="U863" s="9">
        <v>0</v>
      </c>
      <c r="V863" s="9">
        <v>0</v>
      </c>
      <c r="W863" s="9">
        <v>0</v>
      </c>
      <c r="X863" s="9">
        <v>0</v>
      </c>
      <c r="Y863" s="9">
        <v>0</v>
      </c>
    </row>
    <row r="864" spans="2:25" ht="90" x14ac:dyDescent="0.25">
      <c r="B864" s="4" t="s">
        <v>856</v>
      </c>
      <c r="C864" s="5" t="s">
        <v>866</v>
      </c>
      <c r="D864" s="5" t="s">
        <v>867</v>
      </c>
      <c r="E864" s="4" t="s">
        <v>868</v>
      </c>
      <c r="F864" s="5" t="s">
        <v>28</v>
      </c>
      <c r="G864" s="5" t="s">
        <v>54</v>
      </c>
      <c r="H864" s="6" t="s">
        <v>55</v>
      </c>
      <c r="I864" s="6">
        <v>2023.2</v>
      </c>
      <c r="J864" s="6" t="s">
        <v>56</v>
      </c>
      <c r="K864" s="7" t="str">
        <f>Tbl_BudgetSummary[[#This Row],[Session]]&amp;" - "&amp;Tbl_BudgetSummary[[#This Row],[Chapter of Origin]]</f>
        <v>2023 Spec Sess I - Ch 1</v>
      </c>
      <c r="L864" s="6">
        <v>937</v>
      </c>
      <c r="M864" s="7" t="s">
        <v>57</v>
      </c>
      <c r="N864" s="4" t="s">
        <v>901</v>
      </c>
      <c r="O864" s="4" t="s">
        <v>902</v>
      </c>
      <c r="P864" s="8">
        <v>0</v>
      </c>
      <c r="Q864" s="8">
        <v>8500000</v>
      </c>
      <c r="R864" s="8">
        <v>0</v>
      </c>
      <c r="S864" s="8">
        <v>0</v>
      </c>
      <c r="T864" s="9">
        <v>0</v>
      </c>
      <c r="U864" s="9">
        <v>0</v>
      </c>
      <c r="V864" s="9">
        <v>0</v>
      </c>
      <c r="W864" s="9">
        <v>0</v>
      </c>
      <c r="X864" s="9">
        <v>0</v>
      </c>
      <c r="Y864" s="9">
        <v>0</v>
      </c>
    </row>
    <row r="865" spans="2:25" ht="120" x14ac:dyDescent="0.25">
      <c r="B865" s="4" t="s">
        <v>856</v>
      </c>
      <c r="C865" s="5" t="s">
        <v>866</v>
      </c>
      <c r="D865" s="5" t="s">
        <v>867</v>
      </c>
      <c r="E865" s="4" t="s">
        <v>868</v>
      </c>
      <c r="F865" s="5" t="s">
        <v>28</v>
      </c>
      <c r="G865" s="5" t="s">
        <v>29</v>
      </c>
      <c r="H865" s="6" t="s">
        <v>30</v>
      </c>
      <c r="I865" s="6">
        <v>2022.2</v>
      </c>
      <c r="J865" s="6" t="s">
        <v>31</v>
      </c>
      <c r="K865" s="7" t="str">
        <f>Tbl_BudgetSummary[[#This Row],[Session]]&amp;" - "&amp;Tbl_BudgetSummary[[#This Row],[Chapter of Origin]]</f>
        <v>2022 Spec Sess I - Ch 2</v>
      </c>
      <c r="L865" s="6">
        <v>938</v>
      </c>
      <c r="M865" s="7" t="s">
        <v>57</v>
      </c>
      <c r="N865" s="4" t="s">
        <v>903</v>
      </c>
      <c r="O865" s="4" t="s">
        <v>904</v>
      </c>
      <c r="P865" s="8">
        <v>5000000</v>
      </c>
      <c r="Q865" s="8">
        <v>0</v>
      </c>
      <c r="R865" s="8">
        <v>0</v>
      </c>
      <c r="S865" s="8">
        <v>0</v>
      </c>
      <c r="T865" s="9">
        <v>0</v>
      </c>
      <c r="U865" s="9">
        <v>0</v>
      </c>
      <c r="V865" s="9">
        <v>0</v>
      </c>
      <c r="W865" s="9">
        <v>0</v>
      </c>
      <c r="X865" s="9">
        <v>0</v>
      </c>
      <c r="Y865" s="9">
        <v>0</v>
      </c>
    </row>
    <row r="866" spans="2:25" ht="60" x14ac:dyDescent="0.25">
      <c r="B866" s="4" t="s">
        <v>856</v>
      </c>
      <c r="C866" s="5" t="s">
        <v>866</v>
      </c>
      <c r="D866" s="5" t="s">
        <v>867</v>
      </c>
      <c r="E866" s="4" t="s">
        <v>868</v>
      </c>
      <c r="F866" s="5" t="s">
        <v>28</v>
      </c>
      <c r="G866" s="5" t="s">
        <v>29</v>
      </c>
      <c r="H866" s="6" t="s">
        <v>30</v>
      </c>
      <c r="I866" s="6">
        <v>2022.2</v>
      </c>
      <c r="J866" s="6" t="s">
        <v>31</v>
      </c>
      <c r="K866" s="7" t="str">
        <f>Tbl_BudgetSummary[[#This Row],[Session]]&amp;" - "&amp;Tbl_BudgetSummary[[#This Row],[Chapter of Origin]]</f>
        <v>2022 Spec Sess I - Ch 2</v>
      </c>
      <c r="L866" s="6">
        <v>939</v>
      </c>
      <c r="M866" s="7" t="s">
        <v>57</v>
      </c>
      <c r="N866" s="4" t="s">
        <v>905</v>
      </c>
      <c r="O866" s="4" t="s">
        <v>906</v>
      </c>
      <c r="P866" s="8">
        <v>-3500000</v>
      </c>
      <c r="Q866" s="8">
        <v>-2500000</v>
      </c>
      <c r="R866" s="8">
        <v>0</v>
      </c>
      <c r="S866" s="8">
        <v>0</v>
      </c>
      <c r="T866" s="9">
        <v>0</v>
      </c>
      <c r="U866" s="9">
        <v>0</v>
      </c>
      <c r="V866" s="9">
        <v>0</v>
      </c>
      <c r="W866" s="9">
        <v>0</v>
      </c>
      <c r="X866" s="9">
        <v>0</v>
      </c>
      <c r="Y866" s="9">
        <v>0</v>
      </c>
    </row>
    <row r="867" spans="2:25" ht="105" x14ac:dyDescent="0.25">
      <c r="B867" s="4" t="s">
        <v>856</v>
      </c>
      <c r="C867" s="5" t="s">
        <v>866</v>
      </c>
      <c r="D867" s="5" t="s">
        <v>867</v>
      </c>
      <c r="E867" s="4" t="s">
        <v>868</v>
      </c>
      <c r="F867" s="5" t="s">
        <v>28</v>
      </c>
      <c r="G867" s="5" t="s">
        <v>29</v>
      </c>
      <c r="H867" s="6" t="s">
        <v>30</v>
      </c>
      <c r="I867" s="6">
        <v>2022.2</v>
      </c>
      <c r="J867" s="6" t="s">
        <v>31</v>
      </c>
      <c r="K867" s="7" t="str">
        <f>Tbl_BudgetSummary[[#This Row],[Session]]&amp;" - "&amp;Tbl_BudgetSummary[[#This Row],[Chapter of Origin]]</f>
        <v>2022 Spec Sess I - Ch 2</v>
      </c>
      <c r="L867" s="6">
        <v>940</v>
      </c>
      <c r="M867" s="7" t="s">
        <v>57</v>
      </c>
      <c r="N867" s="4" t="s">
        <v>907</v>
      </c>
      <c r="O867" s="4" t="s">
        <v>908</v>
      </c>
      <c r="P867" s="8">
        <v>0</v>
      </c>
      <c r="Q867" s="8">
        <v>0</v>
      </c>
      <c r="R867" s="8">
        <v>0</v>
      </c>
      <c r="S867" s="8">
        <v>0</v>
      </c>
      <c r="T867" s="9">
        <v>0</v>
      </c>
      <c r="U867" s="9">
        <v>0</v>
      </c>
      <c r="V867" s="9">
        <v>0</v>
      </c>
      <c r="W867" s="9">
        <v>0</v>
      </c>
      <c r="X867" s="9">
        <v>0</v>
      </c>
      <c r="Y867" s="9">
        <v>0</v>
      </c>
    </row>
    <row r="868" spans="2:25" ht="90" x14ac:dyDescent="0.25">
      <c r="B868" s="4" t="s">
        <v>856</v>
      </c>
      <c r="C868" s="5" t="s">
        <v>866</v>
      </c>
      <c r="D868" s="5" t="s">
        <v>867</v>
      </c>
      <c r="E868" s="4" t="s">
        <v>868</v>
      </c>
      <c r="F868" s="5" t="s">
        <v>28</v>
      </c>
      <c r="G868" s="5" t="s">
        <v>29</v>
      </c>
      <c r="H868" s="6" t="s">
        <v>30</v>
      </c>
      <c r="I868" s="6">
        <v>2022.2</v>
      </c>
      <c r="J868" s="6" t="s">
        <v>31</v>
      </c>
      <c r="K868" s="7" t="str">
        <f>Tbl_BudgetSummary[[#This Row],[Session]]&amp;" - "&amp;Tbl_BudgetSummary[[#This Row],[Chapter of Origin]]</f>
        <v>2022 Spec Sess I - Ch 2</v>
      </c>
      <c r="L868" s="6">
        <v>942</v>
      </c>
      <c r="M868" s="7" t="s">
        <v>57</v>
      </c>
      <c r="N868" s="4" t="s">
        <v>909</v>
      </c>
      <c r="O868" s="4" t="s">
        <v>910</v>
      </c>
      <c r="P868" s="8">
        <v>0</v>
      </c>
      <c r="Q868" s="8">
        <v>0</v>
      </c>
      <c r="R868" s="8">
        <v>0</v>
      </c>
      <c r="S868" s="8">
        <v>0</v>
      </c>
      <c r="T868" s="9">
        <v>0</v>
      </c>
      <c r="U868" s="9">
        <v>0</v>
      </c>
      <c r="V868" s="9">
        <v>0</v>
      </c>
      <c r="W868" s="9">
        <v>0</v>
      </c>
      <c r="X868" s="9">
        <v>0</v>
      </c>
      <c r="Y868" s="9">
        <v>0</v>
      </c>
    </row>
    <row r="869" spans="2:25" ht="120" x14ac:dyDescent="0.25">
      <c r="B869" s="4" t="s">
        <v>856</v>
      </c>
      <c r="C869" s="5" t="s">
        <v>866</v>
      </c>
      <c r="D869" s="5" t="s">
        <v>867</v>
      </c>
      <c r="E869" s="4" t="s">
        <v>868</v>
      </c>
      <c r="F869" s="5" t="s">
        <v>28</v>
      </c>
      <c r="G869" s="5" t="s">
        <v>29</v>
      </c>
      <c r="H869" s="6" t="s">
        <v>30</v>
      </c>
      <c r="I869" s="6">
        <v>2022.2</v>
      </c>
      <c r="J869" s="6" t="s">
        <v>31</v>
      </c>
      <c r="K869" s="7" t="str">
        <f>Tbl_BudgetSummary[[#This Row],[Session]]&amp;" - "&amp;Tbl_BudgetSummary[[#This Row],[Chapter of Origin]]</f>
        <v>2022 Spec Sess I - Ch 2</v>
      </c>
      <c r="L869" s="6">
        <v>943</v>
      </c>
      <c r="M869" s="7" t="s">
        <v>57</v>
      </c>
      <c r="N869" s="4" t="s">
        <v>911</v>
      </c>
      <c r="O869" s="4" t="s">
        <v>912</v>
      </c>
      <c r="P869" s="8">
        <v>54500000</v>
      </c>
      <c r="Q869" s="8">
        <v>54500000</v>
      </c>
      <c r="R869" s="8">
        <v>0</v>
      </c>
      <c r="S869" s="8">
        <v>0</v>
      </c>
      <c r="T869" s="9">
        <v>0</v>
      </c>
      <c r="U869" s="9">
        <v>0</v>
      </c>
      <c r="V869" s="9">
        <v>0</v>
      </c>
      <c r="W869" s="9">
        <v>0</v>
      </c>
      <c r="X869" s="9">
        <v>0</v>
      </c>
      <c r="Y869" s="9">
        <v>0</v>
      </c>
    </row>
    <row r="870" spans="2:25" ht="90" x14ac:dyDescent="0.25">
      <c r="B870" s="4" t="s">
        <v>856</v>
      </c>
      <c r="C870" s="5" t="s">
        <v>913</v>
      </c>
      <c r="D870" s="5" t="s">
        <v>914</v>
      </c>
      <c r="E870" s="4" t="s">
        <v>915</v>
      </c>
      <c r="F870" s="5" t="s">
        <v>28</v>
      </c>
      <c r="G870" s="5" t="s">
        <v>29</v>
      </c>
      <c r="H870" s="6" t="s">
        <v>30</v>
      </c>
      <c r="I870" s="6">
        <v>2022.2</v>
      </c>
      <c r="J870" s="6" t="s">
        <v>31</v>
      </c>
      <c r="K870" s="7" t="str">
        <f>Tbl_BudgetSummary[[#This Row],[Session]]&amp;" - "&amp;Tbl_BudgetSummary[[#This Row],[Chapter of Origin]]</f>
        <v>2022 Spec Sess I - Ch 2</v>
      </c>
      <c r="L870" s="6">
        <v>944</v>
      </c>
      <c r="M870" s="7" t="s">
        <v>32</v>
      </c>
      <c r="N870" s="4" t="s">
        <v>33</v>
      </c>
      <c r="O870" s="4" t="s">
        <v>34</v>
      </c>
      <c r="P870" s="8">
        <v>202280878</v>
      </c>
      <c r="Q870" s="8">
        <v>202280878</v>
      </c>
      <c r="R870" s="8">
        <v>139850944</v>
      </c>
      <c r="S870" s="8">
        <v>139850944</v>
      </c>
      <c r="T870" s="9">
        <v>84.25</v>
      </c>
      <c r="U870" s="9">
        <v>84.25</v>
      </c>
      <c r="V870" s="9">
        <v>77.75</v>
      </c>
      <c r="W870" s="9">
        <v>77.75</v>
      </c>
      <c r="X870" s="9">
        <v>162</v>
      </c>
      <c r="Y870" s="9">
        <v>162</v>
      </c>
    </row>
    <row r="871" spans="2:25" ht="105" x14ac:dyDescent="0.25">
      <c r="B871" s="4" t="s">
        <v>856</v>
      </c>
      <c r="C871" s="5" t="s">
        <v>913</v>
      </c>
      <c r="D871" s="5" t="s">
        <v>914</v>
      </c>
      <c r="E871" s="4" t="s">
        <v>915</v>
      </c>
      <c r="F871" s="5" t="s">
        <v>28</v>
      </c>
      <c r="G871" s="5" t="s">
        <v>29</v>
      </c>
      <c r="H871" s="6" t="s">
        <v>30</v>
      </c>
      <c r="I871" s="6">
        <v>2022.2</v>
      </c>
      <c r="J871" s="6" t="s">
        <v>31</v>
      </c>
      <c r="K871" s="7" t="str">
        <f>Tbl_BudgetSummary[[#This Row],[Session]]&amp;" - "&amp;Tbl_BudgetSummary[[#This Row],[Chapter of Origin]]</f>
        <v>2022 Spec Sess I - Ch 2</v>
      </c>
      <c r="L871" s="6">
        <v>945</v>
      </c>
      <c r="M871" s="7" t="s">
        <v>35</v>
      </c>
      <c r="N871" s="4" t="s">
        <v>390</v>
      </c>
      <c r="O871" s="4" t="s">
        <v>418</v>
      </c>
      <c r="P871" s="8">
        <v>-32444</v>
      </c>
      <c r="Q871" s="8">
        <v>-32444</v>
      </c>
      <c r="R871" s="8">
        <v>-12735</v>
      </c>
      <c r="S871" s="8">
        <v>-12735</v>
      </c>
      <c r="T871" s="9">
        <v>0</v>
      </c>
      <c r="U871" s="9">
        <v>0</v>
      </c>
      <c r="V871" s="9">
        <v>0</v>
      </c>
      <c r="W871" s="9">
        <v>0</v>
      </c>
      <c r="X871" s="9">
        <v>0</v>
      </c>
      <c r="Y871" s="9">
        <v>0</v>
      </c>
    </row>
    <row r="872" spans="2:25" ht="105" x14ac:dyDescent="0.25">
      <c r="B872" s="4" t="s">
        <v>856</v>
      </c>
      <c r="C872" s="5" t="s">
        <v>913</v>
      </c>
      <c r="D872" s="5" t="s">
        <v>914</v>
      </c>
      <c r="E872" s="4" t="s">
        <v>915</v>
      </c>
      <c r="F872" s="5" t="s">
        <v>28</v>
      </c>
      <c r="G872" s="5" t="s">
        <v>29</v>
      </c>
      <c r="H872" s="6" t="s">
        <v>30</v>
      </c>
      <c r="I872" s="6">
        <v>2022.2</v>
      </c>
      <c r="J872" s="6" t="s">
        <v>31</v>
      </c>
      <c r="K872" s="7" t="str">
        <f>Tbl_BudgetSummary[[#This Row],[Session]]&amp;" - "&amp;Tbl_BudgetSummary[[#This Row],[Chapter of Origin]]</f>
        <v>2022 Spec Sess I - Ch 2</v>
      </c>
      <c r="L872" s="6">
        <v>946</v>
      </c>
      <c r="M872" s="7" t="s">
        <v>35</v>
      </c>
      <c r="N872" s="4" t="s">
        <v>95</v>
      </c>
      <c r="O872" s="4" t="s">
        <v>96</v>
      </c>
      <c r="P872" s="8">
        <v>30053</v>
      </c>
      <c r="Q872" s="8">
        <v>30053</v>
      </c>
      <c r="R872" s="8">
        <v>0</v>
      </c>
      <c r="S872" s="8">
        <v>0</v>
      </c>
      <c r="T872" s="9">
        <v>0</v>
      </c>
      <c r="U872" s="9">
        <v>0</v>
      </c>
      <c r="V872" s="9">
        <v>0</v>
      </c>
      <c r="W872" s="9">
        <v>0</v>
      </c>
      <c r="X872" s="9">
        <v>0</v>
      </c>
      <c r="Y872" s="9">
        <v>0</v>
      </c>
    </row>
    <row r="873" spans="2:25" ht="90" x14ac:dyDescent="0.25">
      <c r="B873" s="4" t="s">
        <v>856</v>
      </c>
      <c r="C873" s="5" t="s">
        <v>913</v>
      </c>
      <c r="D873" s="5" t="s">
        <v>914</v>
      </c>
      <c r="E873" s="4" t="s">
        <v>915</v>
      </c>
      <c r="F873" s="5" t="s">
        <v>28</v>
      </c>
      <c r="G873" s="5" t="s">
        <v>29</v>
      </c>
      <c r="H873" s="6" t="s">
        <v>30</v>
      </c>
      <c r="I873" s="6">
        <v>2022.2</v>
      </c>
      <c r="J873" s="6" t="s">
        <v>31</v>
      </c>
      <c r="K873" s="7" t="str">
        <f>Tbl_BudgetSummary[[#This Row],[Session]]&amp;" - "&amp;Tbl_BudgetSummary[[#This Row],[Chapter of Origin]]</f>
        <v>2022 Spec Sess I - Ch 2</v>
      </c>
      <c r="L873" s="6">
        <v>947</v>
      </c>
      <c r="M873" s="7" t="s">
        <v>35</v>
      </c>
      <c r="N873" s="4" t="s">
        <v>36</v>
      </c>
      <c r="O873" s="4" t="s">
        <v>97</v>
      </c>
      <c r="P873" s="8">
        <v>-4210</v>
      </c>
      <c r="Q873" s="8">
        <v>-4210</v>
      </c>
      <c r="R873" s="8">
        <v>-9818</v>
      </c>
      <c r="S873" s="8">
        <v>-9818</v>
      </c>
      <c r="T873" s="9">
        <v>0</v>
      </c>
      <c r="U873" s="9">
        <v>0</v>
      </c>
      <c r="V873" s="9">
        <v>0</v>
      </c>
      <c r="W873" s="9">
        <v>0</v>
      </c>
      <c r="X873" s="9">
        <v>0</v>
      </c>
      <c r="Y873" s="9">
        <v>0</v>
      </c>
    </row>
    <row r="874" spans="2:25" ht="105" x14ac:dyDescent="0.25">
      <c r="B874" s="4" t="s">
        <v>856</v>
      </c>
      <c r="C874" s="5" t="s">
        <v>913</v>
      </c>
      <c r="D874" s="5" t="s">
        <v>914</v>
      </c>
      <c r="E874" s="4" t="s">
        <v>915</v>
      </c>
      <c r="F874" s="5" t="s">
        <v>28</v>
      </c>
      <c r="G874" s="5" t="s">
        <v>29</v>
      </c>
      <c r="H874" s="6" t="s">
        <v>30</v>
      </c>
      <c r="I874" s="6">
        <v>2022.2</v>
      </c>
      <c r="J874" s="6" t="s">
        <v>31</v>
      </c>
      <c r="K874" s="7" t="str">
        <f>Tbl_BudgetSummary[[#This Row],[Session]]&amp;" - "&amp;Tbl_BudgetSummary[[#This Row],[Chapter of Origin]]</f>
        <v>2022 Spec Sess I - Ch 2</v>
      </c>
      <c r="L874" s="6">
        <v>948</v>
      </c>
      <c r="M874" s="7" t="s">
        <v>35</v>
      </c>
      <c r="N874" s="4" t="s">
        <v>38</v>
      </c>
      <c r="O874" s="4" t="s">
        <v>98</v>
      </c>
      <c r="P874" s="8">
        <v>12749</v>
      </c>
      <c r="Q874" s="8">
        <v>12749</v>
      </c>
      <c r="R874" s="8">
        <v>7350</v>
      </c>
      <c r="S874" s="8">
        <v>7350</v>
      </c>
      <c r="T874" s="9">
        <v>0</v>
      </c>
      <c r="U874" s="9">
        <v>0</v>
      </c>
      <c r="V874" s="9">
        <v>0</v>
      </c>
      <c r="W874" s="9">
        <v>0</v>
      </c>
      <c r="X874" s="9">
        <v>0</v>
      </c>
      <c r="Y874" s="9">
        <v>0</v>
      </c>
    </row>
    <row r="875" spans="2:25" ht="105" x14ac:dyDescent="0.25">
      <c r="B875" s="4" t="s">
        <v>856</v>
      </c>
      <c r="C875" s="5" t="s">
        <v>913</v>
      </c>
      <c r="D875" s="5" t="s">
        <v>914</v>
      </c>
      <c r="E875" s="4" t="s">
        <v>915</v>
      </c>
      <c r="F875" s="5" t="s">
        <v>28</v>
      </c>
      <c r="G875" s="5" t="s">
        <v>29</v>
      </c>
      <c r="H875" s="6" t="s">
        <v>30</v>
      </c>
      <c r="I875" s="6">
        <v>2022.2</v>
      </c>
      <c r="J875" s="6" t="s">
        <v>31</v>
      </c>
      <c r="K875" s="7" t="str">
        <f>Tbl_BudgetSummary[[#This Row],[Session]]&amp;" - "&amp;Tbl_BudgetSummary[[#This Row],[Chapter of Origin]]</f>
        <v>2022 Spec Sess I - Ch 2</v>
      </c>
      <c r="L875" s="6">
        <v>949</v>
      </c>
      <c r="M875" s="7" t="s">
        <v>35</v>
      </c>
      <c r="N875" s="4" t="s">
        <v>40</v>
      </c>
      <c r="O875" s="4" t="s">
        <v>99</v>
      </c>
      <c r="P875" s="8">
        <v>1287</v>
      </c>
      <c r="Q875" s="8">
        <v>1287</v>
      </c>
      <c r="R875" s="8">
        <v>-815</v>
      </c>
      <c r="S875" s="8">
        <v>-815</v>
      </c>
      <c r="T875" s="9">
        <v>0</v>
      </c>
      <c r="U875" s="9">
        <v>0</v>
      </c>
      <c r="V875" s="9">
        <v>0</v>
      </c>
      <c r="W875" s="9">
        <v>0</v>
      </c>
      <c r="X875" s="9">
        <v>0</v>
      </c>
      <c r="Y875" s="9">
        <v>0</v>
      </c>
    </row>
    <row r="876" spans="2:25" ht="90" x14ac:dyDescent="0.25">
      <c r="B876" s="4" t="s">
        <v>856</v>
      </c>
      <c r="C876" s="5" t="s">
        <v>913</v>
      </c>
      <c r="D876" s="5" t="s">
        <v>914</v>
      </c>
      <c r="E876" s="4" t="s">
        <v>915</v>
      </c>
      <c r="F876" s="5" t="s">
        <v>28</v>
      </c>
      <c r="G876" s="5" t="s">
        <v>29</v>
      </c>
      <c r="H876" s="6" t="s">
        <v>30</v>
      </c>
      <c r="I876" s="6">
        <v>2022.2</v>
      </c>
      <c r="J876" s="6" t="s">
        <v>31</v>
      </c>
      <c r="K876" s="7" t="str">
        <f>Tbl_BudgetSummary[[#This Row],[Session]]&amp;" - "&amp;Tbl_BudgetSummary[[#This Row],[Chapter of Origin]]</f>
        <v>2022 Spec Sess I - Ch 2</v>
      </c>
      <c r="L876" s="6">
        <v>950</v>
      </c>
      <c r="M876" s="7" t="s">
        <v>35</v>
      </c>
      <c r="N876" s="4" t="s">
        <v>42</v>
      </c>
      <c r="O876" s="4" t="s">
        <v>100</v>
      </c>
      <c r="P876" s="8">
        <v>19759</v>
      </c>
      <c r="Q876" s="8">
        <v>19759</v>
      </c>
      <c r="R876" s="8">
        <v>16087</v>
      </c>
      <c r="S876" s="8">
        <v>16087</v>
      </c>
      <c r="T876" s="9">
        <v>0</v>
      </c>
      <c r="U876" s="9">
        <v>0</v>
      </c>
      <c r="V876" s="9">
        <v>0</v>
      </c>
      <c r="W876" s="9">
        <v>0</v>
      </c>
      <c r="X876" s="9">
        <v>0</v>
      </c>
      <c r="Y876" s="9">
        <v>0</v>
      </c>
    </row>
    <row r="877" spans="2:25" ht="90" x14ac:dyDescent="0.25">
      <c r="B877" s="4" t="s">
        <v>856</v>
      </c>
      <c r="C877" s="5" t="s">
        <v>913</v>
      </c>
      <c r="D877" s="5" t="s">
        <v>914</v>
      </c>
      <c r="E877" s="4" t="s">
        <v>915</v>
      </c>
      <c r="F877" s="5" t="s">
        <v>28</v>
      </c>
      <c r="G877" s="5" t="s">
        <v>29</v>
      </c>
      <c r="H877" s="6" t="s">
        <v>30</v>
      </c>
      <c r="I877" s="6">
        <v>2022.2</v>
      </c>
      <c r="J877" s="6" t="s">
        <v>31</v>
      </c>
      <c r="K877" s="7" t="str">
        <f>Tbl_BudgetSummary[[#This Row],[Session]]&amp;" - "&amp;Tbl_BudgetSummary[[#This Row],[Chapter of Origin]]</f>
        <v>2022 Spec Sess I - Ch 2</v>
      </c>
      <c r="L877" s="6">
        <v>951</v>
      </c>
      <c r="M877" s="7" t="s">
        <v>35</v>
      </c>
      <c r="N877" s="4" t="s">
        <v>44</v>
      </c>
      <c r="O877" s="4" t="s">
        <v>101</v>
      </c>
      <c r="P877" s="8">
        <v>262652</v>
      </c>
      <c r="Q877" s="8">
        <v>262652</v>
      </c>
      <c r="R877" s="8">
        <v>151432</v>
      </c>
      <c r="S877" s="8">
        <v>151432</v>
      </c>
      <c r="T877" s="9">
        <v>0</v>
      </c>
      <c r="U877" s="9">
        <v>0</v>
      </c>
      <c r="V877" s="9">
        <v>0</v>
      </c>
      <c r="W877" s="9">
        <v>0</v>
      </c>
      <c r="X877" s="9">
        <v>0</v>
      </c>
      <c r="Y877" s="9">
        <v>0</v>
      </c>
    </row>
    <row r="878" spans="2:25" ht="105" x14ac:dyDescent="0.25">
      <c r="B878" s="4" t="s">
        <v>856</v>
      </c>
      <c r="C878" s="5" t="s">
        <v>913</v>
      </c>
      <c r="D878" s="5" t="s">
        <v>914</v>
      </c>
      <c r="E878" s="4" t="s">
        <v>915</v>
      </c>
      <c r="F878" s="5" t="s">
        <v>28</v>
      </c>
      <c r="G878" s="5" t="s">
        <v>29</v>
      </c>
      <c r="H878" s="6" t="s">
        <v>30</v>
      </c>
      <c r="I878" s="6">
        <v>2022.2</v>
      </c>
      <c r="J878" s="6" t="s">
        <v>31</v>
      </c>
      <c r="K878" s="7" t="str">
        <f>Tbl_BudgetSummary[[#This Row],[Session]]&amp;" - "&amp;Tbl_BudgetSummary[[#This Row],[Chapter of Origin]]</f>
        <v>2022 Spec Sess I - Ch 2</v>
      </c>
      <c r="L878" s="6">
        <v>952</v>
      </c>
      <c r="M878" s="7" t="s">
        <v>35</v>
      </c>
      <c r="N878" s="4" t="s">
        <v>46</v>
      </c>
      <c r="O878" s="4" t="s">
        <v>102</v>
      </c>
      <c r="P878" s="8">
        <v>3154</v>
      </c>
      <c r="Q878" s="8">
        <v>3154</v>
      </c>
      <c r="R878" s="8">
        <v>0</v>
      </c>
      <c r="S878" s="8">
        <v>0</v>
      </c>
      <c r="T878" s="9">
        <v>0</v>
      </c>
      <c r="U878" s="9">
        <v>0</v>
      </c>
      <c r="V878" s="9">
        <v>0</v>
      </c>
      <c r="W878" s="9">
        <v>0</v>
      </c>
      <c r="X878" s="9">
        <v>0</v>
      </c>
      <c r="Y878" s="9">
        <v>0</v>
      </c>
    </row>
    <row r="879" spans="2:25" ht="90" x14ac:dyDescent="0.25">
      <c r="B879" s="4" t="s">
        <v>856</v>
      </c>
      <c r="C879" s="5" t="s">
        <v>913</v>
      </c>
      <c r="D879" s="5" t="s">
        <v>914</v>
      </c>
      <c r="E879" s="4" t="s">
        <v>915</v>
      </c>
      <c r="F879" s="5" t="s">
        <v>28</v>
      </c>
      <c r="G879" s="5" t="s">
        <v>29</v>
      </c>
      <c r="H879" s="6" t="s">
        <v>30</v>
      </c>
      <c r="I879" s="6">
        <v>2022.2</v>
      </c>
      <c r="J879" s="6" t="s">
        <v>31</v>
      </c>
      <c r="K879" s="7" t="str">
        <f>Tbl_BudgetSummary[[#This Row],[Session]]&amp;" - "&amp;Tbl_BudgetSummary[[#This Row],[Chapter of Origin]]</f>
        <v>2022 Spec Sess I - Ch 2</v>
      </c>
      <c r="L879" s="6">
        <v>953</v>
      </c>
      <c r="M879" s="7" t="s">
        <v>35</v>
      </c>
      <c r="N879" s="4" t="s">
        <v>213</v>
      </c>
      <c r="O879" s="4" t="s">
        <v>419</v>
      </c>
      <c r="P879" s="8">
        <v>-276</v>
      </c>
      <c r="Q879" s="8">
        <v>-276</v>
      </c>
      <c r="R879" s="8">
        <v>-277</v>
      </c>
      <c r="S879" s="8">
        <v>-277</v>
      </c>
      <c r="T879" s="9">
        <v>0</v>
      </c>
      <c r="U879" s="9">
        <v>0</v>
      </c>
      <c r="V879" s="9">
        <v>0</v>
      </c>
      <c r="W879" s="9">
        <v>0</v>
      </c>
      <c r="X879" s="9">
        <v>0</v>
      </c>
      <c r="Y879" s="9">
        <v>0</v>
      </c>
    </row>
    <row r="880" spans="2:25" ht="105" x14ac:dyDescent="0.25">
      <c r="B880" s="4" t="s">
        <v>856</v>
      </c>
      <c r="C880" s="5" t="s">
        <v>913</v>
      </c>
      <c r="D880" s="5" t="s">
        <v>914</v>
      </c>
      <c r="E880" s="4" t="s">
        <v>915</v>
      </c>
      <c r="F880" s="5" t="s">
        <v>28</v>
      </c>
      <c r="G880" s="5" t="s">
        <v>29</v>
      </c>
      <c r="H880" s="6" t="s">
        <v>30</v>
      </c>
      <c r="I880" s="6">
        <v>2022.2</v>
      </c>
      <c r="J880" s="6" t="s">
        <v>31</v>
      </c>
      <c r="K880" s="7" t="str">
        <f>Tbl_BudgetSummary[[#This Row],[Session]]&amp;" - "&amp;Tbl_BudgetSummary[[#This Row],[Chapter of Origin]]</f>
        <v>2022 Spec Sess I - Ch 2</v>
      </c>
      <c r="L880" s="6">
        <v>954</v>
      </c>
      <c r="M880" s="7" t="s">
        <v>35</v>
      </c>
      <c r="N880" s="4" t="s">
        <v>48</v>
      </c>
      <c r="O880" s="4" t="s">
        <v>103</v>
      </c>
      <c r="P880" s="8">
        <v>39463</v>
      </c>
      <c r="Q880" s="8">
        <v>39463</v>
      </c>
      <c r="R880" s="8">
        <v>22753</v>
      </c>
      <c r="S880" s="8">
        <v>22753</v>
      </c>
      <c r="T880" s="9">
        <v>0</v>
      </c>
      <c r="U880" s="9">
        <v>0</v>
      </c>
      <c r="V880" s="9">
        <v>0</v>
      </c>
      <c r="W880" s="9">
        <v>0</v>
      </c>
      <c r="X880" s="9">
        <v>0</v>
      </c>
      <c r="Y880" s="9">
        <v>0</v>
      </c>
    </row>
    <row r="881" spans="2:25" ht="105" x14ac:dyDescent="0.25">
      <c r="B881" s="4" t="s">
        <v>856</v>
      </c>
      <c r="C881" s="5" t="s">
        <v>913</v>
      </c>
      <c r="D881" s="5" t="s">
        <v>914</v>
      </c>
      <c r="E881" s="4" t="s">
        <v>915</v>
      </c>
      <c r="F881" s="5" t="s">
        <v>28</v>
      </c>
      <c r="G881" s="5" t="s">
        <v>29</v>
      </c>
      <c r="H881" s="6" t="s">
        <v>30</v>
      </c>
      <c r="I881" s="6">
        <v>2022.2</v>
      </c>
      <c r="J881" s="6" t="s">
        <v>31</v>
      </c>
      <c r="K881" s="7" t="str">
        <f>Tbl_BudgetSummary[[#This Row],[Session]]&amp;" - "&amp;Tbl_BudgetSummary[[#This Row],[Chapter of Origin]]</f>
        <v>2022 Spec Sess I - Ch 2</v>
      </c>
      <c r="L881" s="6">
        <v>955</v>
      </c>
      <c r="M881" s="7" t="s">
        <v>35</v>
      </c>
      <c r="N881" s="4" t="s">
        <v>50</v>
      </c>
      <c r="O881" s="4" t="s">
        <v>104</v>
      </c>
      <c r="P881" s="8">
        <v>421</v>
      </c>
      <c r="Q881" s="8">
        <v>421</v>
      </c>
      <c r="R881" s="8">
        <v>242</v>
      </c>
      <c r="S881" s="8">
        <v>242</v>
      </c>
      <c r="T881" s="9">
        <v>0</v>
      </c>
      <c r="U881" s="9">
        <v>0</v>
      </c>
      <c r="V881" s="9">
        <v>0</v>
      </c>
      <c r="W881" s="9">
        <v>0</v>
      </c>
      <c r="X881" s="9">
        <v>0</v>
      </c>
      <c r="Y881" s="9">
        <v>0</v>
      </c>
    </row>
    <row r="882" spans="2:25" ht="90" x14ac:dyDescent="0.25">
      <c r="B882" s="4" t="s">
        <v>856</v>
      </c>
      <c r="C882" s="5" t="s">
        <v>913</v>
      </c>
      <c r="D882" s="5" t="s">
        <v>914</v>
      </c>
      <c r="E882" s="4" t="s">
        <v>915</v>
      </c>
      <c r="F882" s="5" t="s">
        <v>28</v>
      </c>
      <c r="G882" s="5" t="s">
        <v>29</v>
      </c>
      <c r="H882" s="6" t="s">
        <v>30</v>
      </c>
      <c r="I882" s="6">
        <v>2022.2</v>
      </c>
      <c r="J882" s="6" t="s">
        <v>31</v>
      </c>
      <c r="K882" s="7" t="str">
        <f>Tbl_BudgetSummary[[#This Row],[Session]]&amp;" - "&amp;Tbl_BudgetSummary[[#This Row],[Chapter of Origin]]</f>
        <v>2022 Spec Sess I - Ch 2</v>
      </c>
      <c r="L882" s="6">
        <v>956</v>
      </c>
      <c r="M882" s="7" t="s">
        <v>35</v>
      </c>
      <c r="N882" s="4" t="s">
        <v>52</v>
      </c>
      <c r="O882" s="4" t="s">
        <v>105</v>
      </c>
      <c r="P882" s="8">
        <v>308</v>
      </c>
      <c r="Q882" s="8">
        <v>308</v>
      </c>
      <c r="R882" s="8">
        <v>355</v>
      </c>
      <c r="S882" s="8">
        <v>355</v>
      </c>
      <c r="T882" s="9">
        <v>0</v>
      </c>
      <c r="U882" s="9">
        <v>0</v>
      </c>
      <c r="V882" s="9">
        <v>0</v>
      </c>
      <c r="W882" s="9">
        <v>0</v>
      </c>
      <c r="X882" s="9">
        <v>0</v>
      </c>
      <c r="Y882" s="9">
        <v>0</v>
      </c>
    </row>
    <row r="883" spans="2:25" ht="90" x14ac:dyDescent="0.25">
      <c r="B883" s="4" t="s">
        <v>856</v>
      </c>
      <c r="C883" s="5" t="s">
        <v>913</v>
      </c>
      <c r="D883" s="5" t="s">
        <v>914</v>
      </c>
      <c r="E883" s="4" t="s">
        <v>915</v>
      </c>
      <c r="F883" s="5" t="s">
        <v>28</v>
      </c>
      <c r="G883" s="5" t="s">
        <v>29</v>
      </c>
      <c r="H883" s="6" t="s">
        <v>30</v>
      </c>
      <c r="I883" s="6">
        <v>2022.2</v>
      </c>
      <c r="J883" s="6" t="s">
        <v>31</v>
      </c>
      <c r="K883" s="7" t="str">
        <f>Tbl_BudgetSummary[[#This Row],[Session]]&amp;" - "&amp;Tbl_BudgetSummary[[#This Row],[Chapter of Origin]]</f>
        <v>2022 Spec Sess I - Ch 2</v>
      </c>
      <c r="L883" s="6">
        <v>957</v>
      </c>
      <c r="M883" s="7" t="s">
        <v>35</v>
      </c>
      <c r="N883" s="4" t="s">
        <v>916</v>
      </c>
      <c r="O883" s="4" t="s">
        <v>917</v>
      </c>
      <c r="P883" s="8">
        <v>0</v>
      </c>
      <c r="Q883" s="8">
        <v>0</v>
      </c>
      <c r="R883" s="8">
        <v>95000000</v>
      </c>
      <c r="S883" s="8">
        <v>95000000</v>
      </c>
      <c r="T883" s="9">
        <v>0</v>
      </c>
      <c r="U883" s="9">
        <v>0</v>
      </c>
      <c r="V883" s="9">
        <v>16</v>
      </c>
      <c r="W883" s="9">
        <v>16</v>
      </c>
      <c r="X883" s="9">
        <v>16</v>
      </c>
      <c r="Y883" s="9">
        <v>16</v>
      </c>
    </row>
    <row r="884" spans="2:25" ht="90" x14ac:dyDescent="0.25">
      <c r="B884" s="4" t="s">
        <v>856</v>
      </c>
      <c r="C884" s="5" t="s">
        <v>913</v>
      </c>
      <c r="D884" s="5" t="s">
        <v>914</v>
      </c>
      <c r="E884" s="4" t="s">
        <v>915</v>
      </c>
      <c r="F884" s="5" t="s">
        <v>28</v>
      </c>
      <c r="G884" s="5" t="s">
        <v>29</v>
      </c>
      <c r="H884" s="6" t="s">
        <v>30</v>
      </c>
      <c r="I884" s="6">
        <v>2022.2</v>
      </c>
      <c r="J884" s="6" t="s">
        <v>31</v>
      </c>
      <c r="K884" s="7" t="str">
        <f>Tbl_BudgetSummary[[#This Row],[Session]]&amp;" - "&amp;Tbl_BudgetSummary[[#This Row],[Chapter of Origin]]</f>
        <v>2022 Spec Sess I - Ch 2</v>
      </c>
      <c r="L884" s="6">
        <v>958</v>
      </c>
      <c r="M884" s="7" t="s">
        <v>35</v>
      </c>
      <c r="N884" s="4" t="s">
        <v>918</v>
      </c>
      <c r="O884" s="4" t="s">
        <v>919</v>
      </c>
      <c r="P884" s="8">
        <v>-50000</v>
      </c>
      <c r="Q884" s="8">
        <v>-50000</v>
      </c>
      <c r="R884" s="8">
        <v>0</v>
      </c>
      <c r="S884" s="8">
        <v>0</v>
      </c>
      <c r="T884" s="9">
        <v>0</v>
      </c>
      <c r="U884" s="9">
        <v>0</v>
      </c>
      <c r="V884" s="9">
        <v>0</v>
      </c>
      <c r="W884" s="9">
        <v>0</v>
      </c>
      <c r="X884" s="9">
        <v>0</v>
      </c>
      <c r="Y884" s="9">
        <v>0</v>
      </c>
    </row>
    <row r="885" spans="2:25" ht="60" x14ac:dyDescent="0.25">
      <c r="B885" s="4" t="s">
        <v>856</v>
      </c>
      <c r="C885" s="5" t="s">
        <v>913</v>
      </c>
      <c r="D885" s="5" t="s">
        <v>914</v>
      </c>
      <c r="E885" s="4" t="s">
        <v>915</v>
      </c>
      <c r="F885" s="5" t="s">
        <v>28</v>
      </c>
      <c r="G885" s="5" t="s">
        <v>29</v>
      </c>
      <c r="H885" s="6" t="s">
        <v>30</v>
      </c>
      <c r="I885" s="6">
        <v>2022.2</v>
      </c>
      <c r="J885" s="6" t="s">
        <v>31</v>
      </c>
      <c r="K885" s="7" t="str">
        <f>Tbl_BudgetSummary[[#This Row],[Session]]&amp;" - "&amp;Tbl_BudgetSummary[[#This Row],[Chapter of Origin]]</f>
        <v>2022 Spec Sess I - Ch 2</v>
      </c>
      <c r="L885" s="6">
        <v>959</v>
      </c>
      <c r="M885" s="7" t="s">
        <v>35</v>
      </c>
      <c r="N885" s="4" t="s">
        <v>920</v>
      </c>
      <c r="O885" s="4" t="s">
        <v>921</v>
      </c>
      <c r="P885" s="8">
        <v>-10000000</v>
      </c>
      <c r="Q885" s="8">
        <v>-10000000</v>
      </c>
      <c r="R885" s="8">
        <v>0</v>
      </c>
      <c r="S885" s="8">
        <v>0</v>
      </c>
      <c r="T885" s="9">
        <v>0</v>
      </c>
      <c r="U885" s="9">
        <v>0</v>
      </c>
      <c r="V885" s="9">
        <v>0</v>
      </c>
      <c r="W885" s="9">
        <v>0</v>
      </c>
      <c r="X885" s="9">
        <v>0</v>
      </c>
      <c r="Y885" s="9">
        <v>0</v>
      </c>
    </row>
    <row r="886" spans="2:25" ht="90" x14ac:dyDescent="0.25">
      <c r="B886" s="4" t="s">
        <v>856</v>
      </c>
      <c r="C886" s="5" t="s">
        <v>913</v>
      </c>
      <c r="D886" s="5" t="s">
        <v>914</v>
      </c>
      <c r="E886" s="4" t="s">
        <v>915</v>
      </c>
      <c r="F886" s="5" t="s">
        <v>28</v>
      </c>
      <c r="G886" s="5" t="s">
        <v>29</v>
      </c>
      <c r="H886" s="6" t="s">
        <v>30</v>
      </c>
      <c r="I886" s="6">
        <v>2022.2</v>
      </c>
      <c r="J886" s="6" t="s">
        <v>31</v>
      </c>
      <c r="K886" s="7" t="str">
        <f>Tbl_BudgetSummary[[#This Row],[Session]]&amp;" - "&amp;Tbl_BudgetSummary[[#This Row],[Chapter of Origin]]</f>
        <v>2022 Spec Sess I - Ch 2</v>
      </c>
      <c r="L886" s="6">
        <v>960</v>
      </c>
      <c r="M886" s="7" t="s">
        <v>35</v>
      </c>
      <c r="N886" s="4" t="s">
        <v>922</v>
      </c>
      <c r="O886" s="4" t="s">
        <v>923</v>
      </c>
      <c r="P886" s="8">
        <v>0</v>
      </c>
      <c r="Q886" s="8">
        <v>-20000</v>
      </c>
      <c r="R886" s="8">
        <v>0</v>
      </c>
      <c r="S886" s="8">
        <v>0</v>
      </c>
      <c r="T886" s="9">
        <v>0</v>
      </c>
      <c r="U886" s="9">
        <v>0</v>
      </c>
      <c r="V886" s="9">
        <v>0</v>
      </c>
      <c r="W886" s="9">
        <v>0</v>
      </c>
      <c r="X886" s="9">
        <v>0</v>
      </c>
      <c r="Y886" s="9">
        <v>0</v>
      </c>
    </row>
    <row r="887" spans="2:25" ht="75" x14ac:dyDescent="0.25">
      <c r="B887" s="4" t="s">
        <v>856</v>
      </c>
      <c r="C887" s="5" t="s">
        <v>913</v>
      </c>
      <c r="D887" s="5" t="s">
        <v>914</v>
      </c>
      <c r="E887" s="4" t="s">
        <v>915</v>
      </c>
      <c r="F887" s="5" t="s">
        <v>28</v>
      </c>
      <c r="G887" s="5" t="s">
        <v>29</v>
      </c>
      <c r="H887" s="6" t="s">
        <v>30</v>
      </c>
      <c r="I887" s="6">
        <v>2022.2</v>
      </c>
      <c r="J887" s="6" t="s">
        <v>31</v>
      </c>
      <c r="K887" s="7" t="str">
        <f>Tbl_BudgetSummary[[#This Row],[Session]]&amp;" - "&amp;Tbl_BudgetSummary[[#This Row],[Chapter of Origin]]</f>
        <v>2022 Spec Sess I - Ch 2</v>
      </c>
      <c r="L887" s="6">
        <v>962</v>
      </c>
      <c r="M887" s="7" t="s">
        <v>109</v>
      </c>
      <c r="N887" s="4" t="s">
        <v>924</v>
      </c>
      <c r="O887" s="4" t="s">
        <v>925</v>
      </c>
      <c r="P887" s="8">
        <v>0</v>
      </c>
      <c r="Q887" s="8">
        <v>0</v>
      </c>
      <c r="R887" s="8">
        <v>0</v>
      </c>
      <c r="S887" s="8">
        <v>0</v>
      </c>
      <c r="T887" s="9">
        <v>1</v>
      </c>
      <c r="U887" s="9">
        <v>1</v>
      </c>
      <c r="V887" s="9">
        <v>0</v>
      </c>
      <c r="W887" s="9">
        <v>0</v>
      </c>
      <c r="X887" s="9">
        <v>1</v>
      </c>
      <c r="Y887" s="9">
        <v>1</v>
      </c>
    </row>
    <row r="888" spans="2:25" ht="90" x14ac:dyDescent="0.25">
      <c r="B888" s="4" t="s">
        <v>856</v>
      </c>
      <c r="C888" s="5" t="s">
        <v>913</v>
      </c>
      <c r="D888" s="5" t="s">
        <v>914</v>
      </c>
      <c r="E888" s="4" t="s">
        <v>915</v>
      </c>
      <c r="F888" s="5" t="s">
        <v>28</v>
      </c>
      <c r="G888" s="5" t="s">
        <v>29</v>
      </c>
      <c r="H888" s="6" t="s">
        <v>30</v>
      </c>
      <c r="I888" s="6">
        <v>2022.2</v>
      </c>
      <c r="J888" s="6" t="s">
        <v>31</v>
      </c>
      <c r="K888" s="7" t="str">
        <f>Tbl_BudgetSummary[[#This Row],[Session]]&amp;" - "&amp;Tbl_BudgetSummary[[#This Row],[Chapter of Origin]]</f>
        <v>2022 Spec Sess I - Ch 2</v>
      </c>
      <c r="L888" s="6">
        <v>964</v>
      </c>
      <c r="M888" s="7" t="s">
        <v>109</v>
      </c>
      <c r="N888" s="4" t="s">
        <v>926</v>
      </c>
      <c r="O888" s="4" t="s">
        <v>927</v>
      </c>
      <c r="P888" s="8">
        <v>300000</v>
      </c>
      <c r="Q888" s="8">
        <v>300000</v>
      </c>
      <c r="R888" s="8">
        <v>0</v>
      </c>
      <c r="S888" s="8">
        <v>0</v>
      </c>
      <c r="T888" s="9">
        <v>0</v>
      </c>
      <c r="U888" s="9">
        <v>0</v>
      </c>
      <c r="V888" s="9">
        <v>0</v>
      </c>
      <c r="W888" s="9">
        <v>0</v>
      </c>
      <c r="X888" s="9">
        <v>0</v>
      </c>
      <c r="Y888" s="9">
        <v>0</v>
      </c>
    </row>
    <row r="889" spans="2:25" ht="105" x14ac:dyDescent="0.25">
      <c r="B889" s="4" t="s">
        <v>856</v>
      </c>
      <c r="C889" s="5" t="s">
        <v>913</v>
      </c>
      <c r="D889" s="5" t="s">
        <v>914</v>
      </c>
      <c r="E889" s="4" t="s">
        <v>915</v>
      </c>
      <c r="F889" s="5" t="s">
        <v>28</v>
      </c>
      <c r="G889" s="5" t="s">
        <v>29</v>
      </c>
      <c r="H889" s="6" t="s">
        <v>30</v>
      </c>
      <c r="I889" s="6">
        <v>2022.2</v>
      </c>
      <c r="J889" s="6" t="s">
        <v>31</v>
      </c>
      <c r="K889" s="7" t="str">
        <f>Tbl_BudgetSummary[[#This Row],[Session]]&amp;" - "&amp;Tbl_BudgetSummary[[#This Row],[Chapter of Origin]]</f>
        <v>2022 Spec Sess I - Ch 2</v>
      </c>
      <c r="L889" s="6">
        <v>965</v>
      </c>
      <c r="M889" s="7" t="s">
        <v>109</v>
      </c>
      <c r="N889" s="4" t="s">
        <v>928</v>
      </c>
      <c r="O889" s="4" t="s">
        <v>929</v>
      </c>
      <c r="P889" s="8">
        <v>1371428</v>
      </c>
      <c r="Q889" s="8">
        <v>1371428</v>
      </c>
      <c r="R889" s="8">
        <v>0</v>
      </c>
      <c r="S889" s="8">
        <v>0</v>
      </c>
      <c r="T889" s="9">
        <v>8</v>
      </c>
      <c r="U889" s="9">
        <v>8</v>
      </c>
      <c r="V889" s="9">
        <v>0</v>
      </c>
      <c r="W889" s="9">
        <v>0</v>
      </c>
      <c r="X889" s="9">
        <v>8</v>
      </c>
      <c r="Y889" s="9">
        <v>8</v>
      </c>
    </row>
    <row r="890" spans="2:25" ht="90" x14ac:dyDescent="0.25">
      <c r="B890" s="4" t="s">
        <v>856</v>
      </c>
      <c r="C890" s="5" t="s">
        <v>913</v>
      </c>
      <c r="D890" s="5" t="s">
        <v>914</v>
      </c>
      <c r="E890" s="4" t="s">
        <v>915</v>
      </c>
      <c r="F890" s="5" t="s">
        <v>28</v>
      </c>
      <c r="G890" s="5" t="s">
        <v>29</v>
      </c>
      <c r="H890" s="6" t="s">
        <v>30</v>
      </c>
      <c r="I890" s="6">
        <v>2022.2</v>
      </c>
      <c r="J890" s="6" t="s">
        <v>31</v>
      </c>
      <c r="K890" s="7" t="str">
        <f>Tbl_BudgetSummary[[#This Row],[Session]]&amp;" - "&amp;Tbl_BudgetSummary[[#This Row],[Chapter of Origin]]</f>
        <v>2022 Spec Sess I - Ch 2</v>
      </c>
      <c r="L890" s="6">
        <v>966</v>
      </c>
      <c r="M890" s="7" t="s">
        <v>109</v>
      </c>
      <c r="N890" s="4" t="s">
        <v>930</v>
      </c>
      <c r="O890" s="4" t="s">
        <v>931</v>
      </c>
      <c r="P890" s="8">
        <v>3700000</v>
      </c>
      <c r="Q890" s="8">
        <v>3700000</v>
      </c>
      <c r="R890" s="8">
        <v>0</v>
      </c>
      <c r="S890" s="8">
        <v>0</v>
      </c>
      <c r="T890" s="9">
        <v>1</v>
      </c>
      <c r="U890" s="9">
        <v>1</v>
      </c>
      <c r="V890" s="9">
        <v>0</v>
      </c>
      <c r="W890" s="9">
        <v>0</v>
      </c>
      <c r="X890" s="9">
        <v>1</v>
      </c>
      <c r="Y890" s="9">
        <v>1</v>
      </c>
    </row>
    <row r="891" spans="2:25" ht="90" x14ac:dyDescent="0.25">
      <c r="B891" s="4" t="s">
        <v>856</v>
      </c>
      <c r="C891" s="5" t="s">
        <v>913</v>
      </c>
      <c r="D891" s="5" t="s">
        <v>914</v>
      </c>
      <c r="E891" s="4" t="s">
        <v>915</v>
      </c>
      <c r="F891" s="5" t="s">
        <v>28</v>
      </c>
      <c r="G891" s="5" t="s">
        <v>29</v>
      </c>
      <c r="H891" s="6" t="s">
        <v>30</v>
      </c>
      <c r="I891" s="6">
        <v>2022.2</v>
      </c>
      <c r="J891" s="6" t="s">
        <v>31</v>
      </c>
      <c r="K891" s="7" t="str">
        <f>Tbl_BudgetSummary[[#This Row],[Session]]&amp;" - "&amp;Tbl_BudgetSummary[[#This Row],[Chapter of Origin]]</f>
        <v>2022 Spec Sess I - Ch 2</v>
      </c>
      <c r="L891" s="6">
        <v>967</v>
      </c>
      <c r="M891" s="7" t="s">
        <v>109</v>
      </c>
      <c r="N891" s="4" t="s">
        <v>932</v>
      </c>
      <c r="O891" s="4" t="s">
        <v>933</v>
      </c>
      <c r="P891" s="8">
        <v>70000000</v>
      </c>
      <c r="Q891" s="8">
        <v>120000000</v>
      </c>
      <c r="R891" s="8">
        <v>0</v>
      </c>
      <c r="S891" s="8">
        <v>0</v>
      </c>
      <c r="T891" s="9">
        <v>10</v>
      </c>
      <c r="U891" s="9">
        <v>15</v>
      </c>
      <c r="V891" s="9">
        <v>0</v>
      </c>
      <c r="W891" s="9">
        <v>0</v>
      </c>
      <c r="X891" s="9">
        <v>10</v>
      </c>
      <c r="Y891" s="9">
        <v>15</v>
      </c>
    </row>
    <row r="892" spans="2:25" ht="120" x14ac:dyDescent="0.25">
      <c r="B892" s="4" t="s">
        <v>856</v>
      </c>
      <c r="C892" s="5" t="s">
        <v>913</v>
      </c>
      <c r="D892" s="5" t="s">
        <v>914</v>
      </c>
      <c r="E892" s="4" t="s">
        <v>915</v>
      </c>
      <c r="F892" s="5" t="s">
        <v>28</v>
      </c>
      <c r="G892" s="5" t="s">
        <v>29</v>
      </c>
      <c r="H892" s="6" t="s">
        <v>30</v>
      </c>
      <c r="I892" s="6">
        <v>2022.2</v>
      </c>
      <c r="J892" s="6" t="s">
        <v>31</v>
      </c>
      <c r="K892" s="7" t="str">
        <f>Tbl_BudgetSummary[[#This Row],[Session]]&amp;" - "&amp;Tbl_BudgetSummary[[#This Row],[Chapter of Origin]]</f>
        <v>2022 Spec Sess I - Ch 2</v>
      </c>
      <c r="L892" s="6">
        <v>968</v>
      </c>
      <c r="M892" s="7" t="s">
        <v>109</v>
      </c>
      <c r="N892" s="4" t="s">
        <v>934</v>
      </c>
      <c r="O892" s="4" t="s">
        <v>935</v>
      </c>
      <c r="P892" s="8">
        <v>0</v>
      </c>
      <c r="Q892" s="8">
        <v>0</v>
      </c>
      <c r="R892" s="8">
        <v>0</v>
      </c>
      <c r="S892" s="8">
        <v>0</v>
      </c>
      <c r="T892" s="9">
        <v>0</v>
      </c>
      <c r="U892" s="9">
        <v>0</v>
      </c>
      <c r="V892" s="9">
        <v>0</v>
      </c>
      <c r="W892" s="9">
        <v>0</v>
      </c>
      <c r="X892" s="9">
        <v>0</v>
      </c>
      <c r="Y892" s="9">
        <v>0</v>
      </c>
    </row>
    <row r="893" spans="2:25" ht="75" x14ac:dyDescent="0.25">
      <c r="B893" s="4" t="s">
        <v>856</v>
      </c>
      <c r="C893" s="5" t="s">
        <v>913</v>
      </c>
      <c r="D893" s="5" t="s">
        <v>914</v>
      </c>
      <c r="E893" s="4" t="s">
        <v>915</v>
      </c>
      <c r="F893" s="5" t="s">
        <v>28</v>
      </c>
      <c r="G893" s="5" t="s">
        <v>29</v>
      </c>
      <c r="H893" s="6" t="s">
        <v>30</v>
      </c>
      <c r="I893" s="6">
        <v>2022.2</v>
      </c>
      <c r="J893" s="6" t="s">
        <v>31</v>
      </c>
      <c r="K893" s="7" t="str">
        <f>Tbl_BudgetSummary[[#This Row],[Session]]&amp;" - "&amp;Tbl_BudgetSummary[[#This Row],[Chapter of Origin]]</f>
        <v>2022 Spec Sess I - Ch 2</v>
      </c>
      <c r="L893" s="6">
        <v>970</v>
      </c>
      <c r="M893" s="7" t="s">
        <v>109</v>
      </c>
      <c r="N893" s="4" t="s">
        <v>936</v>
      </c>
      <c r="O893" s="4" t="s">
        <v>937</v>
      </c>
      <c r="P893" s="8">
        <v>400000</v>
      </c>
      <c r="Q893" s="8">
        <v>400000</v>
      </c>
      <c r="R893" s="8">
        <v>0</v>
      </c>
      <c r="S893" s="8">
        <v>0</v>
      </c>
      <c r="T893" s="9">
        <v>3</v>
      </c>
      <c r="U893" s="9">
        <v>3</v>
      </c>
      <c r="V893" s="9">
        <v>0</v>
      </c>
      <c r="W893" s="9">
        <v>0</v>
      </c>
      <c r="X893" s="9">
        <v>3</v>
      </c>
      <c r="Y893" s="9">
        <v>3</v>
      </c>
    </row>
    <row r="894" spans="2:25" ht="60" x14ac:dyDescent="0.25">
      <c r="B894" s="4" t="s">
        <v>856</v>
      </c>
      <c r="C894" s="5" t="s">
        <v>913</v>
      </c>
      <c r="D894" s="5" t="s">
        <v>914</v>
      </c>
      <c r="E894" s="4" t="s">
        <v>915</v>
      </c>
      <c r="F894" s="5" t="s">
        <v>28</v>
      </c>
      <c r="G894" s="5" t="s">
        <v>29</v>
      </c>
      <c r="H894" s="6" t="s">
        <v>30</v>
      </c>
      <c r="I894" s="6">
        <v>2022.2</v>
      </c>
      <c r="J894" s="6" t="s">
        <v>31</v>
      </c>
      <c r="K894" s="7" t="str">
        <f>Tbl_BudgetSummary[[#This Row],[Session]]&amp;" - "&amp;Tbl_BudgetSummary[[#This Row],[Chapter of Origin]]</f>
        <v>2022 Spec Sess I - Ch 2</v>
      </c>
      <c r="L894" s="6">
        <v>971</v>
      </c>
      <c r="M894" s="7" t="s">
        <v>109</v>
      </c>
      <c r="N894" s="4" t="s">
        <v>938</v>
      </c>
      <c r="O894" s="4" t="s">
        <v>939</v>
      </c>
      <c r="P894" s="8">
        <v>5000000</v>
      </c>
      <c r="Q894" s="8">
        <v>0</v>
      </c>
      <c r="R894" s="8">
        <v>0</v>
      </c>
      <c r="S894" s="8">
        <v>0</v>
      </c>
      <c r="T894" s="9">
        <v>0</v>
      </c>
      <c r="U894" s="9">
        <v>0</v>
      </c>
      <c r="V894" s="9">
        <v>0</v>
      </c>
      <c r="W894" s="9">
        <v>0</v>
      </c>
      <c r="X894" s="9">
        <v>0</v>
      </c>
      <c r="Y894" s="9">
        <v>0</v>
      </c>
    </row>
    <row r="895" spans="2:25" ht="60" x14ac:dyDescent="0.25">
      <c r="B895" s="4" t="s">
        <v>856</v>
      </c>
      <c r="C895" s="5" t="s">
        <v>913</v>
      </c>
      <c r="D895" s="5" t="s">
        <v>914</v>
      </c>
      <c r="E895" s="4" t="s">
        <v>915</v>
      </c>
      <c r="F895" s="5" t="s">
        <v>28</v>
      </c>
      <c r="G895" s="5" t="s">
        <v>29</v>
      </c>
      <c r="H895" s="6" t="s">
        <v>30</v>
      </c>
      <c r="I895" s="6">
        <v>2022.2</v>
      </c>
      <c r="J895" s="6" t="s">
        <v>31</v>
      </c>
      <c r="K895" s="7" t="str">
        <f>Tbl_BudgetSummary[[#This Row],[Session]]&amp;" - "&amp;Tbl_BudgetSummary[[#This Row],[Chapter of Origin]]</f>
        <v>2022 Spec Sess I - Ch 2</v>
      </c>
      <c r="L895" s="6">
        <v>972</v>
      </c>
      <c r="M895" s="7" t="s">
        <v>109</v>
      </c>
      <c r="N895" s="4" t="s">
        <v>940</v>
      </c>
      <c r="O895" s="4" t="s">
        <v>941</v>
      </c>
      <c r="P895" s="8">
        <v>0</v>
      </c>
      <c r="Q895" s="8">
        <v>0</v>
      </c>
      <c r="R895" s="8">
        <v>0</v>
      </c>
      <c r="S895" s="8">
        <v>0</v>
      </c>
      <c r="T895" s="9">
        <v>0</v>
      </c>
      <c r="U895" s="9">
        <v>0</v>
      </c>
      <c r="V895" s="9">
        <v>2</v>
      </c>
      <c r="W895" s="9">
        <v>2</v>
      </c>
      <c r="X895" s="9">
        <v>2</v>
      </c>
      <c r="Y895" s="9">
        <v>2</v>
      </c>
    </row>
    <row r="896" spans="2:25" ht="90" x14ac:dyDescent="0.25">
      <c r="B896" s="4" t="s">
        <v>856</v>
      </c>
      <c r="C896" s="5" t="s">
        <v>913</v>
      </c>
      <c r="D896" s="5" t="s">
        <v>914</v>
      </c>
      <c r="E896" s="4" t="s">
        <v>915</v>
      </c>
      <c r="F896" s="5" t="s">
        <v>28</v>
      </c>
      <c r="G896" s="5" t="s">
        <v>29</v>
      </c>
      <c r="H896" s="6" t="s">
        <v>30</v>
      </c>
      <c r="I896" s="6">
        <v>2022.2</v>
      </c>
      <c r="J896" s="6" t="s">
        <v>31</v>
      </c>
      <c r="K896" s="7" t="str">
        <f>Tbl_BudgetSummary[[#This Row],[Session]]&amp;" - "&amp;Tbl_BudgetSummary[[#This Row],[Chapter of Origin]]</f>
        <v>2022 Spec Sess I - Ch 2</v>
      </c>
      <c r="L896" s="6">
        <v>974</v>
      </c>
      <c r="M896" s="7" t="s">
        <v>109</v>
      </c>
      <c r="N896" s="4" t="s">
        <v>942</v>
      </c>
      <c r="O896" s="4" t="s">
        <v>943</v>
      </c>
      <c r="P896" s="8">
        <v>0</v>
      </c>
      <c r="Q896" s="8">
        <v>0</v>
      </c>
      <c r="R896" s="8">
        <v>0</v>
      </c>
      <c r="S896" s="8">
        <v>0</v>
      </c>
      <c r="T896" s="9">
        <v>0</v>
      </c>
      <c r="U896" s="9">
        <v>0</v>
      </c>
      <c r="V896" s="9">
        <v>37</v>
      </c>
      <c r="W896" s="9">
        <v>37</v>
      </c>
      <c r="X896" s="9">
        <v>37</v>
      </c>
      <c r="Y896" s="9">
        <v>37</v>
      </c>
    </row>
    <row r="897" spans="2:25" ht="60" x14ac:dyDescent="0.25">
      <c r="B897" s="4" t="s">
        <v>856</v>
      </c>
      <c r="C897" s="5" t="s">
        <v>913</v>
      </c>
      <c r="D897" s="5" t="s">
        <v>914</v>
      </c>
      <c r="E897" s="4" t="s">
        <v>915</v>
      </c>
      <c r="F897" s="5" t="s">
        <v>28</v>
      </c>
      <c r="G897" s="5" t="s">
        <v>29</v>
      </c>
      <c r="H897" s="6" t="s">
        <v>30</v>
      </c>
      <c r="I897" s="6">
        <v>2022.2</v>
      </c>
      <c r="J897" s="6" t="s">
        <v>31</v>
      </c>
      <c r="K897" s="7" t="str">
        <f>Tbl_BudgetSummary[[#This Row],[Session]]&amp;" - "&amp;Tbl_BudgetSummary[[#This Row],[Chapter of Origin]]</f>
        <v>2022 Spec Sess I - Ch 2</v>
      </c>
      <c r="L897" s="6">
        <v>978</v>
      </c>
      <c r="M897" s="7" t="s">
        <v>109</v>
      </c>
      <c r="N897" s="4" t="s">
        <v>944</v>
      </c>
      <c r="O897" s="4" t="s">
        <v>945</v>
      </c>
      <c r="P897" s="8">
        <v>4000000</v>
      </c>
      <c r="Q897" s="8">
        <v>0</v>
      </c>
      <c r="R897" s="8">
        <v>0</v>
      </c>
      <c r="S897" s="8">
        <v>0</v>
      </c>
      <c r="T897" s="9">
        <v>0</v>
      </c>
      <c r="U897" s="9">
        <v>0</v>
      </c>
      <c r="V897" s="9">
        <v>0</v>
      </c>
      <c r="W897" s="9">
        <v>0</v>
      </c>
      <c r="X897" s="9">
        <v>0</v>
      </c>
      <c r="Y897" s="9">
        <v>0</v>
      </c>
    </row>
    <row r="898" spans="2:25" ht="75" x14ac:dyDescent="0.25">
      <c r="B898" s="4" t="s">
        <v>856</v>
      </c>
      <c r="C898" s="5" t="s">
        <v>913</v>
      </c>
      <c r="D898" s="5" t="s">
        <v>914</v>
      </c>
      <c r="E898" s="4" t="s">
        <v>915</v>
      </c>
      <c r="F898" s="5" t="s">
        <v>28</v>
      </c>
      <c r="G898" s="5" t="s">
        <v>29</v>
      </c>
      <c r="H898" s="6" t="s">
        <v>30</v>
      </c>
      <c r="I898" s="6">
        <v>2022.2</v>
      </c>
      <c r="J898" s="6" t="s">
        <v>31</v>
      </c>
      <c r="K898" s="7" t="str">
        <f>Tbl_BudgetSummary[[#This Row],[Session]]&amp;" - "&amp;Tbl_BudgetSummary[[#This Row],[Chapter of Origin]]</f>
        <v>2022 Spec Sess I - Ch 2</v>
      </c>
      <c r="L898" s="6">
        <v>980</v>
      </c>
      <c r="M898" s="7" t="s">
        <v>109</v>
      </c>
      <c r="N898" s="4" t="s">
        <v>946</v>
      </c>
      <c r="O898" s="4" t="s">
        <v>947</v>
      </c>
      <c r="P898" s="8">
        <v>200000</v>
      </c>
      <c r="Q898" s="8">
        <v>200000</v>
      </c>
      <c r="R898" s="8">
        <v>0</v>
      </c>
      <c r="S898" s="8">
        <v>0</v>
      </c>
      <c r="T898" s="9">
        <v>1</v>
      </c>
      <c r="U898" s="9">
        <v>1</v>
      </c>
      <c r="V898" s="9">
        <v>0</v>
      </c>
      <c r="W898" s="9">
        <v>0</v>
      </c>
      <c r="X898" s="9">
        <v>1</v>
      </c>
      <c r="Y898" s="9">
        <v>1</v>
      </c>
    </row>
    <row r="899" spans="2:25" ht="165" x14ac:dyDescent="0.25">
      <c r="B899" s="4" t="s">
        <v>856</v>
      </c>
      <c r="C899" s="5" t="s">
        <v>913</v>
      </c>
      <c r="D899" s="5" t="s">
        <v>914</v>
      </c>
      <c r="E899" s="4" t="s">
        <v>915</v>
      </c>
      <c r="F899" s="5" t="s">
        <v>28</v>
      </c>
      <c r="G899" s="5" t="s">
        <v>54</v>
      </c>
      <c r="H899" s="6" t="s">
        <v>55</v>
      </c>
      <c r="I899" s="6">
        <v>2023.2</v>
      </c>
      <c r="J899" s="6" t="s">
        <v>56</v>
      </c>
      <c r="K899" s="7" t="str">
        <f>Tbl_BudgetSummary[[#This Row],[Session]]&amp;" - "&amp;Tbl_BudgetSummary[[#This Row],[Chapter of Origin]]</f>
        <v>2023 Spec Sess I - Ch 1</v>
      </c>
      <c r="L899" s="6">
        <v>982</v>
      </c>
      <c r="M899" s="7" t="s">
        <v>57</v>
      </c>
      <c r="N899" s="4" t="s">
        <v>948</v>
      </c>
      <c r="O899" s="4" t="s">
        <v>949</v>
      </c>
      <c r="P899" s="8">
        <v>0</v>
      </c>
      <c r="Q899" s="8">
        <v>0</v>
      </c>
      <c r="R899" s="8">
        <v>0</v>
      </c>
      <c r="S899" s="8">
        <v>0</v>
      </c>
      <c r="T899" s="9">
        <v>0</v>
      </c>
      <c r="U899" s="9">
        <v>0</v>
      </c>
      <c r="V899" s="9">
        <v>0</v>
      </c>
      <c r="W899" s="9">
        <v>1</v>
      </c>
      <c r="X899" s="9">
        <v>0</v>
      </c>
      <c r="Y899" s="9">
        <v>1</v>
      </c>
    </row>
    <row r="900" spans="2:25" ht="90" x14ac:dyDescent="0.25">
      <c r="B900" s="4" t="s">
        <v>856</v>
      </c>
      <c r="C900" s="5" t="s">
        <v>913</v>
      </c>
      <c r="D900" s="5" t="s">
        <v>914</v>
      </c>
      <c r="E900" s="4" t="s">
        <v>915</v>
      </c>
      <c r="F900" s="5" t="s">
        <v>28</v>
      </c>
      <c r="G900" s="5" t="s">
        <v>54</v>
      </c>
      <c r="H900" s="6" t="s">
        <v>55</v>
      </c>
      <c r="I900" s="6">
        <v>2023.2</v>
      </c>
      <c r="J900" s="6" t="s">
        <v>56</v>
      </c>
      <c r="K900" s="7" t="str">
        <f>Tbl_BudgetSummary[[#This Row],[Session]]&amp;" - "&amp;Tbl_BudgetSummary[[#This Row],[Chapter of Origin]]</f>
        <v>2023 Spec Sess I - Ch 1</v>
      </c>
      <c r="L900" s="6">
        <v>983</v>
      </c>
      <c r="M900" s="7" t="s">
        <v>57</v>
      </c>
      <c r="N900" s="4" t="s">
        <v>950</v>
      </c>
      <c r="O900" s="4" t="s">
        <v>951</v>
      </c>
      <c r="P900" s="8">
        <v>0</v>
      </c>
      <c r="Q900" s="8">
        <v>1500000</v>
      </c>
      <c r="R900" s="8">
        <v>0</v>
      </c>
      <c r="S900" s="8">
        <v>0</v>
      </c>
      <c r="T900" s="9">
        <v>0</v>
      </c>
      <c r="U900" s="9">
        <v>1</v>
      </c>
      <c r="V900" s="9">
        <v>0</v>
      </c>
      <c r="W900" s="9">
        <v>0</v>
      </c>
      <c r="X900" s="9">
        <v>0</v>
      </c>
      <c r="Y900" s="9">
        <v>1</v>
      </c>
    </row>
    <row r="901" spans="2:25" ht="105" x14ac:dyDescent="0.25">
      <c r="B901" s="4" t="s">
        <v>856</v>
      </c>
      <c r="C901" s="5" t="s">
        <v>913</v>
      </c>
      <c r="D901" s="5" t="s">
        <v>914</v>
      </c>
      <c r="E901" s="4" t="s">
        <v>915</v>
      </c>
      <c r="F901" s="5" t="s">
        <v>28</v>
      </c>
      <c r="G901" s="5" t="s">
        <v>54</v>
      </c>
      <c r="H901" s="6" t="s">
        <v>55</v>
      </c>
      <c r="I901" s="6">
        <v>2023.2</v>
      </c>
      <c r="J901" s="6" t="s">
        <v>56</v>
      </c>
      <c r="K901" s="7" t="str">
        <f>Tbl_BudgetSummary[[#This Row],[Session]]&amp;" - "&amp;Tbl_BudgetSummary[[#This Row],[Chapter of Origin]]</f>
        <v>2023 Spec Sess I - Ch 1</v>
      </c>
      <c r="L901" s="6">
        <v>984</v>
      </c>
      <c r="M901" s="7" t="s">
        <v>57</v>
      </c>
      <c r="N901" s="4" t="s">
        <v>952</v>
      </c>
      <c r="O901" s="4" t="s">
        <v>953</v>
      </c>
      <c r="P901" s="8">
        <v>0</v>
      </c>
      <c r="Q901" s="8">
        <v>0</v>
      </c>
      <c r="R901" s="8">
        <v>0</v>
      </c>
      <c r="S901" s="8">
        <v>0</v>
      </c>
      <c r="T901" s="9">
        <v>0</v>
      </c>
      <c r="U901" s="9">
        <v>0</v>
      </c>
      <c r="V901" s="9">
        <v>0</v>
      </c>
      <c r="W901" s="9">
        <v>0</v>
      </c>
      <c r="X901" s="9">
        <v>0</v>
      </c>
      <c r="Y901" s="9">
        <v>0</v>
      </c>
    </row>
    <row r="902" spans="2:25" ht="45" x14ac:dyDescent="0.25">
      <c r="B902" s="4" t="s">
        <v>856</v>
      </c>
      <c r="C902" s="5" t="s">
        <v>913</v>
      </c>
      <c r="D902" s="5" t="s">
        <v>914</v>
      </c>
      <c r="E902" s="4" t="s">
        <v>915</v>
      </c>
      <c r="F902" s="5" t="s">
        <v>28</v>
      </c>
      <c r="G902" s="5" t="s">
        <v>54</v>
      </c>
      <c r="H902" s="6" t="s">
        <v>55</v>
      </c>
      <c r="I902" s="6">
        <v>2023.2</v>
      </c>
      <c r="J902" s="6" t="s">
        <v>56</v>
      </c>
      <c r="K902" s="7" t="str">
        <f>Tbl_BudgetSummary[[#This Row],[Session]]&amp;" - "&amp;Tbl_BudgetSummary[[#This Row],[Chapter of Origin]]</f>
        <v>2023 Spec Sess I - Ch 1</v>
      </c>
      <c r="L902" s="6">
        <v>985</v>
      </c>
      <c r="M902" s="7" t="s">
        <v>57</v>
      </c>
      <c r="N902" s="4" t="s">
        <v>954</v>
      </c>
      <c r="O902" s="4" t="s">
        <v>955</v>
      </c>
      <c r="P902" s="8">
        <v>0</v>
      </c>
      <c r="Q902" s="8">
        <v>0</v>
      </c>
      <c r="R902" s="8">
        <v>0</v>
      </c>
      <c r="S902" s="8">
        <v>0</v>
      </c>
      <c r="T902" s="9">
        <v>0</v>
      </c>
      <c r="U902" s="9">
        <v>0</v>
      </c>
      <c r="V902" s="9">
        <v>0</v>
      </c>
      <c r="W902" s="9">
        <v>0</v>
      </c>
      <c r="X902" s="9">
        <v>0</v>
      </c>
      <c r="Y902" s="9">
        <v>0</v>
      </c>
    </row>
    <row r="903" spans="2:25" ht="90" x14ac:dyDescent="0.25">
      <c r="B903" s="4" t="s">
        <v>856</v>
      </c>
      <c r="C903" s="5" t="s">
        <v>913</v>
      </c>
      <c r="D903" s="5" t="s">
        <v>914</v>
      </c>
      <c r="E903" s="4" t="s">
        <v>915</v>
      </c>
      <c r="F903" s="5" t="s">
        <v>28</v>
      </c>
      <c r="G903" s="5" t="s">
        <v>54</v>
      </c>
      <c r="H903" s="6" t="s">
        <v>55</v>
      </c>
      <c r="I903" s="6">
        <v>2023.2</v>
      </c>
      <c r="J903" s="6" t="s">
        <v>56</v>
      </c>
      <c r="K903" s="7" t="str">
        <f>Tbl_BudgetSummary[[#This Row],[Session]]&amp;" - "&amp;Tbl_BudgetSummary[[#This Row],[Chapter of Origin]]</f>
        <v>2023 Spec Sess I - Ch 1</v>
      </c>
      <c r="L903" s="6">
        <v>986</v>
      </c>
      <c r="M903" s="7" t="s">
        <v>57</v>
      </c>
      <c r="N903" s="4" t="s">
        <v>956</v>
      </c>
      <c r="O903" s="4" t="s">
        <v>957</v>
      </c>
      <c r="P903" s="8">
        <v>0</v>
      </c>
      <c r="Q903" s="8">
        <v>200000</v>
      </c>
      <c r="R903" s="8">
        <v>0</v>
      </c>
      <c r="S903" s="8">
        <v>0</v>
      </c>
      <c r="T903" s="9">
        <v>0</v>
      </c>
      <c r="U903" s="9">
        <v>2</v>
      </c>
      <c r="V903" s="9">
        <v>0</v>
      </c>
      <c r="W903" s="9">
        <v>0</v>
      </c>
      <c r="X903" s="9">
        <v>0</v>
      </c>
      <c r="Y903" s="9">
        <v>2</v>
      </c>
    </row>
    <row r="904" spans="2:25" ht="60" x14ac:dyDescent="0.25">
      <c r="B904" s="4" t="s">
        <v>856</v>
      </c>
      <c r="C904" s="5" t="s">
        <v>913</v>
      </c>
      <c r="D904" s="5" t="s">
        <v>914</v>
      </c>
      <c r="E904" s="4" t="s">
        <v>915</v>
      </c>
      <c r="F904" s="5" t="s">
        <v>28</v>
      </c>
      <c r="G904" s="5" t="s">
        <v>54</v>
      </c>
      <c r="H904" s="6" t="s">
        <v>55</v>
      </c>
      <c r="I904" s="6">
        <v>2023.2</v>
      </c>
      <c r="J904" s="6" t="s">
        <v>56</v>
      </c>
      <c r="K904" s="7" t="str">
        <f>Tbl_BudgetSummary[[#This Row],[Session]]&amp;" - "&amp;Tbl_BudgetSummary[[#This Row],[Chapter of Origin]]</f>
        <v>2023 Spec Sess I - Ch 1</v>
      </c>
      <c r="L904" s="6">
        <v>987</v>
      </c>
      <c r="M904" s="7" t="s">
        <v>57</v>
      </c>
      <c r="N904" s="4" t="s">
        <v>958</v>
      </c>
      <c r="O904" s="4" t="s">
        <v>959</v>
      </c>
      <c r="P904" s="8">
        <v>0</v>
      </c>
      <c r="Q904" s="8">
        <v>400000</v>
      </c>
      <c r="R904" s="8">
        <v>0</v>
      </c>
      <c r="S904" s="8">
        <v>0</v>
      </c>
      <c r="T904" s="9">
        <v>0</v>
      </c>
      <c r="U904" s="9">
        <v>0</v>
      </c>
      <c r="V904" s="9">
        <v>0</v>
      </c>
      <c r="W904" s="9">
        <v>0</v>
      </c>
      <c r="X904" s="9">
        <v>0</v>
      </c>
      <c r="Y904" s="9">
        <v>0</v>
      </c>
    </row>
    <row r="905" spans="2:25" ht="75" x14ac:dyDescent="0.25">
      <c r="B905" s="4" t="s">
        <v>856</v>
      </c>
      <c r="C905" s="5" t="s">
        <v>913</v>
      </c>
      <c r="D905" s="5" t="s">
        <v>914</v>
      </c>
      <c r="E905" s="4" t="s">
        <v>915</v>
      </c>
      <c r="F905" s="5" t="s">
        <v>28</v>
      </c>
      <c r="G905" s="5" t="s">
        <v>29</v>
      </c>
      <c r="H905" s="6" t="s">
        <v>30</v>
      </c>
      <c r="I905" s="6">
        <v>2022.2</v>
      </c>
      <c r="J905" s="6" t="s">
        <v>31</v>
      </c>
      <c r="K905" s="7" t="str">
        <f>Tbl_BudgetSummary[[#This Row],[Session]]&amp;" - "&amp;Tbl_BudgetSummary[[#This Row],[Chapter of Origin]]</f>
        <v>2022 Spec Sess I - Ch 2</v>
      </c>
      <c r="L905" s="6">
        <v>988</v>
      </c>
      <c r="M905" s="7" t="s">
        <v>57</v>
      </c>
      <c r="N905" s="4" t="s">
        <v>960</v>
      </c>
      <c r="O905" s="4" t="s">
        <v>961</v>
      </c>
      <c r="P905" s="8">
        <v>48716344</v>
      </c>
      <c r="Q905" s="8">
        <v>18000000</v>
      </c>
      <c r="R905" s="8">
        <v>0</v>
      </c>
      <c r="S905" s="8">
        <v>0</v>
      </c>
      <c r="T905" s="9">
        <v>0</v>
      </c>
      <c r="U905" s="9">
        <v>0</v>
      </c>
      <c r="V905" s="9">
        <v>0</v>
      </c>
      <c r="W905" s="9">
        <v>0</v>
      </c>
      <c r="X905" s="9">
        <v>0</v>
      </c>
      <c r="Y905" s="9">
        <v>0</v>
      </c>
    </row>
    <row r="906" spans="2:25" ht="45" x14ac:dyDescent="0.25">
      <c r="B906" s="4" t="s">
        <v>856</v>
      </c>
      <c r="C906" s="5" t="s">
        <v>913</v>
      </c>
      <c r="D906" s="5" t="s">
        <v>914</v>
      </c>
      <c r="E906" s="4" t="s">
        <v>915</v>
      </c>
      <c r="F906" s="5" t="s">
        <v>28</v>
      </c>
      <c r="G906" s="5" t="s">
        <v>29</v>
      </c>
      <c r="H906" s="6" t="s">
        <v>30</v>
      </c>
      <c r="I906" s="6">
        <v>2022.2</v>
      </c>
      <c r="J906" s="6" t="s">
        <v>31</v>
      </c>
      <c r="K906" s="7" t="str">
        <f>Tbl_BudgetSummary[[#This Row],[Session]]&amp;" - "&amp;Tbl_BudgetSummary[[#This Row],[Chapter of Origin]]</f>
        <v>2022 Spec Sess I - Ch 2</v>
      </c>
      <c r="L906" s="6">
        <v>989</v>
      </c>
      <c r="M906" s="7" t="s">
        <v>57</v>
      </c>
      <c r="N906" s="4" t="s">
        <v>962</v>
      </c>
      <c r="O906" s="4" t="s">
        <v>963</v>
      </c>
      <c r="P906" s="8">
        <v>-2000000</v>
      </c>
      <c r="Q906" s="8">
        <v>-2000000</v>
      </c>
      <c r="R906" s="8">
        <v>0</v>
      </c>
      <c r="S906" s="8">
        <v>0</v>
      </c>
      <c r="T906" s="9">
        <v>0</v>
      </c>
      <c r="U906" s="9">
        <v>0</v>
      </c>
      <c r="V906" s="9">
        <v>0</v>
      </c>
      <c r="W906" s="9">
        <v>0</v>
      </c>
      <c r="X906" s="9">
        <v>0</v>
      </c>
      <c r="Y906" s="9">
        <v>0</v>
      </c>
    </row>
    <row r="907" spans="2:25" ht="150" x14ac:dyDescent="0.25">
      <c r="B907" s="4" t="s">
        <v>856</v>
      </c>
      <c r="C907" s="5" t="s">
        <v>913</v>
      </c>
      <c r="D907" s="5" t="s">
        <v>914</v>
      </c>
      <c r="E907" s="4" t="s">
        <v>915</v>
      </c>
      <c r="F907" s="5" t="s">
        <v>28</v>
      </c>
      <c r="G907" s="5" t="s">
        <v>29</v>
      </c>
      <c r="H907" s="6" t="s">
        <v>30</v>
      </c>
      <c r="I907" s="6">
        <v>2022.2</v>
      </c>
      <c r="J907" s="6" t="s">
        <v>31</v>
      </c>
      <c r="K907" s="7" t="str">
        <f>Tbl_BudgetSummary[[#This Row],[Session]]&amp;" - "&amp;Tbl_BudgetSummary[[#This Row],[Chapter of Origin]]</f>
        <v>2022 Spec Sess I - Ch 2</v>
      </c>
      <c r="L907" s="6">
        <v>990</v>
      </c>
      <c r="M907" s="7" t="s">
        <v>57</v>
      </c>
      <c r="N907" s="4" t="s">
        <v>964</v>
      </c>
      <c r="O907" s="4" t="s">
        <v>965</v>
      </c>
      <c r="P907" s="8">
        <v>200000</v>
      </c>
      <c r="Q907" s="8">
        <v>200000</v>
      </c>
      <c r="R907" s="8">
        <v>0</v>
      </c>
      <c r="S907" s="8">
        <v>0</v>
      </c>
      <c r="T907" s="9">
        <v>0</v>
      </c>
      <c r="U907" s="9">
        <v>0</v>
      </c>
      <c r="V907" s="9">
        <v>0</v>
      </c>
      <c r="W907" s="9">
        <v>0</v>
      </c>
      <c r="X907" s="9">
        <v>0</v>
      </c>
      <c r="Y907" s="9">
        <v>0</v>
      </c>
    </row>
    <row r="908" spans="2:25" ht="90" x14ac:dyDescent="0.25">
      <c r="B908" s="4" t="s">
        <v>856</v>
      </c>
      <c r="C908" s="5" t="s">
        <v>913</v>
      </c>
      <c r="D908" s="5" t="s">
        <v>914</v>
      </c>
      <c r="E908" s="4" t="s">
        <v>915</v>
      </c>
      <c r="F908" s="5" t="s">
        <v>28</v>
      </c>
      <c r="G908" s="5" t="s">
        <v>29</v>
      </c>
      <c r="H908" s="6" t="s">
        <v>30</v>
      </c>
      <c r="I908" s="6">
        <v>2022.2</v>
      </c>
      <c r="J908" s="6" t="s">
        <v>31</v>
      </c>
      <c r="K908" s="7" t="str">
        <f>Tbl_BudgetSummary[[#This Row],[Session]]&amp;" - "&amp;Tbl_BudgetSummary[[#This Row],[Chapter of Origin]]</f>
        <v>2022 Spec Sess I - Ch 2</v>
      </c>
      <c r="L908" s="6">
        <v>991</v>
      </c>
      <c r="M908" s="7" t="s">
        <v>57</v>
      </c>
      <c r="N908" s="4" t="s">
        <v>966</v>
      </c>
      <c r="O908" s="4" t="s">
        <v>967</v>
      </c>
      <c r="P908" s="8">
        <v>0</v>
      </c>
      <c r="Q908" s="8">
        <v>0</v>
      </c>
      <c r="R908" s="8">
        <v>0</v>
      </c>
      <c r="S908" s="8">
        <v>0</v>
      </c>
      <c r="T908" s="9">
        <v>0</v>
      </c>
      <c r="U908" s="9">
        <v>0</v>
      </c>
      <c r="V908" s="9">
        <v>0</v>
      </c>
      <c r="W908" s="9">
        <v>0</v>
      </c>
      <c r="X908" s="9">
        <v>0</v>
      </c>
      <c r="Y908" s="9">
        <v>0</v>
      </c>
    </row>
    <row r="909" spans="2:25" ht="45" x14ac:dyDescent="0.25">
      <c r="B909" s="4" t="s">
        <v>856</v>
      </c>
      <c r="C909" s="5" t="s">
        <v>913</v>
      </c>
      <c r="D909" s="5" t="s">
        <v>914</v>
      </c>
      <c r="E909" s="4" t="s">
        <v>915</v>
      </c>
      <c r="F909" s="5" t="s">
        <v>28</v>
      </c>
      <c r="G909" s="5" t="s">
        <v>29</v>
      </c>
      <c r="H909" s="6" t="s">
        <v>30</v>
      </c>
      <c r="I909" s="6">
        <v>2022.2</v>
      </c>
      <c r="J909" s="6" t="s">
        <v>31</v>
      </c>
      <c r="K909" s="7" t="str">
        <f>Tbl_BudgetSummary[[#This Row],[Session]]&amp;" - "&amp;Tbl_BudgetSummary[[#This Row],[Chapter of Origin]]</f>
        <v>2022 Spec Sess I - Ch 2</v>
      </c>
      <c r="L909" s="6">
        <v>992</v>
      </c>
      <c r="M909" s="7" t="s">
        <v>57</v>
      </c>
      <c r="N909" s="4" t="s">
        <v>968</v>
      </c>
      <c r="O909" s="4" t="s">
        <v>969</v>
      </c>
      <c r="P909" s="8">
        <v>0</v>
      </c>
      <c r="Q909" s="8">
        <v>0</v>
      </c>
      <c r="R909" s="8">
        <v>0</v>
      </c>
      <c r="S909" s="8">
        <v>0</v>
      </c>
      <c r="T909" s="9">
        <v>0</v>
      </c>
      <c r="U909" s="9">
        <v>0</v>
      </c>
      <c r="V909" s="9">
        <v>0</v>
      </c>
      <c r="W909" s="9">
        <v>0</v>
      </c>
      <c r="X909" s="9">
        <v>0</v>
      </c>
      <c r="Y909" s="9">
        <v>0</v>
      </c>
    </row>
    <row r="910" spans="2:25" ht="60" x14ac:dyDescent="0.25">
      <c r="B910" s="4" t="s">
        <v>856</v>
      </c>
      <c r="C910" s="5" t="s">
        <v>913</v>
      </c>
      <c r="D910" s="5" t="s">
        <v>914</v>
      </c>
      <c r="E910" s="4" t="s">
        <v>915</v>
      </c>
      <c r="F910" s="5" t="s">
        <v>28</v>
      </c>
      <c r="G910" s="5" t="s">
        <v>29</v>
      </c>
      <c r="H910" s="6" t="s">
        <v>30</v>
      </c>
      <c r="I910" s="6">
        <v>2022.2</v>
      </c>
      <c r="J910" s="6" t="s">
        <v>31</v>
      </c>
      <c r="K910" s="7" t="str">
        <f>Tbl_BudgetSummary[[#This Row],[Session]]&amp;" - "&amp;Tbl_BudgetSummary[[#This Row],[Chapter of Origin]]</f>
        <v>2022 Spec Sess I - Ch 2</v>
      </c>
      <c r="L910" s="6">
        <v>993</v>
      </c>
      <c r="M910" s="7" t="s">
        <v>57</v>
      </c>
      <c r="N910" s="4" t="s">
        <v>970</v>
      </c>
      <c r="O910" s="4" t="s">
        <v>971</v>
      </c>
      <c r="P910" s="8">
        <v>0</v>
      </c>
      <c r="Q910" s="8">
        <v>0</v>
      </c>
      <c r="R910" s="8">
        <v>0</v>
      </c>
      <c r="S910" s="8">
        <v>0</v>
      </c>
      <c r="T910" s="9">
        <v>0</v>
      </c>
      <c r="U910" s="9">
        <v>0</v>
      </c>
      <c r="V910" s="9">
        <v>0</v>
      </c>
      <c r="W910" s="9">
        <v>0</v>
      </c>
      <c r="X910" s="9">
        <v>0</v>
      </c>
      <c r="Y910" s="9">
        <v>0</v>
      </c>
    </row>
    <row r="911" spans="2:25" ht="105" x14ac:dyDescent="0.25">
      <c r="B911" s="4" t="s">
        <v>856</v>
      </c>
      <c r="C911" s="5" t="s">
        <v>913</v>
      </c>
      <c r="D911" s="5" t="s">
        <v>914</v>
      </c>
      <c r="E911" s="4" t="s">
        <v>915</v>
      </c>
      <c r="F911" s="5" t="s">
        <v>28</v>
      </c>
      <c r="G911" s="5" t="s">
        <v>29</v>
      </c>
      <c r="H911" s="6" t="s">
        <v>30</v>
      </c>
      <c r="I911" s="6">
        <v>2022.2</v>
      </c>
      <c r="J911" s="6" t="s">
        <v>31</v>
      </c>
      <c r="K911" s="7" t="str">
        <f>Tbl_BudgetSummary[[#This Row],[Session]]&amp;" - "&amp;Tbl_BudgetSummary[[#This Row],[Chapter of Origin]]</f>
        <v>2022 Spec Sess I - Ch 2</v>
      </c>
      <c r="L911" s="6">
        <v>994</v>
      </c>
      <c r="M911" s="7" t="s">
        <v>57</v>
      </c>
      <c r="N911" s="4" t="s">
        <v>972</v>
      </c>
      <c r="O911" s="4" t="s">
        <v>973</v>
      </c>
      <c r="P911" s="8">
        <v>564000</v>
      </c>
      <c r="Q911" s="8">
        <v>564000</v>
      </c>
      <c r="R911" s="8">
        <v>0</v>
      </c>
      <c r="S911" s="8">
        <v>0</v>
      </c>
      <c r="T911" s="9">
        <v>0</v>
      </c>
      <c r="U911" s="9">
        <v>0</v>
      </c>
      <c r="V911" s="9">
        <v>0</v>
      </c>
      <c r="W911" s="9">
        <v>0</v>
      </c>
      <c r="X911" s="9">
        <v>0</v>
      </c>
      <c r="Y911" s="9">
        <v>0</v>
      </c>
    </row>
    <row r="912" spans="2:25" ht="60" x14ac:dyDescent="0.25">
      <c r="B912" s="4" t="s">
        <v>856</v>
      </c>
      <c r="C912" s="5" t="s">
        <v>913</v>
      </c>
      <c r="D912" s="5" t="s">
        <v>914</v>
      </c>
      <c r="E912" s="4" t="s">
        <v>915</v>
      </c>
      <c r="F912" s="5" t="s">
        <v>28</v>
      </c>
      <c r="G912" s="5" t="s">
        <v>29</v>
      </c>
      <c r="H912" s="6" t="s">
        <v>30</v>
      </c>
      <c r="I912" s="6">
        <v>2022.2</v>
      </c>
      <c r="J912" s="6" t="s">
        <v>31</v>
      </c>
      <c r="K912" s="7" t="str">
        <f>Tbl_BudgetSummary[[#This Row],[Session]]&amp;" - "&amp;Tbl_BudgetSummary[[#This Row],[Chapter of Origin]]</f>
        <v>2022 Spec Sess I - Ch 2</v>
      </c>
      <c r="L912" s="6">
        <v>995</v>
      </c>
      <c r="M912" s="7" t="s">
        <v>57</v>
      </c>
      <c r="N912" s="4" t="s">
        <v>974</v>
      </c>
      <c r="O912" s="4" t="s">
        <v>975</v>
      </c>
      <c r="P912" s="8">
        <v>0</v>
      </c>
      <c r="Q912" s="8">
        <v>0</v>
      </c>
      <c r="R912" s="8">
        <v>0</v>
      </c>
      <c r="S912" s="8">
        <v>0</v>
      </c>
      <c r="T912" s="9">
        <v>0</v>
      </c>
      <c r="U912" s="9">
        <v>0</v>
      </c>
      <c r="V912" s="9">
        <v>0</v>
      </c>
      <c r="W912" s="9">
        <v>0</v>
      </c>
      <c r="X912" s="9">
        <v>0</v>
      </c>
      <c r="Y912" s="9">
        <v>0</v>
      </c>
    </row>
    <row r="913" spans="2:25" ht="135" x14ac:dyDescent="0.25">
      <c r="B913" s="4" t="s">
        <v>856</v>
      </c>
      <c r="C913" s="5" t="s">
        <v>913</v>
      </c>
      <c r="D913" s="5" t="s">
        <v>914</v>
      </c>
      <c r="E913" s="4" t="s">
        <v>915</v>
      </c>
      <c r="F913" s="5" t="s">
        <v>28</v>
      </c>
      <c r="G913" s="5" t="s">
        <v>29</v>
      </c>
      <c r="H913" s="6" t="s">
        <v>30</v>
      </c>
      <c r="I913" s="6">
        <v>2022.2</v>
      </c>
      <c r="J913" s="6" t="s">
        <v>31</v>
      </c>
      <c r="K913" s="7" t="str">
        <f>Tbl_BudgetSummary[[#This Row],[Session]]&amp;" - "&amp;Tbl_BudgetSummary[[#This Row],[Chapter of Origin]]</f>
        <v>2022 Spec Sess I - Ch 2</v>
      </c>
      <c r="L913" s="6">
        <v>996</v>
      </c>
      <c r="M913" s="7" t="s">
        <v>57</v>
      </c>
      <c r="N913" s="4" t="s">
        <v>976</v>
      </c>
      <c r="O913" s="4" t="s">
        <v>977</v>
      </c>
      <c r="P913" s="8">
        <v>-5070000</v>
      </c>
      <c r="Q913" s="8">
        <v>-300000</v>
      </c>
      <c r="R913" s="8">
        <v>0</v>
      </c>
      <c r="S913" s="8">
        <v>0</v>
      </c>
      <c r="T913" s="9">
        <v>-1</v>
      </c>
      <c r="U913" s="9">
        <v>-3</v>
      </c>
      <c r="V913" s="9">
        <v>0</v>
      </c>
      <c r="W913" s="9">
        <v>0</v>
      </c>
      <c r="X913" s="9">
        <v>-1</v>
      </c>
      <c r="Y913" s="9">
        <v>-3</v>
      </c>
    </row>
    <row r="914" spans="2:25" ht="75" x14ac:dyDescent="0.25">
      <c r="B914" s="4" t="s">
        <v>856</v>
      </c>
      <c r="C914" s="5" t="s">
        <v>913</v>
      </c>
      <c r="D914" s="5" t="s">
        <v>914</v>
      </c>
      <c r="E914" s="4" t="s">
        <v>915</v>
      </c>
      <c r="F914" s="5" t="s">
        <v>28</v>
      </c>
      <c r="G914" s="5" t="s">
        <v>29</v>
      </c>
      <c r="H914" s="6" t="s">
        <v>30</v>
      </c>
      <c r="I914" s="6">
        <v>2022.2</v>
      </c>
      <c r="J914" s="6" t="s">
        <v>31</v>
      </c>
      <c r="K914" s="7" t="str">
        <f>Tbl_BudgetSummary[[#This Row],[Session]]&amp;" - "&amp;Tbl_BudgetSummary[[#This Row],[Chapter of Origin]]</f>
        <v>2022 Spec Sess I - Ch 2</v>
      </c>
      <c r="L914" s="6">
        <v>997</v>
      </c>
      <c r="M914" s="7" t="s">
        <v>57</v>
      </c>
      <c r="N914" s="4" t="s">
        <v>978</v>
      </c>
      <c r="O914" s="4" t="s">
        <v>979</v>
      </c>
      <c r="P914" s="8">
        <v>0</v>
      </c>
      <c r="Q914" s="8">
        <v>0</v>
      </c>
      <c r="R914" s="8">
        <v>0</v>
      </c>
      <c r="S914" s="8">
        <v>0</v>
      </c>
      <c r="T914" s="9">
        <v>0</v>
      </c>
      <c r="U914" s="9">
        <v>0</v>
      </c>
      <c r="V914" s="9">
        <v>0</v>
      </c>
      <c r="W914" s="9">
        <v>0</v>
      </c>
      <c r="X914" s="9">
        <v>0</v>
      </c>
      <c r="Y914" s="9">
        <v>0</v>
      </c>
    </row>
    <row r="915" spans="2:25" ht="135" x14ac:dyDescent="0.25">
      <c r="B915" s="4" t="s">
        <v>856</v>
      </c>
      <c r="C915" s="5" t="s">
        <v>913</v>
      </c>
      <c r="D915" s="5" t="s">
        <v>914</v>
      </c>
      <c r="E915" s="4" t="s">
        <v>915</v>
      </c>
      <c r="F915" s="5" t="s">
        <v>28</v>
      </c>
      <c r="G915" s="5" t="s">
        <v>29</v>
      </c>
      <c r="H915" s="6" t="s">
        <v>30</v>
      </c>
      <c r="I915" s="6">
        <v>2022.2</v>
      </c>
      <c r="J915" s="6" t="s">
        <v>31</v>
      </c>
      <c r="K915" s="7" t="str">
        <f>Tbl_BudgetSummary[[#This Row],[Session]]&amp;" - "&amp;Tbl_BudgetSummary[[#This Row],[Chapter of Origin]]</f>
        <v>2022 Spec Sess I - Ch 2</v>
      </c>
      <c r="L915" s="6">
        <v>998</v>
      </c>
      <c r="M915" s="7" t="s">
        <v>57</v>
      </c>
      <c r="N915" s="4" t="s">
        <v>980</v>
      </c>
      <c r="O915" s="4" t="s">
        <v>981</v>
      </c>
      <c r="P915" s="8">
        <v>-200000</v>
      </c>
      <c r="Q915" s="8">
        <v>-200000</v>
      </c>
      <c r="R915" s="8">
        <v>0</v>
      </c>
      <c r="S915" s="8">
        <v>0</v>
      </c>
      <c r="T915" s="9">
        <v>-1</v>
      </c>
      <c r="U915" s="9">
        <v>-1</v>
      </c>
      <c r="V915" s="9">
        <v>0</v>
      </c>
      <c r="W915" s="9">
        <v>0</v>
      </c>
      <c r="X915" s="9">
        <v>-1</v>
      </c>
      <c r="Y915" s="9">
        <v>-1</v>
      </c>
    </row>
    <row r="916" spans="2:25" ht="135" x14ac:dyDescent="0.25">
      <c r="B916" s="4" t="s">
        <v>856</v>
      </c>
      <c r="C916" s="5" t="s">
        <v>913</v>
      </c>
      <c r="D916" s="5" t="s">
        <v>914</v>
      </c>
      <c r="E916" s="4" t="s">
        <v>915</v>
      </c>
      <c r="F916" s="5" t="s">
        <v>28</v>
      </c>
      <c r="G916" s="5" t="s">
        <v>29</v>
      </c>
      <c r="H916" s="6" t="s">
        <v>30</v>
      </c>
      <c r="I916" s="6">
        <v>2022.2</v>
      </c>
      <c r="J916" s="6" t="s">
        <v>31</v>
      </c>
      <c r="K916" s="7" t="str">
        <f>Tbl_BudgetSummary[[#This Row],[Session]]&amp;" - "&amp;Tbl_BudgetSummary[[#This Row],[Chapter of Origin]]</f>
        <v>2022 Spec Sess I - Ch 2</v>
      </c>
      <c r="L916" s="6">
        <v>999</v>
      </c>
      <c r="M916" s="7" t="s">
        <v>57</v>
      </c>
      <c r="N916" s="4" t="s">
        <v>982</v>
      </c>
      <c r="O916" s="4" t="s">
        <v>983</v>
      </c>
      <c r="P916" s="8">
        <v>-1500000</v>
      </c>
      <c r="Q916" s="8">
        <v>-1500000</v>
      </c>
      <c r="R916" s="8">
        <v>0</v>
      </c>
      <c r="S916" s="8">
        <v>0</v>
      </c>
      <c r="T916" s="9">
        <v>0</v>
      </c>
      <c r="U916" s="9">
        <v>0</v>
      </c>
      <c r="V916" s="9">
        <v>0</v>
      </c>
      <c r="W916" s="9">
        <v>0</v>
      </c>
      <c r="X916" s="9">
        <v>0</v>
      </c>
      <c r="Y916" s="9">
        <v>0</v>
      </c>
    </row>
    <row r="917" spans="2:25" ht="60" x14ac:dyDescent="0.25">
      <c r="B917" s="4" t="s">
        <v>856</v>
      </c>
      <c r="C917" s="5" t="s">
        <v>913</v>
      </c>
      <c r="D917" s="5" t="s">
        <v>914</v>
      </c>
      <c r="E917" s="4" t="s">
        <v>915</v>
      </c>
      <c r="F917" s="5" t="s">
        <v>28</v>
      </c>
      <c r="G917" s="5" t="s">
        <v>29</v>
      </c>
      <c r="H917" s="6" t="s">
        <v>30</v>
      </c>
      <c r="I917" s="6">
        <v>2022.2</v>
      </c>
      <c r="J917" s="6" t="s">
        <v>31</v>
      </c>
      <c r="K917" s="7" t="str">
        <f>Tbl_BudgetSummary[[#This Row],[Session]]&amp;" - "&amp;Tbl_BudgetSummary[[#This Row],[Chapter of Origin]]</f>
        <v>2022 Spec Sess I - Ch 2</v>
      </c>
      <c r="L917" s="6">
        <v>1001</v>
      </c>
      <c r="M917" s="7" t="s">
        <v>57</v>
      </c>
      <c r="N917" s="4" t="s">
        <v>984</v>
      </c>
      <c r="O917" s="4" t="s">
        <v>985</v>
      </c>
      <c r="P917" s="8">
        <v>-200000</v>
      </c>
      <c r="Q917" s="8">
        <v>-200000</v>
      </c>
      <c r="R917" s="8">
        <v>0</v>
      </c>
      <c r="S917" s="8">
        <v>0</v>
      </c>
      <c r="T917" s="9">
        <v>-1</v>
      </c>
      <c r="U917" s="9">
        <v>-1</v>
      </c>
      <c r="V917" s="9">
        <v>0</v>
      </c>
      <c r="W917" s="9">
        <v>0</v>
      </c>
      <c r="X917" s="9">
        <v>-1</v>
      </c>
      <c r="Y917" s="9">
        <v>-1</v>
      </c>
    </row>
    <row r="918" spans="2:25" ht="150" x14ac:dyDescent="0.25">
      <c r="B918" s="4" t="s">
        <v>856</v>
      </c>
      <c r="C918" s="5" t="s">
        <v>913</v>
      </c>
      <c r="D918" s="5" t="s">
        <v>914</v>
      </c>
      <c r="E918" s="4" t="s">
        <v>915</v>
      </c>
      <c r="F918" s="5" t="s">
        <v>28</v>
      </c>
      <c r="G918" s="5" t="s">
        <v>29</v>
      </c>
      <c r="H918" s="6" t="s">
        <v>30</v>
      </c>
      <c r="I918" s="6">
        <v>2022.2</v>
      </c>
      <c r="J918" s="6" t="s">
        <v>31</v>
      </c>
      <c r="K918" s="7" t="str">
        <f>Tbl_BudgetSummary[[#This Row],[Session]]&amp;" - "&amp;Tbl_BudgetSummary[[#This Row],[Chapter of Origin]]</f>
        <v>2022 Spec Sess I - Ch 2</v>
      </c>
      <c r="L918" s="6">
        <v>1002</v>
      </c>
      <c r="M918" s="7" t="s">
        <v>57</v>
      </c>
      <c r="N918" s="4" t="s">
        <v>986</v>
      </c>
      <c r="O918" s="4" t="s">
        <v>987</v>
      </c>
      <c r="P918" s="8">
        <v>0</v>
      </c>
      <c r="Q918" s="8">
        <v>0</v>
      </c>
      <c r="R918" s="8">
        <v>0</v>
      </c>
      <c r="S918" s="8">
        <v>0</v>
      </c>
      <c r="T918" s="9">
        <v>0</v>
      </c>
      <c r="U918" s="9">
        <v>0</v>
      </c>
      <c r="V918" s="9">
        <v>0</v>
      </c>
      <c r="W918" s="9">
        <v>0</v>
      </c>
      <c r="X918" s="9">
        <v>0</v>
      </c>
      <c r="Y918" s="9">
        <v>0</v>
      </c>
    </row>
    <row r="919" spans="2:25" ht="45" x14ac:dyDescent="0.25">
      <c r="B919" s="4" t="s">
        <v>856</v>
      </c>
      <c r="C919" s="5" t="s">
        <v>913</v>
      </c>
      <c r="D919" s="5" t="s">
        <v>914</v>
      </c>
      <c r="E919" s="4" t="s">
        <v>915</v>
      </c>
      <c r="F919" s="5" t="s">
        <v>28</v>
      </c>
      <c r="G919" s="5" t="s">
        <v>29</v>
      </c>
      <c r="H919" s="6" t="s">
        <v>30</v>
      </c>
      <c r="I919" s="6">
        <v>2022.2</v>
      </c>
      <c r="J919" s="6" t="s">
        <v>31</v>
      </c>
      <c r="K919" s="7" t="str">
        <f>Tbl_BudgetSummary[[#This Row],[Session]]&amp;" - "&amp;Tbl_BudgetSummary[[#This Row],[Chapter of Origin]]</f>
        <v>2022 Spec Sess I - Ch 2</v>
      </c>
      <c r="L919" s="6">
        <v>1003</v>
      </c>
      <c r="M919" s="7" t="s">
        <v>57</v>
      </c>
      <c r="N919" s="4" t="s">
        <v>988</v>
      </c>
      <c r="O919" s="4" t="s">
        <v>989</v>
      </c>
      <c r="P919" s="8">
        <v>0</v>
      </c>
      <c r="Q919" s="8">
        <v>0</v>
      </c>
      <c r="R919" s="8">
        <v>0</v>
      </c>
      <c r="S919" s="8">
        <v>0</v>
      </c>
      <c r="T919" s="9">
        <v>0</v>
      </c>
      <c r="U919" s="9">
        <v>0</v>
      </c>
      <c r="V919" s="9">
        <v>0</v>
      </c>
      <c r="W919" s="9">
        <v>0</v>
      </c>
      <c r="X919" s="9">
        <v>0</v>
      </c>
      <c r="Y919" s="9">
        <v>0</v>
      </c>
    </row>
    <row r="920" spans="2:25" ht="75" x14ac:dyDescent="0.25">
      <c r="B920" s="4" t="s">
        <v>856</v>
      </c>
      <c r="C920" s="5" t="s">
        <v>913</v>
      </c>
      <c r="D920" s="5" t="s">
        <v>914</v>
      </c>
      <c r="E920" s="4" t="s">
        <v>915</v>
      </c>
      <c r="F920" s="5" t="s">
        <v>28</v>
      </c>
      <c r="G920" s="5" t="s">
        <v>29</v>
      </c>
      <c r="H920" s="6" t="s">
        <v>30</v>
      </c>
      <c r="I920" s="6">
        <v>2022.2</v>
      </c>
      <c r="J920" s="6" t="s">
        <v>31</v>
      </c>
      <c r="K920" s="7" t="str">
        <f>Tbl_BudgetSummary[[#This Row],[Session]]&amp;" - "&amp;Tbl_BudgetSummary[[#This Row],[Chapter of Origin]]</f>
        <v>2022 Spec Sess I - Ch 2</v>
      </c>
      <c r="L920" s="6">
        <v>1004</v>
      </c>
      <c r="M920" s="7" t="s">
        <v>57</v>
      </c>
      <c r="N920" s="4" t="s">
        <v>990</v>
      </c>
      <c r="O920" s="4" t="s">
        <v>991</v>
      </c>
      <c r="P920" s="8">
        <v>0</v>
      </c>
      <c r="Q920" s="8">
        <v>0</v>
      </c>
      <c r="R920" s="8">
        <v>0</v>
      </c>
      <c r="S920" s="8">
        <v>0</v>
      </c>
      <c r="T920" s="9">
        <v>0</v>
      </c>
      <c r="U920" s="9">
        <v>0</v>
      </c>
      <c r="V920" s="9">
        <v>0</v>
      </c>
      <c r="W920" s="9">
        <v>0</v>
      </c>
      <c r="X920" s="9">
        <v>0</v>
      </c>
      <c r="Y920" s="9">
        <v>0</v>
      </c>
    </row>
    <row r="921" spans="2:25" ht="75" x14ac:dyDescent="0.25">
      <c r="B921" s="4" t="s">
        <v>856</v>
      </c>
      <c r="C921" s="5" t="s">
        <v>913</v>
      </c>
      <c r="D921" s="5" t="s">
        <v>914</v>
      </c>
      <c r="E921" s="4" t="s">
        <v>915</v>
      </c>
      <c r="F921" s="5" t="s">
        <v>28</v>
      </c>
      <c r="G921" s="5" t="s">
        <v>29</v>
      </c>
      <c r="H921" s="6" t="s">
        <v>30</v>
      </c>
      <c r="I921" s="6">
        <v>2022.2</v>
      </c>
      <c r="J921" s="6" t="s">
        <v>31</v>
      </c>
      <c r="K921" s="7" t="str">
        <f>Tbl_BudgetSummary[[#This Row],[Session]]&amp;" - "&amp;Tbl_BudgetSummary[[#This Row],[Chapter of Origin]]</f>
        <v>2022 Spec Sess I - Ch 2</v>
      </c>
      <c r="L921" s="6">
        <v>1005</v>
      </c>
      <c r="M921" s="7" t="s">
        <v>57</v>
      </c>
      <c r="N921" s="4" t="s">
        <v>992</v>
      </c>
      <c r="O921" s="4" t="s">
        <v>993</v>
      </c>
      <c r="P921" s="8">
        <v>0</v>
      </c>
      <c r="Q921" s="8">
        <v>0</v>
      </c>
      <c r="R921" s="8">
        <v>0</v>
      </c>
      <c r="S921" s="8">
        <v>0</v>
      </c>
      <c r="T921" s="9">
        <v>0</v>
      </c>
      <c r="U921" s="9">
        <v>0</v>
      </c>
      <c r="V921" s="9">
        <v>0</v>
      </c>
      <c r="W921" s="9">
        <v>0</v>
      </c>
      <c r="X921" s="9">
        <v>0</v>
      </c>
      <c r="Y921" s="9">
        <v>0</v>
      </c>
    </row>
    <row r="922" spans="2:25" ht="105" x14ac:dyDescent="0.25">
      <c r="B922" s="4" t="s">
        <v>856</v>
      </c>
      <c r="C922" s="5" t="s">
        <v>913</v>
      </c>
      <c r="D922" s="5" t="s">
        <v>914</v>
      </c>
      <c r="E922" s="4" t="s">
        <v>915</v>
      </c>
      <c r="F922" s="5" t="s">
        <v>28</v>
      </c>
      <c r="G922" s="5" t="s">
        <v>29</v>
      </c>
      <c r="H922" s="6" t="s">
        <v>30</v>
      </c>
      <c r="I922" s="6">
        <v>2022.2</v>
      </c>
      <c r="J922" s="6" t="s">
        <v>31</v>
      </c>
      <c r="K922" s="7" t="str">
        <f>Tbl_BudgetSummary[[#This Row],[Session]]&amp;" - "&amp;Tbl_BudgetSummary[[#This Row],[Chapter of Origin]]</f>
        <v>2022 Spec Sess I - Ch 2</v>
      </c>
      <c r="L922" s="6">
        <v>1006</v>
      </c>
      <c r="M922" s="7" t="s">
        <v>57</v>
      </c>
      <c r="N922" s="4" t="s">
        <v>994</v>
      </c>
      <c r="O922" s="4" t="s">
        <v>995</v>
      </c>
      <c r="P922" s="8">
        <v>0</v>
      </c>
      <c r="Q922" s="8">
        <v>0</v>
      </c>
      <c r="R922" s="8">
        <v>0</v>
      </c>
      <c r="S922" s="8">
        <v>0</v>
      </c>
      <c r="T922" s="9">
        <v>0</v>
      </c>
      <c r="U922" s="9">
        <v>0</v>
      </c>
      <c r="V922" s="9">
        <v>0</v>
      </c>
      <c r="W922" s="9">
        <v>0</v>
      </c>
      <c r="X922" s="9">
        <v>0</v>
      </c>
      <c r="Y922" s="9">
        <v>0</v>
      </c>
    </row>
    <row r="923" spans="2:25" ht="105" x14ac:dyDescent="0.25">
      <c r="B923" s="4" t="s">
        <v>856</v>
      </c>
      <c r="C923" s="5" t="s">
        <v>913</v>
      </c>
      <c r="D923" s="5" t="s">
        <v>914</v>
      </c>
      <c r="E923" s="4" t="s">
        <v>915</v>
      </c>
      <c r="F923" s="5" t="s">
        <v>28</v>
      </c>
      <c r="G923" s="5" t="s">
        <v>29</v>
      </c>
      <c r="H923" s="6" t="s">
        <v>30</v>
      </c>
      <c r="I923" s="6">
        <v>2022.2</v>
      </c>
      <c r="J923" s="6" t="s">
        <v>31</v>
      </c>
      <c r="K923" s="7" t="str">
        <f>Tbl_BudgetSummary[[#This Row],[Session]]&amp;" - "&amp;Tbl_BudgetSummary[[#This Row],[Chapter of Origin]]</f>
        <v>2022 Spec Sess I - Ch 2</v>
      </c>
      <c r="L923" s="6">
        <v>1007</v>
      </c>
      <c r="M923" s="7" t="s">
        <v>57</v>
      </c>
      <c r="N923" s="4" t="s">
        <v>996</v>
      </c>
      <c r="O923" s="4" t="s">
        <v>997</v>
      </c>
      <c r="P923" s="8">
        <v>0</v>
      </c>
      <c r="Q923" s="8">
        <v>0</v>
      </c>
      <c r="R923" s="8">
        <v>0</v>
      </c>
      <c r="S923" s="8">
        <v>0</v>
      </c>
      <c r="T923" s="9">
        <v>0</v>
      </c>
      <c r="U923" s="9">
        <v>0</v>
      </c>
      <c r="V923" s="9">
        <v>0</v>
      </c>
      <c r="W923" s="9">
        <v>0</v>
      </c>
      <c r="X923" s="9">
        <v>0</v>
      </c>
      <c r="Y923" s="9">
        <v>0</v>
      </c>
    </row>
    <row r="924" spans="2:25" ht="45" x14ac:dyDescent="0.25">
      <c r="B924" s="4" t="s">
        <v>856</v>
      </c>
      <c r="C924" s="5" t="s">
        <v>913</v>
      </c>
      <c r="D924" s="5" t="s">
        <v>914</v>
      </c>
      <c r="E924" s="4" t="s">
        <v>915</v>
      </c>
      <c r="F924" s="5" t="s">
        <v>28</v>
      </c>
      <c r="G924" s="5" t="s">
        <v>29</v>
      </c>
      <c r="H924" s="6" t="s">
        <v>30</v>
      </c>
      <c r="I924" s="6">
        <v>2022.2</v>
      </c>
      <c r="J924" s="6" t="s">
        <v>31</v>
      </c>
      <c r="K924" s="7" t="str">
        <f>Tbl_BudgetSummary[[#This Row],[Session]]&amp;" - "&amp;Tbl_BudgetSummary[[#This Row],[Chapter of Origin]]</f>
        <v>2022 Spec Sess I - Ch 2</v>
      </c>
      <c r="L924" s="6">
        <v>1008</v>
      </c>
      <c r="M924" s="7" t="s">
        <v>57</v>
      </c>
      <c r="N924" s="4" t="s">
        <v>998</v>
      </c>
      <c r="O924" s="4" t="s">
        <v>999</v>
      </c>
      <c r="P924" s="8">
        <v>-50000000</v>
      </c>
      <c r="Q924" s="8">
        <v>-100000000</v>
      </c>
      <c r="R924" s="8">
        <v>0</v>
      </c>
      <c r="S924" s="8">
        <v>0</v>
      </c>
      <c r="T924" s="9">
        <v>0</v>
      </c>
      <c r="U924" s="9">
        <v>0</v>
      </c>
      <c r="V924" s="9">
        <v>0</v>
      </c>
      <c r="W924" s="9">
        <v>0</v>
      </c>
      <c r="X924" s="9">
        <v>0</v>
      </c>
      <c r="Y924" s="9">
        <v>0</v>
      </c>
    </row>
    <row r="925" spans="2:25" ht="60" x14ac:dyDescent="0.25">
      <c r="B925" s="4" t="s">
        <v>856</v>
      </c>
      <c r="C925" s="5" t="s">
        <v>913</v>
      </c>
      <c r="D925" s="5" t="s">
        <v>914</v>
      </c>
      <c r="E925" s="4" t="s">
        <v>915</v>
      </c>
      <c r="F925" s="5" t="s">
        <v>28</v>
      </c>
      <c r="G925" s="5" t="s">
        <v>29</v>
      </c>
      <c r="H925" s="6" t="s">
        <v>30</v>
      </c>
      <c r="I925" s="6">
        <v>2022.2</v>
      </c>
      <c r="J925" s="6" t="s">
        <v>31</v>
      </c>
      <c r="K925" s="7" t="str">
        <f>Tbl_BudgetSummary[[#This Row],[Session]]&amp;" - "&amp;Tbl_BudgetSummary[[#This Row],[Chapter of Origin]]</f>
        <v>2022 Spec Sess I - Ch 2</v>
      </c>
      <c r="L925" s="6">
        <v>1009</v>
      </c>
      <c r="M925" s="7" t="s">
        <v>57</v>
      </c>
      <c r="N925" s="4" t="s">
        <v>1000</v>
      </c>
      <c r="O925" s="4" t="s">
        <v>1001</v>
      </c>
      <c r="P925" s="8">
        <v>-4000000</v>
      </c>
      <c r="Q925" s="8">
        <v>4000000</v>
      </c>
      <c r="R925" s="8">
        <v>0</v>
      </c>
      <c r="S925" s="8">
        <v>0</v>
      </c>
      <c r="T925" s="9">
        <v>0</v>
      </c>
      <c r="U925" s="9">
        <v>0</v>
      </c>
      <c r="V925" s="9">
        <v>0</v>
      </c>
      <c r="W925" s="9">
        <v>0</v>
      </c>
      <c r="X925" s="9">
        <v>0</v>
      </c>
      <c r="Y925" s="9">
        <v>0</v>
      </c>
    </row>
    <row r="926" spans="2:25" ht="90" x14ac:dyDescent="0.25">
      <c r="B926" s="4" t="s">
        <v>856</v>
      </c>
      <c r="C926" s="5" t="s">
        <v>1002</v>
      </c>
      <c r="D926" s="5" t="s">
        <v>1003</v>
      </c>
      <c r="E926" s="4" t="s">
        <v>1004</v>
      </c>
      <c r="F926" s="5" t="s">
        <v>28</v>
      </c>
      <c r="G926" s="5" t="s">
        <v>29</v>
      </c>
      <c r="H926" s="6" t="s">
        <v>30</v>
      </c>
      <c r="I926" s="6">
        <v>2022.2</v>
      </c>
      <c r="J926" s="6" t="s">
        <v>31</v>
      </c>
      <c r="K926" s="7" t="str">
        <f>Tbl_BudgetSummary[[#This Row],[Session]]&amp;" - "&amp;Tbl_BudgetSummary[[#This Row],[Chapter of Origin]]</f>
        <v>2022 Spec Sess I - Ch 2</v>
      </c>
      <c r="L926" s="6">
        <v>1010</v>
      </c>
      <c r="M926" s="7" t="s">
        <v>32</v>
      </c>
      <c r="N926" s="4" t="s">
        <v>33</v>
      </c>
      <c r="O926" s="4" t="s">
        <v>34</v>
      </c>
      <c r="P926" s="8">
        <v>14127043</v>
      </c>
      <c r="Q926" s="8">
        <v>14127043</v>
      </c>
      <c r="R926" s="8">
        <v>24561293</v>
      </c>
      <c r="S926" s="8">
        <v>24561293</v>
      </c>
      <c r="T926" s="9">
        <v>162.43</v>
      </c>
      <c r="U926" s="9">
        <v>162.43</v>
      </c>
      <c r="V926" s="9">
        <v>74.569999999999993</v>
      </c>
      <c r="W926" s="9">
        <v>74.569999999999993</v>
      </c>
      <c r="X926" s="9">
        <v>237</v>
      </c>
      <c r="Y926" s="9">
        <v>237</v>
      </c>
    </row>
    <row r="927" spans="2:25" ht="105" x14ac:dyDescent="0.25">
      <c r="B927" s="4" t="s">
        <v>856</v>
      </c>
      <c r="C927" s="5" t="s">
        <v>1002</v>
      </c>
      <c r="D927" s="5" t="s">
        <v>1003</v>
      </c>
      <c r="E927" s="4" t="s">
        <v>1004</v>
      </c>
      <c r="F927" s="5" t="s">
        <v>28</v>
      </c>
      <c r="G927" s="5" t="s">
        <v>29</v>
      </c>
      <c r="H927" s="6" t="s">
        <v>30</v>
      </c>
      <c r="I927" s="6">
        <v>2022.2</v>
      </c>
      <c r="J927" s="6" t="s">
        <v>31</v>
      </c>
      <c r="K927" s="7" t="str">
        <f>Tbl_BudgetSummary[[#This Row],[Session]]&amp;" - "&amp;Tbl_BudgetSummary[[#This Row],[Chapter of Origin]]</f>
        <v>2022 Spec Sess I - Ch 2</v>
      </c>
      <c r="L927" s="6">
        <v>1011</v>
      </c>
      <c r="M927" s="7" t="s">
        <v>35</v>
      </c>
      <c r="N927" s="4" t="s">
        <v>390</v>
      </c>
      <c r="O927" s="4" t="s">
        <v>418</v>
      </c>
      <c r="P927" s="8">
        <v>-132311</v>
      </c>
      <c r="Q927" s="8">
        <v>-132311</v>
      </c>
      <c r="R927" s="8">
        <v>-55935</v>
      </c>
      <c r="S927" s="8">
        <v>-55935</v>
      </c>
      <c r="T927" s="9">
        <v>0</v>
      </c>
      <c r="U927" s="9">
        <v>0</v>
      </c>
      <c r="V927" s="9">
        <v>0</v>
      </c>
      <c r="W927" s="9">
        <v>0</v>
      </c>
      <c r="X927" s="9">
        <v>0</v>
      </c>
      <c r="Y927" s="9">
        <v>0</v>
      </c>
    </row>
    <row r="928" spans="2:25" ht="90" x14ac:dyDescent="0.25">
      <c r="B928" s="4" t="s">
        <v>856</v>
      </c>
      <c r="C928" s="5" t="s">
        <v>1002</v>
      </c>
      <c r="D928" s="5" t="s">
        <v>1003</v>
      </c>
      <c r="E928" s="4" t="s">
        <v>1004</v>
      </c>
      <c r="F928" s="5" t="s">
        <v>28</v>
      </c>
      <c r="G928" s="5" t="s">
        <v>29</v>
      </c>
      <c r="H928" s="6" t="s">
        <v>30</v>
      </c>
      <c r="I928" s="6">
        <v>2022.2</v>
      </c>
      <c r="J928" s="6" t="s">
        <v>31</v>
      </c>
      <c r="K928" s="7" t="str">
        <f>Tbl_BudgetSummary[[#This Row],[Session]]&amp;" - "&amp;Tbl_BudgetSummary[[#This Row],[Chapter of Origin]]</f>
        <v>2022 Spec Sess I - Ch 2</v>
      </c>
      <c r="L928" s="6">
        <v>1012</v>
      </c>
      <c r="M928" s="7" t="s">
        <v>35</v>
      </c>
      <c r="N928" s="4" t="s">
        <v>36</v>
      </c>
      <c r="O928" s="4" t="s">
        <v>97</v>
      </c>
      <c r="P928" s="8">
        <v>-4170</v>
      </c>
      <c r="Q928" s="8">
        <v>-4170</v>
      </c>
      <c r="R928" s="8">
        <v>-8710</v>
      </c>
      <c r="S928" s="8">
        <v>-8710</v>
      </c>
      <c r="T928" s="9">
        <v>0</v>
      </c>
      <c r="U928" s="9">
        <v>0</v>
      </c>
      <c r="V928" s="9">
        <v>0</v>
      </c>
      <c r="W928" s="9">
        <v>0</v>
      </c>
      <c r="X928" s="9">
        <v>0</v>
      </c>
      <c r="Y928" s="9">
        <v>0</v>
      </c>
    </row>
    <row r="929" spans="2:25" ht="105" x14ac:dyDescent="0.25">
      <c r="B929" s="4" t="s">
        <v>856</v>
      </c>
      <c r="C929" s="5" t="s">
        <v>1002</v>
      </c>
      <c r="D929" s="5" t="s">
        <v>1003</v>
      </c>
      <c r="E929" s="4" t="s">
        <v>1004</v>
      </c>
      <c r="F929" s="5" t="s">
        <v>28</v>
      </c>
      <c r="G929" s="5" t="s">
        <v>29</v>
      </c>
      <c r="H929" s="6" t="s">
        <v>30</v>
      </c>
      <c r="I929" s="6">
        <v>2022.2</v>
      </c>
      <c r="J929" s="6" t="s">
        <v>31</v>
      </c>
      <c r="K929" s="7" t="str">
        <f>Tbl_BudgetSummary[[#This Row],[Session]]&amp;" - "&amp;Tbl_BudgetSummary[[#This Row],[Chapter of Origin]]</f>
        <v>2022 Spec Sess I - Ch 2</v>
      </c>
      <c r="L929" s="6">
        <v>1013</v>
      </c>
      <c r="M929" s="7" t="s">
        <v>35</v>
      </c>
      <c r="N929" s="4" t="s">
        <v>38</v>
      </c>
      <c r="O929" s="4" t="s">
        <v>98</v>
      </c>
      <c r="P929" s="8">
        <v>24860</v>
      </c>
      <c r="Q929" s="8">
        <v>24860</v>
      </c>
      <c r="R929" s="8">
        <v>13314</v>
      </c>
      <c r="S929" s="8">
        <v>13314</v>
      </c>
      <c r="T929" s="9">
        <v>0</v>
      </c>
      <c r="U929" s="9">
        <v>0</v>
      </c>
      <c r="V929" s="9">
        <v>0</v>
      </c>
      <c r="W929" s="9">
        <v>0</v>
      </c>
      <c r="X929" s="9">
        <v>0</v>
      </c>
      <c r="Y929" s="9">
        <v>0</v>
      </c>
    </row>
    <row r="930" spans="2:25" ht="105" x14ac:dyDescent="0.25">
      <c r="B930" s="4" t="s">
        <v>856</v>
      </c>
      <c r="C930" s="5" t="s">
        <v>1002</v>
      </c>
      <c r="D930" s="5" t="s">
        <v>1003</v>
      </c>
      <c r="E930" s="4" t="s">
        <v>1004</v>
      </c>
      <c r="F930" s="5" t="s">
        <v>28</v>
      </c>
      <c r="G930" s="5" t="s">
        <v>29</v>
      </c>
      <c r="H930" s="6" t="s">
        <v>30</v>
      </c>
      <c r="I930" s="6">
        <v>2022.2</v>
      </c>
      <c r="J930" s="6" t="s">
        <v>31</v>
      </c>
      <c r="K930" s="7" t="str">
        <f>Tbl_BudgetSummary[[#This Row],[Session]]&amp;" - "&amp;Tbl_BudgetSummary[[#This Row],[Chapter of Origin]]</f>
        <v>2022 Spec Sess I - Ch 2</v>
      </c>
      <c r="L930" s="6">
        <v>1014</v>
      </c>
      <c r="M930" s="7" t="s">
        <v>35</v>
      </c>
      <c r="N930" s="4" t="s">
        <v>40</v>
      </c>
      <c r="O930" s="4" t="s">
        <v>99</v>
      </c>
      <c r="P930" s="8">
        <v>-74</v>
      </c>
      <c r="Q930" s="8">
        <v>-74</v>
      </c>
      <c r="R930" s="8">
        <v>-212</v>
      </c>
      <c r="S930" s="8">
        <v>-212</v>
      </c>
      <c r="T930" s="9">
        <v>0</v>
      </c>
      <c r="U930" s="9">
        <v>0</v>
      </c>
      <c r="V930" s="9">
        <v>0</v>
      </c>
      <c r="W930" s="9">
        <v>0</v>
      </c>
      <c r="X930" s="9">
        <v>0</v>
      </c>
      <c r="Y930" s="9">
        <v>0</v>
      </c>
    </row>
    <row r="931" spans="2:25" ht="90" x14ac:dyDescent="0.25">
      <c r="B931" s="4" t="s">
        <v>856</v>
      </c>
      <c r="C931" s="5" t="s">
        <v>1002</v>
      </c>
      <c r="D931" s="5" t="s">
        <v>1003</v>
      </c>
      <c r="E931" s="4" t="s">
        <v>1004</v>
      </c>
      <c r="F931" s="5" t="s">
        <v>28</v>
      </c>
      <c r="G931" s="5" t="s">
        <v>29</v>
      </c>
      <c r="H931" s="6" t="s">
        <v>30</v>
      </c>
      <c r="I931" s="6">
        <v>2022.2</v>
      </c>
      <c r="J931" s="6" t="s">
        <v>31</v>
      </c>
      <c r="K931" s="7" t="str">
        <f>Tbl_BudgetSummary[[#This Row],[Session]]&amp;" - "&amp;Tbl_BudgetSummary[[#This Row],[Chapter of Origin]]</f>
        <v>2022 Spec Sess I - Ch 2</v>
      </c>
      <c r="L931" s="6">
        <v>1015</v>
      </c>
      <c r="M931" s="7" t="s">
        <v>35</v>
      </c>
      <c r="N931" s="4" t="s">
        <v>42</v>
      </c>
      <c r="O931" s="4" t="s">
        <v>100</v>
      </c>
      <c r="P931" s="8">
        <v>50659</v>
      </c>
      <c r="Q931" s="8">
        <v>50659</v>
      </c>
      <c r="R931" s="8">
        <v>26771</v>
      </c>
      <c r="S931" s="8">
        <v>26771</v>
      </c>
      <c r="T931" s="9">
        <v>0</v>
      </c>
      <c r="U931" s="9">
        <v>0</v>
      </c>
      <c r="V931" s="9">
        <v>0</v>
      </c>
      <c r="W931" s="9">
        <v>0</v>
      </c>
      <c r="X931" s="9">
        <v>0</v>
      </c>
      <c r="Y931" s="9">
        <v>0</v>
      </c>
    </row>
    <row r="932" spans="2:25" ht="90" x14ac:dyDescent="0.25">
      <c r="B932" s="4" t="s">
        <v>856</v>
      </c>
      <c r="C932" s="5" t="s">
        <v>1002</v>
      </c>
      <c r="D932" s="5" t="s">
        <v>1003</v>
      </c>
      <c r="E932" s="4" t="s">
        <v>1004</v>
      </c>
      <c r="F932" s="5" t="s">
        <v>28</v>
      </c>
      <c r="G932" s="5" t="s">
        <v>29</v>
      </c>
      <c r="H932" s="6" t="s">
        <v>30</v>
      </c>
      <c r="I932" s="6">
        <v>2022.2</v>
      </c>
      <c r="J932" s="6" t="s">
        <v>31</v>
      </c>
      <c r="K932" s="7" t="str">
        <f>Tbl_BudgetSummary[[#This Row],[Session]]&amp;" - "&amp;Tbl_BudgetSummary[[#This Row],[Chapter of Origin]]</f>
        <v>2022 Spec Sess I - Ch 2</v>
      </c>
      <c r="L932" s="6">
        <v>1016</v>
      </c>
      <c r="M932" s="7" t="s">
        <v>35</v>
      </c>
      <c r="N932" s="4" t="s">
        <v>44</v>
      </c>
      <c r="O932" s="4" t="s">
        <v>101</v>
      </c>
      <c r="P932" s="8">
        <v>501350</v>
      </c>
      <c r="Q932" s="8">
        <v>501350</v>
      </c>
      <c r="R932" s="8">
        <v>268474</v>
      </c>
      <c r="S932" s="8">
        <v>268474</v>
      </c>
      <c r="T932" s="9">
        <v>0</v>
      </c>
      <c r="U932" s="9">
        <v>0</v>
      </c>
      <c r="V932" s="9">
        <v>0</v>
      </c>
      <c r="W932" s="9">
        <v>0</v>
      </c>
      <c r="X932" s="9">
        <v>0</v>
      </c>
      <c r="Y932" s="9">
        <v>0</v>
      </c>
    </row>
    <row r="933" spans="2:25" ht="105" x14ac:dyDescent="0.25">
      <c r="B933" s="4" t="s">
        <v>856</v>
      </c>
      <c r="C933" s="5" t="s">
        <v>1002</v>
      </c>
      <c r="D933" s="5" t="s">
        <v>1003</v>
      </c>
      <c r="E933" s="4" t="s">
        <v>1004</v>
      </c>
      <c r="F933" s="5" t="s">
        <v>28</v>
      </c>
      <c r="G933" s="5" t="s">
        <v>29</v>
      </c>
      <c r="H933" s="6" t="s">
        <v>30</v>
      </c>
      <c r="I933" s="6">
        <v>2022.2</v>
      </c>
      <c r="J933" s="6" t="s">
        <v>31</v>
      </c>
      <c r="K933" s="7" t="str">
        <f>Tbl_BudgetSummary[[#This Row],[Session]]&amp;" - "&amp;Tbl_BudgetSummary[[#This Row],[Chapter of Origin]]</f>
        <v>2022 Spec Sess I - Ch 2</v>
      </c>
      <c r="L933" s="6">
        <v>1017</v>
      </c>
      <c r="M933" s="7" t="s">
        <v>35</v>
      </c>
      <c r="N933" s="4" t="s">
        <v>46</v>
      </c>
      <c r="O933" s="4" t="s">
        <v>102</v>
      </c>
      <c r="P933" s="8">
        <v>2562</v>
      </c>
      <c r="Q933" s="8">
        <v>2562</v>
      </c>
      <c r="R933" s="8">
        <v>5535</v>
      </c>
      <c r="S933" s="8">
        <v>5535</v>
      </c>
      <c r="T933" s="9">
        <v>0</v>
      </c>
      <c r="U933" s="9">
        <v>0</v>
      </c>
      <c r="V933" s="9">
        <v>0</v>
      </c>
      <c r="W933" s="9">
        <v>0</v>
      </c>
      <c r="X933" s="9">
        <v>0</v>
      </c>
      <c r="Y933" s="9">
        <v>0</v>
      </c>
    </row>
    <row r="934" spans="2:25" ht="90" x14ac:dyDescent="0.25">
      <c r="B934" s="4" t="s">
        <v>856</v>
      </c>
      <c r="C934" s="5" t="s">
        <v>1002</v>
      </c>
      <c r="D934" s="5" t="s">
        <v>1003</v>
      </c>
      <c r="E934" s="4" t="s">
        <v>1004</v>
      </c>
      <c r="F934" s="5" t="s">
        <v>28</v>
      </c>
      <c r="G934" s="5" t="s">
        <v>29</v>
      </c>
      <c r="H934" s="6" t="s">
        <v>30</v>
      </c>
      <c r="I934" s="6">
        <v>2022.2</v>
      </c>
      <c r="J934" s="6" t="s">
        <v>31</v>
      </c>
      <c r="K934" s="7" t="str">
        <f>Tbl_BudgetSummary[[#This Row],[Session]]&amp;" - "&amp;Tbl_BudgetSummary[[#This Row],[Chapter of Origin]]</f>
        <v>2022 Spec Sess I - Ch 2</v>
      </c>
      <c r="L934" s="6">
        <v>1018</v>
      </c>
      <c r="M934" s="7" t="s">
        <v>35</v>
      </c>
      <c r="N934" s="4" t="s">
        <v>213</v>
      </c>
      <c r="O934" s="4" t="s">
        <v>419</v>
      </c>
      <c r="P934" s="8">
        <v>-712</v>
      </c>
      <c r="Q934" s="8">
        <v>-712</v>
      </c>
      <c r="R934" s="8">
        <v>-578</v>
      </c>
      <c r="S934" s="8">
        <v>-578</v>
      </c>
      <c r="T934" s="9">
        <v>0</v>
      </c>
      <c r="U934" s="9">
        <v>0</v>
      </c>
      <c r="V934" s="9">
        <v>0</v>
      </c>
      <c r="W934" s="9">
        <v>0</v>
      </c>
      <c r="X934" s="9">
        <v>0</v>
      </c>
      <c r="Y934" s="9">
        <v>0</v>
      </c>
    </row>
    <row r="935" spans="2:25" ht="105" x14ac:dyDescent="0.25">
      <c r="B935" s="4" t="s">
        <v>856</v>
      </c>
      <c r="C935" s="5" t="s">
        <v>1002</v>
      </c>
      <c r="D935" s="5" t="s">
        <v>1003</v>
      </c>
      <c r="E935" s="4" t="s">
        <v>1004</v>
      </c>
      <c r="F935" s="5" t="s">
        <v>28</v>
      </c>
      <c r="G935" s="5" t="s">
        <v>29</v>
      </c>
      <c r="H935" s="6" t="s">
        <v>30</v>
      </c>
      <c r="I935" s="6">
        <v>2022.2</v>
      </c>
      <c r="J935" s="6" t="s">
        <v>31</v>
      </c>
      <c r="K935" s="7" t="str">
        <f>Tbl_BudgetSummary[[#This Row],[Session]]&amp;" - "&amp;Tbl_BudgetSummary[[#This Row],[Chapter of Origin]]</f>
        <v>2022 Spec Sess I - Ch 2</v>
      </c>
      <c r="L935" s="6">
        <v>1019</v>
      </c>
      <c r="M935" s="7" t="s">
        <v>35</v>
      </c>
      <c r="N935" s="4" t="s">
        <v>48</v>
      </c>
      <c r="O935" s="4" t="s">
        <v>103</v>
      </c>
      <c r="P935" s="8">
        <v>75324</v>
      </c>
      <c r="Q935" s="8">
        <v>75324</v>
      </c>
      <c r="R935" s="8">
        <v>40337</v>
      </c>
      <c r="S935" s="8">
        <v>40337</v>
      </c>
      <c r="T935" s="9">
        <v>0</v>
      </c>
      <c r="U935" s="9">
        <v>0</v>
      </c>
      <c r="V935" s="9">
        <v>0</v>
      </c>
      <c r="W935" s="9">
        <v>0</v>
      </c>
      <c r="X935" s="9">
        <v>0</v>
      </c>
      <c r="Y935" s="9">
        <v>0</v>
      </c>
    </row>
    <row r="936" spans="2:25" ht="105" x14ac:dyDescent="0.25">
      <c r="B936" s="4" t="s">
        <v>856</v>
      </c>
      <c r="C936" s="5" t="s">
        <v>1002</v>
      </c>
      <c r="D936" s="5" t="s">
        <v>1003</v>
      </c>
      <c r="E936" s="4" t="s">
        <v>1004</v>
      </c>
      <c r="F936" s="5" t="s">
        <v>28</v>
      </c>
      <c r="G936" s="5" t="s">
        <v>29</v>
      </c>
      <c r="H936" s="6" t="s">
        <v>30</v>
      </c>
      <c r="I936" s="6">
        <v>2022.2</v>
      </c>
      <c r="J936" s="6" t="s">
        <v>31</v>
      </c>
      <c r="K936" s="7" t="str">
        <f>Tbl_BudgetSummary[[#This Row],[Session]]&amp;" - "&amp;Tbl_BudgetSummary[[#This Row],[Chapter of Origin]]</f>
        <v>2022 Spec Sess I - Ch 2</v>
      </c>
      <c r="L936" s="6">
        <v>1020</v>
      </c>
      <c r="M936" s="7" t="s">
        <v>35</v>
      </c>
      <c r="N936" s="4" t="s">
        <v>50</v>
      </c>
      <c r="O936" s="4" t="s">
        <v>104</v>
      </c>
      <c r="P936" s="8">
        <v>801</v>
      </c>
      <c r="Q936" s="8">
        <v>801</v>
      </c>
      <c r="R936" s="8">
        <v>430</v>
      </c>
      <c r="S936" s="8">
        <v>430</v>
      </c>
      <c r="T936" s="9">
        <v>0</v>
      </c>
      <c r="U936" s="9">
        <v>0</v>
      </c>
      <c r="V936" s="9">
        <v>0</v>
      </c>
      <c r="W936" s="9">
        <v>0</v>
      </c>
      <c r="X936" s="9">
        <v>0</v>
      </c>
      <c r="Y936" s="9">
        <v>0</v>
      </c>
    </row>
    <row r="937" spans="2:25" ht="90" x14ac:dyDescent="0.25">
      <c r="B937" s="4" t="s">
        <v>856</v>
      </c>
      <c r="C937" s="5" t="s">
        <v>1002</v>
      </c>
      <c r="D937" s="5" t="s">
        <v>1003</v>
      </c>
      <c r="E937" s="4" t="s">
        <v>1004</v>
      </c>
      <c r="F937" s="5" t="s">
        <v>28</v>
      </c>
      <c r="G937" s="5" t="s">
        <v>29</v>
      </c>
      <c r="H937" s="6" t="s">
        <v>30</v>
      </c>
      <c r="I937" s="6">
        <v>2022.2</v>
      </c>
      <c r="J937" s="6" t="s">
        <v>31</v>
      </c>
      <c r="K937" s="7" t="str">
        <f>Tbl_BudgetSummary[[#This Row],[Session]]&amp;" - "&amp;Tbl_BudgetSummary[[#This Row],[Chapter of Origin]]</f>
        <v>2022 Spec Sess I - Ch 2</v>
      </c>
      <c r="L937" s="6">
        <v>1021</v>
      </c>
      <c r="M937" s="7" t="s">
        <v>35</v>
      </c>
      <c r="N937" s="4" t="s">
        <v>52</v>
      </c>
      <c r="O937" s="4" t="s">
        <v>105</v>
      </c>
      <c r="P937" s="8">
        <v>-21942</v>
      </c>
      <c r="Q937" s="8">
        <v>-21942</v>
      </c>
      <c r="R937" s="8">
        <v>-23502</v>
      </c>
      <c r="S937" s="8">
        <v>-23502</v>
      </c>
      <c r="T937" s="9">
        <v>0</v>
      </c>
      <c r="U937" s="9">
        <v>0</v>
      </c>
      <c r="V937" s="9">
        <v>0</v>
      </c>
      <c r="W937" s="9">
        <v>0</v>
      </c>
      <c r="X937" s="9">
        <v>0</v>
      </c>
      <c r="Y937" s="9">
        <v>0</v>
      </c>
    </row>
    <row r="938" spans="2:25" ht="90" x14ac:dyDescent="0.25">
      <c r="B938" s="4" t="s">
        <v>856</v>
      </c>
      <c r="C938" s="5" t="s">
        <v>1002</v>
      </c>
      <c r="D938" s="5" t="s">
        <v>1003</v>
      </c>
      <c r="E938" s="4" t="s">
        <v>1004</v>
      </c>
      <c r="F938" s="5" t="s">
        <v>28</v>
      </c>
      <c r="G938" s="5" t="s">
        <v>29</v>
      </c>
      <c r="H938" s="6" t="s">
        <v>30</v>
      </c>
      <c r="I938" s="6">
        <v>2022.2</v>
      </c>
      <c r="J938" s="6" t="s">
        <v>31</v>
      </c>
      <c r="K938" s="7" t="str">
        <f>Tbl_BudgetSummary[[#This Row],[Session]]&amp;" - "&amp;Tbl_BudgetSummary[[#This Row],[Chapter of Origin]]</f>
        <v>2022 Spec Sess I - Ch 2</v>
      </c>
      <c r="L938" s="6">
        <v>1022</v>
      </c>
      <c r="M938" s="7" t="s">
        <v>35</v>
      </c>
      <c r="N938" s="4" t="s">
        <v>1005</v>
      </c>
      <c r="O938" s="4" t="s">
        <v>1006</v>
      </c>
      <c r="P938" s="8">
        <v>-250000</v>
      </c>
      <c r="Q938" s="8">
        <v>-250000</v>
      </c>
      <c r="R938" s="8">
        <v>0</v>
      </c>
      <c r="S938" s="8">
        <v>0</v>
      </c>
      <c r="T938" s="9">
        <v>0</v>
      </c>
      <c r="U938" s="9">
        <v>0</v>
      </c>
      <c r="V938" s="9">
        <v>0</v>
      </c>
      <c r="W938" s="9">
        <v>0</v>
      </c>
      <c r="X938" s="9">
        <v>0</v>
      </c>
      <c r="Y938" s="9">
        <v>0</v>
      </c>
    </row>
    <row r="939" spans="2:25" ht="60" x14ac:dyDescent="0.25">
      <c r="B939" s="4" t="s">
        <v>856</v>
      </c>
      <c r="C939" s="5" t="s">
        <v>1002</v>
      </c>
      <c r="D939" s="5" t="s">
        <v>1003</v>
      </c>
      <c r="E939" s="4" t="s">
        <v>1004</v>
      </c>
      <c r="F939" s="5" t="s">
        <v>28</v>
      </c>
      <c r="G939" s="5" t="s">
        <v>29</v>
      </c>
      <c r="H939" s="6" t="s">
        <v>30</v>
      </c>
      <c r="I939" s="6">
        <v>2022.2</v>
      </c>
      <c r="J939" s="6" t="s">
        <v>31</v>
      </c>
      <c r="K939" s="7" t="str">
        <f>Tbl_BudgetSummary[[#This Row],[Session]]&amp;" - "&amp;Tbl_BudgetSummary[[#This Row],[Chapter of Origin]]</f>
        <v>2022 Spec Sess I - Ch 2</v>
      </c>
      <c r="L939" s="6">
        <v>1025</v>
      </c>
      <c r="M939" s="7" t="s">
        <v>109</v>
      </c>
      <c r="N939" s="4" t="s">
        <v>1007</v>
      </c>
      <c r="O939" s="4" t="s">
        <v>1008</v>
      </c>
      <c r="P939" s="8">
        <v>250000</v>
      </c>
      <c r="Q939" s="8">
        <v>0</v>
      </c>
      <c r="R939" s="8">
        <v>0</v>
      </c>
      <c r="S939" s="8">
        <v>0</v>
      </c>
      <c r="T939" s="9">
        <v>0</v>
      </c>
      <c r="U939" s="9">
        <v>0</v>
      </c>
      <c r="V939" s="9">
        <v>0</v>
      </c>
      <c r="W939" s="9">
        <v>0</v>
      </c>
      <c r="X939" s="9">
        <v>0</v>
      </c>
      <c r="Y939" s="9">
        <v>0</v>
      </c>
    </row>
    <row r="940" spans="2:25" ht="90" x14ac:dyDescent="0.25">
      <c r="B940" s="4" t="s">
        <v>856</v>
      </c>
      <c r="C940" s="5" t="s">
        <v>1002</v>
      </c>
      <c r="D940" s="5" t="s">
        <v>1003</v>
      </c>
      <c r="E940" s="4" t="s">
        <v>1004</v>
      </c>
      <c r="F940" s="5" t="s">
        <v>28</v>
      </c>
      <c r="G940" s="5" t="s">
        <v>29</v>
      </c>
      <c r="H940" s="6" t="s">
        <v>30</v>
      </c>
      <c r="I940" s="6">
        <v>2022.2</v>
      </c>
      <c r="J940" s="6" t="s">
        <v>31</v>
      </c>
      <c r="K940" s="7" t="str">
        <f>Tbl_BudgetSummary[[#This Row],[Session]]&amp;" - "&amp;Tbl_BudgetSummary[[#This Row],[Chapter of Origin]]</f>
        <v>2022 Spec Sess I - Ch 2</v>
      </c>
      <c r="L940" s="6">
        <v>1027</v>
      </c>
      <c r="M940" s="7" t="s">
        <v>109</v>
      </c>
      <c r="N940" s="4" t="s">
        <v>1009</v>
      </c>
      <c r="O940" s="4" t="s">
        <v>1010</v>
      </c>
      <c r="P940" s="8">
        <v>250000</v>
      </c>
      <c r="Q940" s="8">
        <v>250000</v>
      </c>
      <c r="R940" s="8">
        <v>0</v>
      </c>
      <c r="S940" s="8">
        <v>0</v>
      </c>
      <c r="T940" s="9">
        <v>0</v>
      </c>
      <c r="U940" s="9">
        <v>0</v>
      </c>
      <c r="V940" s="9">
        <v>0</v>
      </c>
      <c r="W940" s="9">
        <v>0</v>
      </c>
      <c r="X940" s="9">
        <v>0</v>
      </c>
      <c r="Y940" s="9">
        <v>0</v>
      </c>
    </row>
    <row r="941" spans="2:25" ht="75" x14ac:dyDescent="0.25">
      <c r="B941" s="4" t="s">
        <v>856</v>
      </c>
      <c r="C941" s="5" t="s">
        <v>1002</v>
      </c>
      <c r="D941" s="5" t="s">
        <v>1003</v>
      </c>
      <c r="E941" s="4" t="s">
        <v>1004</v>
      </c>
      <c r="F941" s="5" t="s">
        <v>28</v>
      </c>
      <c r="G941" s="5" t="s">
        <v>29</v>
      </c>
      <c r="H941" s="6" t="s">
        <v>30</v>
      </c>
      <c r="I941" s="6">
        <v>2022.2</v>
      </c>
      <c r="J941" s="6" t="s">
        <v>31</v>
      </c>
      <c r="K941" s="7" t="str">
        <f>Tbl_BudgetSummary[[#This Row],[Session]]&amp;" - "&amp;Tbl_BudgetSummary[[#This Row],[Chapter of Origin]]</f>
        <v>2022 Spec Sess I - Ch 2</v>
      </c>
      <c r="L941" s="6">
        <v>1028</v>
      </c>
      <c r="M941" s="7" t="s">
        <v>109</v>
      </c>
      <c r="N941" s="4" t="s">
        <v>1011</v>
      </c>
      <c r="O941" s="4" t="s">
        <v>1012</v>
      </c>
      <c r="P941" s="8">
        <v>30000000</v>
      </c>
      <c r="Q941" s="8">
        <v>0</v>
      </c>
      <c r="R941" s="8">
        <v>0</v>
      </c>
      <c r="S941" s="8">
        <v>0</v>
      </c>
      <c r="T941" s="9">
        <v>0</v>
      </c>
      <c r="U941" s="9">
        <v>0</v>
      </c>
      <c r="V941" s="9">
        <v>0</v>
      </c>
      <c r="W941" s="9">
        <v>0</v>
      </c>
      <c r="X941" s="9">
        <v>0</v>
      </c>
      <c r="Y941" s="9">
        <v>0</v>
      </c>
    </row>
    <row r="942" spans="2:25" ht="45" x14ac:dyDescent="0.25">
      <c r="B942" s="4" t="s">
        <v>856</v>
      </c>
      <c r="C942" s="5" t="s">
        <v>1002</v>
      </c>
      <c r="D942" s="5" t="s">
        <v>1003</v>
      </c>
      <c r="E942" s="4" t="s">
        <v>1004</v>
      </c>
      <c r="F942" s="5" t="s">
        <v>28</v>
      </c>
      <c r="G942" s="5" t="s">
        <v>54</v>
      </c>
      <c r="H942" s="6" t="s">
        <v>55</v>
      </c>
      <c r="I942" s="6">
        <v>2023.2</v>
      </c>
      <c r="J942" s="6" t="s">
        <v>56</v>
      </c>
      <c r="K942" s="7" t="str">
        <f>Tbl_BudgetSummary[[#This Row],[Session]]&amp;" - "&amp;Tbl_BudgetSummary[[#This Row],[Chapter of Origin]]</f>
        <v>2023 Spec Sess I - Ch 1</v>
      </c>
      <c r="L942" s="6">
        <v>1030</v>
      </c>
      <c r="M942" s="7" t="s">
        <v>57</v>
      </c>
      <c r="N942" s="4" t="s">
        <v>1013</v>
      </c>
      <c r="O942" s="4" t="s">
        <v>1014</v>
      </c>
      <c r="P942" s="8">
        <v>0</v>
      </c>
      <c r="Q942" s="8">
        <v>4000000</v>
      </c>
      <c r="R942" s="8">
        <v>0</v>
      </c>
      <c r="S942" s="8">
        <v>0</v>
      </c>
      <c r="T942" s="9">
        <v>0</v>
      </c>
      <c r="U942" s="9">
        <v>0</v>
      </c>
      <c r="V942" s="9">
        <v>0</v>
      </c>
      <c r="W942" s="9">
        <v>0</v>
      </c>
      <c r="X942" s="9">
        <v>0</v>
      </c>
      <c r="Y942" s="9">
        <v>0</v>
      </c>
    </row>
    <row r="943" spans="2:25" ht="45" x14ac:dyDescent="0.25">
      <c r="B943" s="4" t="s">
        <v>856</v>
      </c>
      <c r="C943" s="5" t="s">
        <v>1002</v>
      </c>
      <c r="D943" s="5" t="s">
        <v>1003</v>
      </c>
      <c r="E943" s="4" t="s">
        <v>1004</v>
      </c>
      <c r="F943" s="5" t="s">
        <v>28</v>
      </c>
      <c r="G943" s="5" t="s">
        <v>29</v>
      </c>
      <c r="H943" s="6" t="s">
        <v>30</v>
      </c>
      <c r="I943" s="6">
        <v>2022.2</v>
      </c>
      <c r="J943" s="6" t="s">
        <v>31</v>
      </c>
      <c r="K943" s="7" t="str">
        <f>Tbl_BudgetSummary[[#This Row],[Session]]&amp;" - "&amp;Tbl_BudgetSummary[[#This Row],[Chapter of Origin]]</f>
        <v>2022 Spec Sess I - Ch 2</v>
      </c>
      <c r="L943" s="6">
        <v>1031</v>
      </c>
      <c r="M943" s="7" t="s">
        <v>57</v>
      </c>
      <c r="N943" s="4" t="s">
        <v>1015</v>
      </c>
      <c r="O943" s="4" t="s">
        <v>1016</v>
      </c>
      <c r="P943" s="8">
        <v>-30000000</v>
      </c>
      <c r="Q943" s="8">
        <v>0</v>
      </c>
      <c r="R943" s="8">
        <v>0</v>
      </c>
      <c r="S943" s="8">
        <v>0</v>
      </c>
      <c r="T943" s="9">
        <v>0</v>
      </c>
      <c r="U943" s="9">
        <v>0</v>
      </c>
      <c r="V943" s="9">
        <v>0</v>
      </c>
      <c r="W943" s="9">
        <v>0</v>
      </c>
      <c r="X943" s="9">
        <v>0</v>
      </c>
      <c r="Y943" s="9">
        <v>0</v>
      </c>
    </row>
    <row r="944" spans="2:25" ht="75" x14ac:dyDescent="0.25">
      <c r="B944" s="4" t="s">
        <v>856</v>
      </c>
      <c r="C944" s="5" t="s">
        <v>1002</v>
      </c>
      <c r="D944" s="5" t="s">
        <v>1003</v>
      </c>
      <c r="E944" s="4" t="s">
        <v>1004</v>
      </c>
      <c r="F944" s="5" t="s">
        <v>28</v>
      </c>
      <c r="G944" s="5" t="s">
        <v>29</v>
      </c>
      <c r="H944" s="6" t="s">
        <v>30</v>
      </c>
      <c r="I944" s="6">
        <v>2022.2</v>
      </c>
      <c r="J944" s="6" t="s">
        <v>31</v>
      </c>
      <c r="K944" s="7" t="str">
        <f>Tbl_BudgetSummary[[#This Row],[Session]]&amp;" - "&amp;Tbl_BudgetSummary[[#This Row],[Chapter of Origin]]</f>
        <v>2022 Spec Sess I - Ch 2</v>
      </c>
      <c r="L944" s="6">
        <v>1033</v>
      </c>
      <c r="M944" s="7" t="s">
        <v>57</v>
      </c>
      <c r="N944" s="4" t="s">
        <v>1017</v>
      </c>
      <c r="O944" s="4" t="s">
        <v>1018</v>
      </c>
      <c r="P944" s="8">
        <v>250000</v>
      </c>
      <c r="Q944" s="8">
        <v>0</v>
      </c>
      <c r="R944" s="8">
        <v>0</v>
      </c>
      <c r="S944" s="8">
        <v>0</v>
      </c>
      <c r="T944" s="9">
        <v>0</v>
      </c>
      <c r="U944" s="9">
        <v>0</v>
      </c>
      <c r="V944" s="9">
        <v>0</v>
      </c>
      <c r="W944" s="9">
        <v>0</v>
      </c>
      <c r="X944" s="9">
        <v>0</v>
      </c>
      <c r="Y944" s="9">
        <v>0</v>
      </c>
    </row>
    <row r="945" spans="2:25" ht="90" x14ac:dyDescent="0.25">
      <c r="B945" s="4" t="s">
        <v>856</v>
      </c>
      <c r="C945" s="5" t="s">
        <v>1019</v>
      </c>
      <c r="D945" s="5" t="s">
        <v>1020</v>
      </c>
      <c r="E945" s="4" t="s">
        <v>1021</v>
      </c>
      <c r="F945" s="5" t="s">
        <v>28</v>
      </c>
      <c r="G945" s="5" t="s">
        <v>29</v>
      </c>
      <c r="H945" s="6" t="s">
        <v>30</v>
      </c>
      <c r="I945" s="6">
        <v>2022.2</v>
      </c>
      <c r="J945" s="6" t="s">
        <v>31</v>
      </c>
      <c r="K945" s="7" t="str">
        <f>Tbl_BudgetSummary[[#This Row],[Session]]&amp;" - "&amp;Tbl_BudgetSummary[[#This Row],[Chapter of Origin]]</f>
        <v>2022 Spec Sess I - Ch 2</v>
      </c>
      <c r="L945" s="6">
        <v>1034</v>
      </c>
      <c r="M945" s="7" t="s">
        <v>32</v>
      </c>
      <c r="N945" s="4" t="s">
        <v>33</v>
      </c>
      <c r="O945" s="4" t="s">
        <v>34</v>
      </c>
      <c r="P945" s="8">
        <v>5727375</v>
      </c>
      <c r="Q945" s="8">
        <v>5727375</v>
      </c>
      <c r="R945" s="8">
        <v>2642807</v>
      </c>
      <c r="S945" s="8">
        <v>2642807</v>
      </c>
      <c r="T945" s="9">
        <v>45</v>
      </c>
      <c r="U945" s="9">
        <v>45</v>
      </c>
      <c r="V945" s="9">
        <v>24</v>
      </c>
      <c r="W945" s="9">
        <v>24</v>
      </c>
      <c r="X945" s="9">
        <v>69</v>
      </c>
      <c r="Y945" s="9">
        <v>69</v>
      </c>
    </row>
    <row r="946" spans="2:25" ht="105" x14ac:dyDescent="0.25">
      <c r="B946" s="4" t="s">
        <v>856</v>
      </c>
      <c r="C946" s="5" t="s">
        <v>1019</v>
      </c>
      <c r="D946" s="5" t="s">
        <v>1020</v>
      </c>
      <c r="E946" s="4" t="s">
        <v>1021</v>
      </c>
      <c r="F946" s="5" t="s">
        <v>28</v>
      </c>
      <c r="G946" s="5" t="s">
        <v>29</v>
      </c>
      <c r="H946" s="6" t="s">
        <v>30</v>
      </c>
      <c r="I946" s="6">
        <v>2022.2</v>
      </c>
      <c r="J946" s="6" t="s">
        <v>31</v>
      </c>
      <c r="K946" s="7" t="str">
        <f>Tbl_BudgetSummary[[#This Row],[Session]]&amp;" - "&amp;Tbl_BudgetSummary[[#This Row],[Chapter of Origin]]</f>
        <v>2022 Spec Sess I - Ch 2</v>
      </c>
      <c r="L946" s="6">
        <v>1035</v>
      </c>
      <c r="M946" s="7" t="s">
        <v>35</v>
      </c>
      <c r="N946" s="4" t="s">
        <v>390</v>
      </c>
      <c r="O946" s="4" t="s">
        <v>418</v>
      </c>
      <c r="P946" s="8">
        <v>-23206</v>
      </c>
      <c r="Q946" s="8">
        <v>-23206</v>
      </c>
      <c r="R946" s="8">
        <v>-13932</v>
      </c>
      <c r="S946" s="8">
        <v>-13932</v>
      </c>
      <c r="T946" s="9">
        <v>0</v>
      </c>
      <c r="U946" s="9">
        <v>0</v>
      </c>
      <c r="V946" s="9">
        <v>0</v>
      </c>
      <c r="W946" s="9">
        <v>0</v>
      </c>
      <c r="X946" s="9">
        <v>0</v>
      </c>
      <c r="Y946" s="9">
        <v>0</v>
      </c>
    </row>
    <row r="947" spans="2:25" ht="105" x14ac:dyDescent="0.25">
      <c r="B947" s="4" t="s">
        <v>856</v>
      </c>
      <c r="C947" s="5" t="s">
        <v>1019</v>
      </c>
      <c r="D947" s="5" t="s">
        <v>1020</v>
      </c>
      <c r="E947" s="4" t="s">
        <v>1021</v>
      </c>
      <c r="F947" s="5" t="s">
        <v>28</v>
      </c>
      <c r="G947" s="5" t="s">
        <v>29</v>
      </c>
      <c r="H947" s="6" t="s">
        <v>30</v>
      </c>
      <c r="I947" s="6">
        <v>2022.2</v>
      </c>
      <c r="J947" s="6" t="s">
        <v>31</v>
      </c>
      <c r="K947" s="7" t="str">
        <f>Tbl_BudgetSummary[[#This Row],[Session]]&amp;" - "&amp;Tbl_BudgetSummary[[#This Row],[Chapter of Origin]]</f>
        <v>2022 Spec Sess I - Ch 2</v>
      </c>
      <c r="L947" s="6">
        <v>1036</v>
      </c>
      <c r="M947" s="7" t="s">
        <v>35</v>
      </c>
      <c r="N947" s="4" t="s">
        <v>95</v>
      </c>
      <c r="O947" s="4" t="s">
        <v>96</v>
      </c>
      <c r="P947" s="8">
        <v>13520</v>
      </c>
      <c r="Q947" s="8">
        <v>13520</v>
      </c>
      <c r="R947" s="8">
        <v>10021</v>
      </c>
      <c r="S947" s="8">
        <v>10021</v>
      </c>
      <c r="T947" s="9">
        <v>0</v>
      </c>
      <c r="U947" s="9">
        <v>0</v>
      </c>
      <c r="V947" s="9">
        <v>0</v>
      </c>
      <c r="W947" s="9">
        <v>0</v>
      </c>
      <c r="X947" s="9">
        <v>0</v>
      </c>
      <c r="Y947" s="9">
        <v>0</v>
      </c>
    </row>
    <row r="948" spans="2:25" ht="90" x14ac:dyDescent="0.25">
      <c r="B948" s="4" t="s">
        <v>856</v>
      </c>
      <c r="C948" s="5" t="s">
        <v>1019</v>
      </c>
      <c r="D948" s="5" t="s">
        <v>1020</v>
      </c>
      <c r="E948" s="4" t="s">
        <v>1021</v>
      </c>
      <c r="F948" s="5" t="s">
        <v>28</v>
      </c>
      <c r="G948" s="5" t="s">
        <v>29</v>
      </c>
      <c r="H948" s="6" t="s">
        <v>30</v>
      </c>
      <c r="I948" s="6">
        <v>2022.2</v>
      </c>
      <c r="J948" s="6" t="s">
        <v>31</v>
      </c>
      <c r="K948" s="7" t="str">
        <f>Tbl_BudgetSummary[[#This Row],[Session]]&amp;" - "&amp;Tbl_BudgetSummary[[#This Row],[Chapter of Origin]]</f>
        <v>2022 Spec Sess I - Ch 2</v>
      </c>
      <c r="L948" s="6">
        <v>1037</v>
      </c>
      <c r="M948" s="7" t="s">
        <v>35</v>
      </c>
      <c r="N948" s="4" t="s">
        <v>36</v>
      </c>
      <c r="O948" s="4" t="s">
        <v>97</v>
      </c>
      <c r="P948" s="8">
        <v>-2286</v>
      </c>
      <c r="Q948" s="8">
        <v>-2286</v>
      </c>
      <c r="R948" s="8">
        <v>-2530</v>
      </c>
      <c r="S948" s="8">
        <v>-2530</v>
      </c>
      <c r="T948" s="9">
        <v>0</v>
      </c>
      <c r="U948" s="9">
        <v>0</v>
      </c>
      <c r="V948" s="9">
        <v>0</v>
      </c>
      <c r="W948" s="9">
        <v>0</v>
      </c>
      <c r="X948" s="9">
        <v>0</v>
      </c>
      <c r="Y948" s="9">
        <v>0</v>
      </c>
    </row>
    <row r="949" spans="2:25" ht="105" x14ac:dyDescent="0.25">
      <c r="B949" s="4" t="s">
        <v>856</v>
      </c>
      <c r="C949" s="5" t="s">
        <v>1019</v>
      </c>
      <c r="D949" s="5" t="s">
        <v>1020</v>
      </c>
      <c r="E949" s="4" t="s">
        <v>1021</v>
      </c>
      <c r="F949" s="5" t="s">
        <v>28</v>
      </c>
      <c r="G949" s="5" t="s">
        <v>29</v>
      </c>
      <c r="H949" s="6" t="s">
        <v>30</v>
      </c>
      <c r="I949" s="6">
        <v>2022.2</v>
      </c>
      <c r="J949" s="6" t="s">
        <v>31</v>
      </c>
      <c r="K949" s="7" t="str">
        <f>Tbl_BudgetSummary[[#This Row],[Session]]&amp;" - "&amp;Tbl_BudgetSummary[[#This Row],[Chapter of Origin]]</f>
        <v>2022 Spec Sess I - Ch 2</v>
      </c>
      <c r="L949" s="6">
        <v>1038</v>
      </c>
      <c r="M949" s="7" t="s">
        <v>35</v>
      </c>
      <c r="N949" s="4" t="s">
        <v>38</v>
      </c>
      <c r="O949" s="4" t="s">
        <v>98</v>
      </c>
      <c r="P949" s="8">
        <v>5051</v>
      </c>
      <c r="Q949" s="8">
        <v>5051</v>
      </c>
      <c r="R949" s="8">
        <v>2896</v>
      </c>
      <c r="S949" s="8">
        <v>2896</v>
      </c>
      <c r="T949" s="9">
        <v>0</v>
      </c>
      <c r="U949" s="9">
        <v>0</v>
      </c>
      <c r="V949" s="9">
        <v>0</v>
      </c>
      <c r="W949" s="9">
        <v>0</v>
      </c>
      <c r="X949" s="9">
        <v>0</v>
      </c>
      <c r="Y949" s="9">
        <v>0</v>
      </c>
    </row>
    <row r="950" spans="2:25" ht="105" x14ac:dyDescent="0.25">
      <c r="B950" s="4" t="s">
        <v>856</v>
      </c>
      <c r="C950" s="5" t="s">
        <v>1019</v>
      </c>
      <c r="D950" s="5" t="s">
        <v>1020</v>
      </c>
      <c r="E950" s="4" t="s">
        <v>1021</v>
      </c>
      <c r="F950" s="5" t="s">
        <v>28</v>
      </c>
      <c r="G950" s="5" t="s">
        <v>29</v>
      </c>
      <c r="H950" s="6" t="s">
        <v>30</v>
      </c>
      <c r="I950" s="6">
        <v>2022.2</v>
      </c>
      <c r="J950" s="6" t="s">
        <v>31</v>
      </c>
      <c r="K950" s="7" t="str">
        <f>Tbl_BudgetSummary[[#This Row],[Session]]&amp;" - "&amp;Tbl_BudgetSummary[[#This Row],[Chapter of Origin]]</f>
        <v>2022 Spec Sess I - Ch 2</v>
      </c>
      <c r="L950" s="6">
        <v>1039</v>
      </c>
      <c r="M950" s="7" t="s">
        <v>35</v>
      </c>
      <c r="N950" s="4" t="s">
        <v>449</v>
      </c>
      <c r="O950" s="4" t="s">
        <v>450</v>
      </c>
      <c r="P950" s="8">
        <v>36747</v>
      </c>
      <c r="Q950" s="8">
        <v>36747</v>
      </c>
      <c r="R950" s="8">
        <v>21071</v>
      </c>
      <c r="S950" s="8">
        <v>21071</v>
      </c>
      <c r="T950" s="9">
        <v>0</v>
      </c>
      <c r="U950" s="9">
        <v>0</v>
      </c>
      <c r="V950" s="9">
        <v>0</v>
      </c>
      <c r="W950" s="9">
        <v>0</v>
      </c>
      <c r="X950" s="9">
        <v>0</v>
      </c>
      <c r="Y950" s="9">
        <v>0</v>
      </c>
    </row>
    <row r="951" spans="2:25" ht="105" x14ac:dyDescent="0.25">
      <c r="B951" s="4" t="s">
        <v>856</v>
      </c>
      <c r="C951" s="5" t="s">
        <v>1019</v>
      </c>
      <c r="D951" s="5" t="s">
        <v>1020</v>
      </c>
      <c r="E951" s="4" t="s">
        <v>1021</v>
      </c>
      <c r="F951" s="5" t="s">
        <v>28</v>
      </c>
      <c r="G951" s="5" t="s">
        <v>29</v>
      </c>
      <c r="H951" s="6" t="s">
        <v>30</v>
      </c>
      <c r="I951" s="6">
        <v>2022.2</v>
      </c>
      <c r="J951" s="6" t="s">
        <v>31</v>
      </c>
      <c r="K951" s="7" t="str">
        <f>Tbl_BudgetSummary[[#This Row],[Session]]&amp;" - "&amp;Tbl_BudgetSummary[[#This Row],[Chapter of Origin]]</f>
        <v>2022 Spec Sess I - Ch 2</v>
      </c>
      <c r="L951" s="6">
        <v>1040</v>
      </c>
      <c r="M951" s="7" t="s">
        <v>35</v>
      </c>
      <c r="N951" s="4" t="s">
        <v>40</v>
      </c>
      <c r="O951" s="4" t="s">
        <v>99</v>
      </c>
      <c r="P951" s="8">
        <v>-48</v>
      </c>
      <c r="Q951" s="8">
        <v>-48</v>
      </c>
      <c r="R951" s="8">
        <v>-68</v>
      </c>
      <c r="S951" s="8">
        <v>-68</v>
      </c>
      <c r="T951" s="9">
        <v>0</v>
      </c>
      <c r="U951" s="9">
        <v>0</v>
      </c>
      <c r="V951" s="9">
        <v>0</v>
      </c>
      <c r="W951" s="9">
        <v>0</v>
      </c>
      <c r="X951" s="9">
        <v>0</v>
      </c>
      <c r="Y951" s="9">
        <v>0</v>
      </c>
    </row>
    <row r="952" spans="2:25" ht="90" x14ac:dyDescent="0.25">
      <c r="B952" s="4" t="s">
        <v>856</v>
      </c>
      <c r="C952" s="5" t="s">
        <v>1019</v>
      </c>
      <c r="D952" s="5" t="s">
        <v>1020</v>
      </c>
      <c r="E952" s="4" t="s">
        <v>1021</v>
      </c>
      <c r="F952" s="5" t="s">
        <v>28</v>
      </c>
      <c r="G952" s="5" t="s">
        <v>29</v>
      </c>
      <c r="H952" s="6" t="s">
        <v>30</v>
      </c>
      <c r="I952" s="6">
        <v>2022.2</v>
      </c>
      <c r="J952" s="6" t="s">
        <v>31</v>
      </c>
      <c r="K952" s="7" t="str">
        <f>Tbl_BudgetSummary[[#This Row],[Session]]&amp;" - "&amp;Tbl_BudgetSummary[[#This Row],[Chapter of Origin]]</f>
        <v>2022 Spec Sess I - Ch 2</v>
      </c>
      <c r="L952" s="6">
        <v>1041</v>
      </c>
      <c r="M952" s="7" t="s">
        <v>35</v>
      </c>
      <c r="N952" s="4" t="s">
        <v>42</v>
      </c>
      <c r="O952" s="4" t="s">
        <v>100</v>
      </c>
      <c r="P952" s="8">
        <v>7169</v>
      </c>
      <c r="Q952" s="8">
        <v>7169</v>
      </c>
      <c r="R952" s="8">
        <v>5023</v>
      </c>
      <c r="S952" s="8">
        <v>5023</v>
      </c>
      <c r="T952" s="9">
        <v>0</v>
      </c>
      <c r="U952" s="9">
        <v>0</v>
      </c>
      <c r="V952" s="9">
        <v>0</v>
      </c>
      <c r="W952" s="9">
        <v>0</v>
      </c>
      <c r="X952" s="9">
        <v>0</v>
      </c>
      <c r="Y952" s="9">
        <v>0</v>
      </c>
    </row>
    <row r="953" spans="2:25" ht="90" x14ac:dyDescent="0.25">
      <c r="B953" s="4" t="s">
        <v>856</v>
      </c>
      <c r="C953" s="5" t="s">
        <v>1019</v>
      </c>
      <c r="D953" s="5" t="s">
        <v>1020</v>
      </c>
      <c r="E953" s="4" t="s">
        <v>1021</v>
      </c>
      <c r="F953" s="5" t="s">
        <v>28</v>
      </c>
      <c r="G953" s="5" t="s">
        <v>29</v>
      </c>
      <c r="H953" s="6" t="s">
        <v>30</v>
      </c>
      <c r="I953" s="6">
        <v>2022.2</v>
      </c>
      <c r="J953" s="6" t="s">
        <v>31</v>
      </c>
      <c r="K953" s="7" t="str">
        <f>Tbl_BudgetSummary[[#This Row],[Session]]&amp;" - "&amp;Tbl_BudgetSummary[[#This Row],[Chapter of Origin]]</f>
        <v>2022 Spec Sess I - Ch 2</v>
      </c>
      <c r="L953" s="6">
        <v>1042</v>
      </c>
      <c r="M953" s="7" t="s">
        <v>35</v>
      </c>
      <c r="N953" s="4" t="s">
        <v>44</v>
      </c>
      <c r="O953" s="4" t="s">
        <v>101</v>
      </c>
      <c r="P953" s="8">
        <v>110373</v>
      </c>
      <c r="Q953" s="8">
        <v>110373</v>
      </c>
      <c r="R953" s="8">
        <v>63443</v>
      </c>
      <c r="S953" s="8">
        <v>63443</v>
      </c>
      <c r="T953" s="9">
        <v>0</v>
      </c>
      <c r="U953" s="9">
        <v>0</v>
      </c>
      <c r="V953" s="9">
        <v>0</v>
      </c>
      <c r="W953" s="9">
        <v>0</v>
      </c>
      <c r="X953" s="9">
        <v>0</v>
      </c>
      <c r="Y953" s="9">
        <v>0</v>
      </c>
    </row>
    <row r="954" spans="2:25" ht="105" x14ac:dyDescent="0.25">
      <c r="B954" s="4" t="s">
        <v>856</v>
      </c>
      <c r="C954" s="5" t="s">
        <v>1019</v>
      </c>
      <c r="D954" s="5" t="s">
        <v>1020</v>
      </c>
      <c r="E954" s="4" t="s">
        <v>1021</v>
      </c>
      <c r="F954" s="5" t="s">
        <v>28</v>
      </c>
      <c r="G954" s="5" t="s">
        <v>29</v>
      </c>
      <c r="H954" s="6" t="s">
        <v>30</v>
      </c>
      <c r="I954" s="6">
        <v>2022.2</v>
      </c>
      <c r="J954" s="6" t="s">
        <v>31</v>
      </c>
      <c r="K954" s="7" t="str">
        <f>Tbl_BudgetSummary[[#This Row],[Session]]&amp;" - "&amp;Tbl_BudgetSummary[[#This Row],[Chapter of Origin]]</f>
        <v>2022 Spec Sess I - Ch 2</v>
      </c>
      <c r="L954" s="6">
        <v>1043</v>
      </c>
      <c r="M954" s="7" t="s">
        <v>35</v>
      </c>
      <c r="N954" s="4" t="s">
        <v>46</v>
      </c>
      <c r="O954" s="4" t="s">
        <v>102</v>
      </c>
      <c r="P954" s="8">
        <v>985</v>
      </c>
      <c r="Q954" s="8">
        <v>985</v>
      </c>
      <c r="R954" s="8">
        <v>822</v>
      </c>
      <c r="S954" s="8">
        <v>822</v>
      </c>
      <c r="T954" s="9">
        <v>0</v>
      </c>
      <c r="U954" s="9">
        <v>0</v>
      </c>
      <c r="V954" s="9">
        <v>0</v>
      </c>
      <c r="W954" s="9">
        <v>0</v>
      </c>
      <c r="X954" s="9">
        <v>0</v>
      </c>
      <c r="Y954" s="9">
        <v>0</v>
      </c>
    </row>
    <row r="955" spans="2:25" ht="90" x14ac:dyDescent="0.25">
      <c r="B955" s="4" t="s">
        <v>856</v>
      </c>
      <c r="C955" s="5" t="s">
        <v>1019</v>
      </c>
      <c r="D955" s="5" t="s">
        <v>1020</v>
      </c>
      <c r="E955" s="4" t="s">
        <v>1021</v>
      </c>
      <c r="F955" s="5" t="s">
        <v>28</v>
      </c>
      <c r="G955" s="5" t="s">
        <v>29</v>
      </c>
      <c r="H955" s="6" t="s">
        <v>30</v>
      </c>
      <c r="I955" s="6">
        <v>2022.2</v>
      </c>
      <c r="J955" s="6" t="s">
        <v>31</v>
      </c>
      <c r="K955" s="7" t="str">
        <f>Tbl_BudgetSummary[[#This Row],[Session]]&amp;" - "&amp;Tbl_BudgetSummary[[#This Row],[Chapter of Origin]]</f>
        <v>2022 Spec Sess I - Ch 2</v>
      </c>
      <c r="L955" s="6">
        <v>1044</v>
      </c>
      <c r="M955" s="7" t="s">
        <v>35</v>
      </c>
      <c r="N955" s="4" t="s">
        <v>213</v>
      </c>
      <c r="O955" s="4" t="s">
        <v>419</v>
      </c>
      <c r="P955" s="8">
        <v>-227</v>
      </c>
      <c r="Q955" s="8">
        <v>-227</v>
      </c>
      <c r="R955" s="8">
        <v>-76</v>
      </c>
      <c r="S955" s="8">
        <v>-76</v>
      </c>
      <c r="T955" s="9">
        <v>0</v>
      </c>
      <c r="U955" s="9">
        <v>0</v>
      </c>
      <c r="V955" s="9">
        <v>0</v>
      </c>
      <c r="W955" s="9">
        <v>0</v>
      </c>
      <c r="X955" s="9">
        <v>0</v>
      </c>
      <c r="Y955" s="9">
        <v>0</v>
      </c>
    </row>
    <row r="956" spans="2:25" ht="105" x14ac:dyDescent="0.25">
      <c r="B956" s="4" t="s">
        <v>856</v>
      </c>
      <c r="C956" s="5" t="s">
        <v>1019</v>
      </c>
      <c r="D956" s="5" t="s">
        <v>1020</v>
      </c>
      <c r="E956" s="4" t="s">
        <v>1021</v>
      </c>
      <c r="F956" s="5" t="s">
        <v>28</v>
      </c>
      <c r="G956" s="5" t="s">
        <v>29</v>
      </c>
      <c r="H956" s="6" t="s">
        <v>30</v>
      </c>
      <c r="I956" s="6">
        <v>2022.2</v>
      </c>
      <c r="J956" s="6" t="s">
        <v>31</v>
      </c>
      <c r="K956" s="7" t="str">
        <f>Tbl_BudgetSummary[[#This Row],[Session]]&amp;" - "&amp;Tbl_BudgetSummary[[#This Row],[Chapter of Origin]]</f>
        <v>2022 Spec Sess I - Ch 2</v>
      </c>
      <c r="L956" s="6">
        <v>1045</v>
      </c>
      <c r="M956" s="7" t="s">
        <v>35</v>
      </c>
      <c r="N956" s="4" t="s">
        <v>48</v>
      </c>
      <c r="O956" s="4" t="s">
        <v>103</v>
      </c>
      <c r="P956" s="8">
        <v>16583</v>
      </c>
      <c r="Q956" s="8">
        <v>16583</v>
      </c>
      <c r="R956" s="8">
        <v>9532</v>
      </c>
      <c r="S956" s="8">
        <v>9532</v>
      </c>
      <c r="T956" s="9">
        <v>0</v>
      </c>
      <c r="U956" s="9">
        <v>0</v>
      </c>
      <c r="V956" s="9">
        <v>0</v>
      </c>
      <c r="W956" s="9">
        <v>0</v>
      </c>
      <c r="X956" s="9">
        <v>0</v>
      </c>
      <c r="Y956" s="9">
        <v>0</v>
      </c>
    </row>
    <row r="957" spans="2:25" ht="105" x14ac:dyDescent="0.25">
      <c r="B957" s="4" t="s">
        <v>856</v>
      </c>
      <c r="C957" s="5" t="s">
        <v>1019</v>
      </c>
      <c r="D957" s="5" t="s">
        <v>1020</v>
      </c>
      <c r="E957" s="4" t="s">
        <v>1021</v>
      </c>
      <c r="F957" s="5" t="s">
        <v>28</v>
      </c>
      <c r="G957" s="5" t="s">
        <v>29</v>
      </c>
      <c r="H957" s="6" t="s">
        <v>30</v>
      </c>
      <c r="I957" s="6">
        <v>2022.2</v>
      </c>
      <c r="J957" s="6" t="s">
        <v>31</v>
      </c>
      <c r="K957" s="7" t="str">
        <f>Tbl_BudgetSummary[[#This Row],[Session]]&amp;" - "&amp;Tbl_BudgetSummary[[#This Row],[Chapter of Origin]]</f>
        <v>2022 Spec Sess I - Ch 2</v>
      </c>
      <c r="L957" s="6">
        <v>1046</v>
      </c>
      <c r="M957" s="7" t="s">
        <v>35</v>
      </c>
      <c r="N957" s="4" t="s">
        <v>50</v>
      </c>
      <c r="O957" s="4" t="s">
        <v>104</v>
      </c>
      <c r="P957" s="8">
        <v>176</v>
      </c>
      <c r="Q957" s="8">
        <v>176</v>
      </c>
      <c r="R957" s="8">
        <v>100</v>
      </c>
      <c r="S957" s="8">
        <v>100</v>
      </c>
      <c r="T957" s="9">
        <v>0</v>
      </c>
      <c r="U957" s="9">
        <v>0</v>
      </c>
      <c r="V957" s="9">
        <v>0</v>
      </c>
      <c r="W957" s="9">
        <v>0</v>
      </c>
      <c r="X957" s="9">
        <v>0</v>
      </c>
      <c r="Y957" s="9">
        <v>0</v>
      </c>
    </row>
    <row r="958" spans="2:25" ht="90" x14ac:dyDescent="0.25">
      <c r="B958" s="4" t="s">
        <v>856</v>
      </c>
      <c r="C958" s="5" t="s">
        <v>1019</v>
      </c>
      <c r="D958" s="5" t="s">
        <v>1020</v>
      </c>
      <c r="E958" s="4" t="s">
        <v>1021</v>
      </c>
      <c r="F958" s="5" t="s">
        <v>28</v>
      </c>
      <c r="G958" s="5" t="s">
        <v>29</v>
      </c>
      <c r="H958" s="6" t="s">
        <v>30</v>
      </c>
      <c r="I958" s="6">
        <v>2022.2</v>
      </c>
      <c r="J958" s="6" t="s">
        <v>31</v>
      </c>
      <c r="K958" s="7" t="str">
        <f>Tbl_BudgetSummary[[#This Row],[Session]]&amp;" - "&amp;Tbl_BudgetSummary[[#This Row],[Chapter of Origin]]</f>
        <v>2022 Spec Sess I - Ch 2</v>
      </c>
      <c r="L958" s="6">
        <v>1047</v>
      </c>
      <c r="M958" s="7" t="s">
        <v>35</v>
      </c>
      <c r="N958" s="4" t="s">
        <v>52</v>
      </c>
      <c r="O958" s="4" t="s">
        <v>105</v>
      </c>
      <c r="P958" s="8">
        <v>186</v>
      </c>
      <c r="Q958" s="8">
        <v>186</v>
      </c>
      <c r="R958" s="8">
        <v>214</v>
      </c>
      <c r="S958" s="8">
        <v>214</v>
      </c>
      <c r="T958" s="9">
        <v>0</v>
      </c>
      <c r="U958" s="9">
        <v>0</v>
      </c>
      <c r="V958" s="9">
        <v>0</v>
      </c>
      <c r="W958" s="9">
        <v>0</v>
      </c>
      <c r="X958" s="9">
        <v>0</v>
      </c>
      <c r="Y958" s="9">
        <v>0</v>
      </c>
    </row>
    <row r="959" spans="2:25" ht="60" x14ac:dyDescent="0.25">
      <c r="B959" s="4" t="s">
        <v>856</v>
      </c>
      <c r="C959" s="5" t="s">
        <v>1019</v>
      </c>
      <c r="D959" s="5" t="s">
        <v>1020</v>
      </c>
      <c r="E959" s="4" t="s">
        <v>1021</v>
      </c>
      <c r="F959" s="5" t="s">
        <v>28</v>
      </c>
      <c r="G959" s="5" t="s">
        <v>29</v>
      </c>
      <c r="H959" s="6" t="s">
        <v>30</v>
      </c>
      <c r="I959" s="6">
        <v>2022.2</v>
      </c>
      <c r="J959" s="6" t="s">
        <v>31</v>
      </c>
      <c r="K959" s="7" t="str">
        <f>Tbl_BudgetSummary[[#This Row],[Session]]&amp;" - "&amp;Tbl_BudgetSummary[[#This Row],[Chapter of Origin]]</f>
        <v>2022 Spec Sess I - Ch 2</v>
      </c>
      <c r="L959" s="6">
        <v>1048</v>
      </c>
      <c r="M959" s="7" t="s">
        <v>109</v>
      </c>
      <c r="N959" s="4" t="s">
        <v>1022</v>
      </c>
      <c r="O959" s="4" t="s">
        <v>1023</v>
      </c>
      <c r="P959" s="8">
        <v>300000</v>
      </c>
      <c r="Q959" s="8">
        <v>300000</v>
      </c>
      <c r="R959" s="8">
        <v>0</v>
      </c>
      <c r="S959" s="8">
        <v>0</v>
      </c>
      <c r="T959" s="9">
        <v>0</v>
      </c>
      <c r="U959" s="9">
        <v>0</v>
      </c>
      <c r="V959" s="9">
        <v>0</v>
      </c>
      <c r="W959" s="9">
        <v>0</v>
      </c>
      <c r="X959" s="9">
        <v>0</v>
      </c>
      <c r="Y959" s="9">
        <v>0</v>
      </c>
    </row>
    <row r="960" spans="2:25" ht="150" x14ac:dyDescent="0.25">
      <c r="B960" s="4" t="s">
        <v>856</v>
      </c>
      <c r="C960" s="5" t="s">
        <v>1019</v>
      </c>
      <c r="D960" s="5" t="s">
        <v>1020</v>
      </c>
      <c r="E960" s="4" t="s">
        <v>1021</v>
      </c>
      <c r="F960" s="5" t="s">
        <v>28</v>
      </c>
      <c r="G960" s="5" t="s">
        <v>29</v>
      </c>
      <c r="H960" s="6" t="s">
        <v>30</v>
      </c>
      <c r="I960" s="6">
        <v>2022.2</v>
      </c>
      <c r="J960" s="6" t="s">
        <v>31</v>
      </c>
      <c r="K960" s="7" t="str">
        <f>Tbl_BudgetSummary[[#This Row],[Session]]&amp;" - "&amp;Tbl_BudgetSummary[[#This Row],[Chapter of Origin]]</f>
        <v>2022 Spec Sess I - Ch 2</v>
      </c>
      <c r="L960" s="6">
        <v>1050</v>
      </c>
      <c r="M960" s="7" t="s">
        <v>57</v>
      </c>
      <c r="N960" s="4" t="s">
        <v>1024</v>
      </c>
      <c r="O960" s="4" t="s">
        <v>1025</v>
      </c>
      <c r="P960" s="8">
        <v>0</v>
      </c>
      <c r="Q960" s="8">
        <v>0</v>
      </c>
      <c r="R960" s="8">
        <v>0</v>
      </c>
      <c r="S960" s="8">
        <v>0</v>
      </c>
      <c r="T960" s="9">
        <v>0</v>
      </c>
      <c r="U960" s="9">
        <v>0</v>
      </c>
      <c r="V960" s="9">
        <v>0</v>
      </c>
      <c r="W960" s="9">
        <v>0</v>
      </c>
      <c r="X960" s="9">
        <v>0</v>
      </c>
      <c r="Y960" s="9">
        <v>0</v>
      </c>
    </row>
    <row r="961" spans="2:25" ht="165" x14ac:dyDescent="0.25">
      <c r="B961" s="4" t="s">
        <v>856</v>
      </c>
      <c r="C961" s="5" t="s">
        <v>1019</v>
      </c>
      <c r="D961" s="5" t="s">
        <v>1020</v>
      </c>
      <c r="E961" s="4" t="s">
        <v>1021</v>
      </c>
      <c r="F961" s="5" t="s">
        <v>28</v>
      </c>
      <c r="G961" s="5" t="s">
        <v>29</v>
      </c>
      <c r="H961" s="6" t="s">
        <v>30</v>
      </c>
      <c r="I961" s="6">
        <v>2022.2</v>
      </c>
      <c r="J961" s="6" t="s">
        <v>31</v>
      </c>
      <c r="K961" s="7" t="str">
        <f>Tbl_BudgetSummary[[#This Row],[Session]]&amp;" - "&amp;Tbl_BudgetSummary[[#This Row],[Chapter of Origin]]</f>
        <v>2022 Spec Sess I - Ch 2</v>
      </c>
      <c r="L961" s="6">
        <v>1051</v>
      </c>
      <c r="M961" s="7" t="s">
        <v>57</v>
      </c>
      <c r="N961" s="4" t="s">
        <v>1026</v>
      </c>
      <c r="O961" s="4" t="s">
        <v>1027</v>
      </c>
      <c r="P961" s="8">
        <v>-300000</v>
      </c>
      <c r="Q961" s="8">
        <v>-300000</v>
      </c>
      <c r="R961" s="8">
        <v>0</v>
      </c>
      <c r="S961" s="8">
        <v>0</v>
      </c>
      <c r="T961" s="9">
        <v>0</v>
      </c>
      <c r="U961" s="9">
        <v>0</v>
      </c>
      <c r="V961" s="9">
        <v>0</v>
      </c>
      <c r="W961" s="9">
        <v>0</v>
      </c>
      <c r="X961" s="9">
        <v>0</v>
      </c>
      <c r="Y961" s="9">
        <v>0</v>
      </c>
    </row>
    <row r="962" spans="2:25" ht="75" x14ac:dyDescent="0.25">
      <c r="B962" s="4" t="s">
        <v>856</v>
      </c>
      <c r="C962" s="5" t="s">
        <v>1019</v>
      </c>
      <c r="D962" s="5" t="s">
        <v>1020</v>
      </c>
      <c r="E962" s="4" t="s">
        <v>1021</v>
      </c>
      <c r="F962" s="5" t="s">
        <v>28</v>
      </c>
      <c r="G962" s="5" t="s">
        <v>29</v>
      </c>
      <c r="H962" s="6" t="s">
        <v>30</v>
      </c>
      <c r="I962" s="6">
        <v>2022.2</v>
      </c>
      <c r="J962" s="6" t="s">
        <v>31</v>
      </c>
      <c r="K962" s="7" t="str">
        <f>Tbl_BudgetSummary[[#This Row],[Session]]&amp;" - "&amp;Tbl_BudgetSummary[[#This Row],[Chapter of Origin]]</f>
        <v>2022 Spec Sess I - Ch 2</v>
      </c>
      <c r="L962" s="6">
        <v>1052</v>
      </c>
      <c r="M962" s="7" t="s">
        <v>57</v>
      </c>
      <c r="N962" s="4" t="s">
        <v>1028</v>
      </c>
      <c r="O962" s="4" t="s">
        <v>1029</v>
      </c>
      <c r="P962" s="8">
        <v>0</v>
      </c>
      <c r="Q962" s="8">
        <v>0</v>
      </c>
      <c r="R962" s="8">
        <v>0</v>
      </c>
      <c r="S962" s="8">
        <v>0</v>
      </c>
      <c r="T962" s="9">
        <v>0</v>
      </c>
      <c r="U962" s="9">
        <v>0</v>
      </c>
      <c r="V962" s="9">
        <v>0</v>
      </c>
      <c r="W962" s="9">
        <v>0</v>
      </c>
      <c r="X962" s="9">
        <v>0</v>
      </c>
      <c r="Y962" s="9">
        <v>0</v>
      </c>
    </row>
    <row r="963" spans="2:25" ht="135" x14ac:dyDescent="0.25">
      <c r="B963" s="4" t="s">
        <v>856</v>
      </c>
      <c r="C963" s="5" t="s">
        <v>1019</v>
      </c>
      <c r="D963" s="5" t="s">
        <v>1020</v>
      </c>
      <c r="E963" s="4" t="s">
        <v>1021</v>
      </c>
      <c r="F963" s="5" t="s">
        <v>28</v>
      </c>
      <c r="G963" s="5" t="s">
        <v>29</v>
      </c>
      <c r="H963" s="6" t="s">
        <v>30</v>
      </c>
      <c r="I963" s="6">
        <v>2022.2</v>
      </c>
      <c r="J963" s="6" t="s">
        <v>31</v>
      </c>
      <c r="K963" s="7" t="str">
        <f>Tbl_BudgetSummary[[#This Row],[Session]]&amp;" - "&amp;Tbl_BudgetSummary[[#This Row],[Chapter of Origin]]</f>
        <v>2022 Spec Sess I - Ch 2</v>
      </c>
      <c r="L963" s="6">
        <v>1053</v>
      </c>
      <c r="M963" s="7" t="s">
        <v>57</v>
      </c>
      <c r="N963" s="4" t="s">
        <v>1030</v>
      </c>
      <c r="O963" s="4" t="s">
        <v>1031</v>
      </c>
      <c r="P963" s="8">
        <v>0</v>
      </c>
      <c r="Q963" s="8">
        <v>0</v>
      </c>
      <c r="R963" s="8">
        <v>0</v>
      </c>
      <c r="S963" s="8">
        <v>0</v>
      </c>
      <c r="T963" s="9">
        <v>0</v>
      </c>
      <c r="U963" s="9">
        <v>0</v>
      </c>
      <c r="V963" s="9">
        <v>0</v>
      </c>
      <c r="W963" s="9">
        <v>0</v>
      </c>
      <c r="X963" s="9">
        <v>0</v>
      </c>
      <c r="Y963" s="9">
        <v>0</v>
      </c>
    </row>
    <row r="964" spans="2:25" ht="90" x14ac:dyDescent="0.25">
      <c r="B964" s="4" t="s">
        <v>856</v>
      </c>
      <c r="C964" s="5" t="s">
        <v>1019</v>
      </c>
      <c r="D964" s="5" t="s">
        <v>1020</v>
      </c>
      <c r="E964" s="4" t="s">
        <v>1021</v>
      </c>
      <c r="F964" s="5" t="s">
        <v>28</v>
      </c>
      <c r="G964" s="5" t="s">
        <v>29</v>
      </c>
      <c r="H964" s="6" t="s">
        <v>30</v>
      </c>
      <c r="I964" s="6">
        <v>2022.2</v>
      </c>
      <c r="J964" s="6" t="s">
        <v>31</v>
      </c>
      <c r="K964" s="7" t="str">
        <f>Tbl_BudgetSummary[[#This Row],[Session]]&amp;" - "&amp;Tbl_BudgetSummary[[#This Row],[Chapter of Origin]]</f>
        <v>2022 Spec Sess I - Ch 2</v>
      </c>
      <c r="L964" s="6">
        <v>1055</v>
      </c>
      <c r="M964" s="7" t="s">
        <v>57</v>
      </c>
      <c r="N964" s="4" t="s">
        <v>1032</v>
      </c>
      <c r="O964" s="4" t="s">
        <v>1033</v>
      </c>
      <c r="P964" s="8">
        <v>0</v>
      </c>
      <c r="Q964" s="8">
        <v>0</v>
      </c>
      <c r="R964" s="8">
        <v>0</v>
      </c>
      <c r="S964" s="8">
        <v>0</v>
      </c>
      <c r="T964" s="9">
        <v>0</v>
      </c>
      <c r="U964" s="9">
        <v>0</v>
      </c>
      <c r="V964" s="9">
        <v>0</v>
      </c>
      <c r="W964" s="9">
        <v>0</v>
      </c>
      <c r="X964" s="9">
        <v>0</v>
      </c>
      <c r="Y964" s="9">
        <v>0</v>
      </c>
    </row>
    <row r="965" spans="2:25" ht="90" x14ac:dyDescent="0.25">
      <c r="B965" s="4" t="s">
        <v>856</v>
      </c>
      <c r="C965" s="5" t="s">
        <v>1034</v>
      </c>
      <c r="D965" s="5" t="s">
        <v>1035</v>
      </c>
      <c r="E965" s="4" t="s">
        <v>1036</v>
      </c>
      <c r="F965" s="5" t="s">
        <v>28</v>
      </c>
      <c r="G965" s="5" t="s">
        <v>29</v>
      </c>
      <c r="H965" s="6" t="s">
        <v>30</v>
      </c>
      <c r="I965" s="6">
        <v>2022.2</v>
      </c>
      <c r="J965" s="6" t="s">
        <v>31</v>
      </c>
      <c r="K965" s="7" t="str">
        <f>Tbl_BudgetSummary[[#This Row],[Session]]&amp;" - "&amp;Tbl_BudgetSummary[[#This Row],[Chapter of Origin]]</f>
        <v>2022 Spec Sess I - Ch 2</v>
      </c>
      <c r="L965" s="6">
        <v>1056</v>
      </c>
      <c r="M965" s="7" t="s">
        <v>32</v>
      </c>
      <c r="N965" s="4" t="s">
        <v>33</v>
      </c>
      <c r="O965" s="4" t="s">
        <v>34</v>
      </c>
      <c r="P965" s="8">
        <v>6174674</v>
      </c>
      <c r="Q965" s="8">
        <v>6174674</v>
      </c>
      <c r="R965" s="8">
        <v>0</v>
      </c>
      <c r="S965" s="8">
        <v>0</v>
      </c>
      <c r="T965" s="9">
        <v>0</v>
      </c>
      <c r="U965" s="9">
        <v>0</v>
      </c>
      <c r="V965" s="9">
        <v>0</v>
      </c>
      <c r="W965" s="9">
        <v>0</v>
      </c>
      <c r="X965" s="9">
        <v>0</v>
      </c>
      <c r="Y965" s="9">
        <v>0</v>
      </c>
    </row>
    <row r="966" spans="2:25" ht="90" x14ac:dyDescent="0.25">
      <c r="B966" s="4" t="s">
        <v>856</v>
      </c>
      <c r="C966" s="5" t="s">
        <v>1034</v>
      </c>
      <c r="D966" s="5" t="s">
        <v>1035</v>
      </c>
      <c r="E966" s="4" t="s">
        <v>1036</v>
      </c>
      <c r="F966" s="5" t="s">
        <v>28</v>
      </c>
      <c r="G966" s="5" t="s">
        <v>29</v>
      </c>
      <c r="H966" s="6" t="s">
        <v>30</v>
      </c>
      <c r="I966" s="6">
        <v>2022.2</v>
      </c>
      <c r="J966" s="6" t="s">
        <v>31</v>
      </c>
      <c r="K966" s="7" t="str">
        <f>Tbl_BudgetSummary[[#This Row],[Session]]&amp;" - "&amp;Tbl_BudgetSummary[[#This Row],[Chapter of Origin]]</f>
        <v>2022 Spec Sess I - Ch 2</v>
      </c>
      <c r="L966" s="6">
        <v>1057</v>
      </c>
      <c r="M966" s="7" t="s">
        <v>35</v>
      </c>
      <c r="N966" s="4" t="s">
        <v>36</v>
      </c>
      <c r="O966" s="4" t="s">
        <v>97</v>
      </c>
      <c r="P966" s="8">
        <v>-28</v>
      </c>
      <c r="Q966" s="8">
        <v>-28</v>
      </c>
      <c r="R966" s="8">
        <v>0</v>
      </c>
      <c r="S966" s="8">
        <v>0</v>
      </c>
      <c r="T966" s="9">
        <v>0</v>
      </c>
      <c r="U966" s="9">
        <v>0</v>
      </c>
      <c r="V966" s="9">
        <v>0</v>
      </c>
      <c r="W966" s="9">
        <v>0</v>
      </c>
      <c r="X966" s="9">
        <v>0</v>
      </c>
      <c r="Y966" s="9">
        <v>0</v>
      </c>
    </row>
    <row r="967" spans="2:25" ht="105" x14ac:dyDescent="0.25">
      <c r="B967" s="4" t="s">
        <v>856</v>
      </c>
      <c r="C967" s="5" t="s">
        <v>1034</v>
      </c>
      <c r="D967" s="5" t="s">
        <v>1035</v>
      </c>
      <c r="E967" s="4" t="s">
        <v>1036</v>
      </c>
      <c r="F967" s="5" t="s">
        <v>28</v>
      </c>
      <c r="G967" s="5" t="s">
        <v>29</v>
      </c>
      <c r="H967" s="6" t="s">
        <v>30</v>
      </c>
      <c r="I967" s="6">
        <v>2022.2</v>
      </c>
      <c r="J967" s="6" t="s">
        <v>31</v>
      </c>
      <c r="K967" s="7" t="str">
        <f>Tbl_BudgetSummary[[#This Row],[Session]]&amp;" - "&amp;Tbl_BudgetSummary[[#This Row],[Chapter of Origin]]</f>
        <v>2022 Spec Sess I - Ch 2</v>
      </c>
      <c r="L967" s="6">
        <v>1058</v>
      </c>
      <c r="M967" s="7" t="s">
        <v>35</v>
      </c>
      <c r="N967" s="4" t="s">
        <v>40</v>
      </c>
      <c r="O967" s="4" t="s">
        <v>99</v>
      </c>
      <c r="P967" s="8">
        <v>31</v>
      </c>
      <c r="Q967" s="8">
        <v>31</v>
      </c>
      <c r="R967" s="8">
        <v>0</v>
      </c>
      <c r="S967" s="8">
        <v>0</v>
      </c>
      <c r="T967" s="9">
        <v>0</v>
      </c>
      <c r="U967" s="9">
        <v>0</v>
      </c>
      <c r="V967" s="9">
        <v>0</v>
      </c>
      <c r="W967" s="9">
        <v>0</v>
      </c>
      <c r="X967" s="9">
        <v>0</v>
      </c>
      <c r="Y967" s="9">
        <v>0</v>
      </c>
    </row>
    <row r="968" spans="2:25" ht="90" x14ac:dyDescent="0.25">
      <c r="B968" s="4" t="s">
        <v>856</v>
      </c>
      <c r="C968" s="5" t="s">
        <v>1034</v>
      </c>
      <c r="D968" s="5" t="s">
        <v>1035</v>
      </c>
      <c r="E968" s="4" t="s">
        <v>1036</v>
      </c>
      <c r="F968" s="5" t="s">
        <v>28</v>
      </c>
      <c r="G968" s="5" t="s">
        <v>29</v>
      </c>
      <c r="H968" s="6" t="s">
        <v>30</v>
      </c>
      <c r="I968" s="6">
        <v>2022.2</v>
      </c>
      <c r="J968" s="6" t="s">
        <v>31</v>
      </c>
      <c r="K968" s="7" t="str">
        <f>Tbl_BudgetSummary[[#This Row],[Session]]&amp;" - "&amp;Tbl_BudgetSummary[[#This Row],[Chapter of Origin]]</f>
        <v>2022 Spec Sess I - Ch 2</v>
      </c>
      <c r="L968" s="6">
        <v>1059</v>
      </c>
      <c r="M968" s="7" t="s">
        <v>35</v>
      </c>
      <c r="N968" s="4" t="s">
        <v>42</v>
      </c>
      <c r="O968" s="4" t="s">
        <v>100</v>
      </c>
      <c r="P968" s="8">
        <v>8924</v>
      </c>
      <c r="Q968" s="8">
        <v>8924</v>
      </c>
      <c r="R968" s="8">
        <v>0</v>
      </c>
      <c r="S968" s="8">
        <v>0</v>
      </c>
      <c r="T968" s="9">
        <v>0</v>
      </c>
      <c r="U968" s="9">
        <v>0</v>
      </c>
      <c r="V968" s="9">
        <v>0</v>
      </c>
      <c r="W968" s="9">
        <v>0</v>
      </c>
      <c r="X968" s="9">
        <v>0</v>
      </c>
      <c r="Y968" s="9">
        <v>0</v>
      </c>
    </row>
    <row r="969" spans="2:25" ht="90" x14ac:dyDescent="0.25">
      <c r="B969" s="4" t="s">
        <v>856</v>
      </c>
      <c r="C969" s="5" t="s">
        <v>1034</v>
      </c>
      <c r="D969" s="5" t="s">
        <v>1035</v>
      </c>
      <c r="E969" s="4" t="s">
        <v>1036</v>
      </c>
      <c r="F969" s="5" t="s">
        <v>28</v>
      </c>
      <c r="G969" s="5" t="s">
        <v>29</v>
      </c>
      <c r="H969" s="6" t="s">
        <v>30</v>
      </c>
      <c r="I969" s="6">
        <v>2022.2</v>
      </c>
      <c r="J969" s="6" t="s">
        <v>31</v>
      </c>
      <c r="K969" s="7" t="str">
        <f>Tbl_BudgetSummary[[#This Row],[Session]]&amp;" - "&amp;Tbl_BudgetSummary[[#This Row],[Chapter of Origin]]</f>
        <v>2022 Spec Sess I - Ch 2</v>
      </c>
      <c r="L969" s="6">
        <v>1060</v>
      </c>
      <c r="M969" s="7" t="s">
        <v>35</v>
      </c>
      <c r="N969" s="4" t="s">
        <v>44</v>
      </c>
      <c r="O969" s="4" t="s">
        <v>101</v>
      </c>
      <c r="P969" s="8">
        <v>97233</v>
      </c>
      <c r="Q969" s="8">
        <v>97233</v>
      </c>
      <c r="R969" s="8">
        <v>0</v>
      </c>
      <c r="S969" s="8">
        <v>0</v>
      </c>
      <c r="T969" s="9">
        <v>0</v>
      </c>
      <c r="U969" s="9">
        <v>0</v>
      </c>
      <c r="V969" s="9">
        <v>0</v>
      </c>
      <c r="W969" s="9">
        <v>0</v>
      </c>
      <c r="X969" s="9">
        <v>0</v>
      </c>
      <c r="Y969" s="9">
        <v>0</v>
      </c>
    </row>
    <row r="970" spans="2:25" ht="105" x14ac:dyDescent="0.25">
      <c r="B970" s="4" t="s">
        <v>856</v>
      </c>
      <c r="C970" s="5" t="s">
        <v>1034</v>
      </c>
      <c r="D970" s="5" t="s">
        <v>1035</v>
      </c>
      <c r="E970" s="4" t="s">
        <v>1036</v>
      </c>
      <c r="F970" s="5" t="s">
        <v>28</v>
      </c>
      <c r="G970" s="5" t="s">
        <v>29</v>
      </c>
      <c r="H970" s="6" t="s">
        <v>30</v>
      </c>
      <c r="I970" s="6">
        <v>2022.2</v>
      </c>
      <c r="J970" s="6" t="s">
        <v>31</v>
      </c>
      <c r="K970" s="7" t="str">
        <f>Tbl_BudgetSummary[[#This Row],[Session]]&amp;" - "&amp;Tbl_BudgetSummary[[#This Row],[Chapter of Origin]]</f>
        <v>2022 Spec Sess I - Ch 2</v>
      </c>
      <c r="L970" s="6">
        <v>1061</v>
      </c>
      <c r="M970" s="7" t="s">
        <v>35</v>
      </c>
      <c r="N970" s="4" t="s">
        <v>48</v>
      </c>
      <c r="O970" s="4" t="s">
        <v>103</v>
      </c>
      <c r="P970" s="8">
        <v>14609</v>
      </c>
      <c r="Q970" s="8">
        <v>14609</v>
      </c>
      <c r="R970" s="8">
        <v>0</v>
      </c>
      <c r="S970" s="8">
        <v>0</v>
      </c>
      <c r="T970" s="9">
        <v>0</v>
      </c>
      <c r="U970" s="9">
        <v>0</v>
      </c>
      <c r="V970" s="9">
        <v>0</v>
      </c>
      <c r="W970" s="9">
        <v>0</v>
      </c>
      <c r="X970" s="9">
        <v>0</v>
      </c>
      <c r="Y970" s="9">
        <v>0</v>
      </c>
    </row>
    <row r="971" spans="2:25" ht="105" x14ac:dyDescent="0.25">
      <c r="B971" s="4" t="s">
        <v>856</v>
      </c>
      <c r="C971" s="5" t="s">
        <v>1034</v>
      </c>
      <c r="D971" s="5" t="s">
        <v>1035</v>
      </c>
      <c r="E971" s="4" t="s">
        <v>1036</v>
      </c>
      <c r="F971" s="5" t="s">
        <v>28</v>
      </c>
      <c r="G971" s="5" t="s">
        <v>29</v>
      </c>
      <c r="H971" s="6" t="s">
        <v>30</v>
      </c>
      <c r="I971" s="6">
        <v>2022.2</v>
      </c>
      <c r="J971" s="6" t="s">
        <v>31</v>
      </c>
      <c r="K971" s="7" t="str">
        <f>Tbl_BudgetSummary[[#This Row],[Session]]&amp;" - "&amp;Tbl_BudgetSummary[[#This Row],[Chapter of Origin]]</f>
        <v>2022 Spec Sess I - Ch 2</v>
      </c>
      <c r="L971" s="6">
        <v>1062</v>
      </c>
      <c r="M971" s="7" t="s">
        <v>35</v>
      </c>
      <c r="N971" s="4" t="s">
        <v>50</v>
      </c>
      <c r="O971" s="4" t="s">
        <v>104</v>
      </c>
      <c r="P971" s="8">
        <v>155</v>
      </c>
      <c r="Q971" s="8">
        <v>155</v>
      </c>
      <c r="R971" s="8">
        <v>0</v>
      </c>
      <c r="S971" s="8">
        <v>0</v>
      </c>
      <c r="T971" s="9">
        <v>0</v>
      </c>
      <c r="U971" s="9">
        <v>0</v>
      </c>
      <c r="V971" s="9">
        <v>0</v>
      </c>
      <c r="W971" s="9">
        <v>0</v>
      </c>
      <c r="X971" s="9">
        <v>0</v>
      </c>
      <c r="Y971" s="9">
        <v>0</v>
      </c>
    </row>
    <row r="972" spans="2:25" ht="90" x14ac:dyDescent="0.25">
      <c r="B972" s="4" t="s">
        <v>856</v>
      </c>
      <c r="C972" s="5" t="s">
        <v>1034</v>
      </c>
      <c r="D972" s="5" t="s">
        <v>1035</v>
      </c>
      <c r="E972" s="4" t="s">
        <v>1036</v>
      </c>
      <c r="F972" s="5" t="s">
        <v>28</v>
      </c>
      <c r="G972" s="5" t="s">
        <v>517</v>
      </c>
      <c r="H972" s="6">
        <v>2024</v>
      </c>
      <c r="I972" s="6">
        <v>2024.1</v>
      </c>
      <c r="J972" s="6" t="s">
        <v>518</v>
      </c>
      <c r="K972" s="7" t="str">
        <f>Tbl_BudgetSummary[[#This Row],[Session]]&amp;" - "&amp;Tbl_BudgetSummary[[#This Row],[Chapter of Origin]]</f>
        <v>2024 - HB/SB 29</v>
      </c>
      <c r="L972" s="6">
        <v>1064</v>
      </c>
      <c r="M972" s="7" t="s">
        <v>109</v>
      </c>
      <c r="N972" s="4" t="s">
        <v>1037</v>
      </c>
      <c r="O972" s="4" t="s">
        <v>1038</v>
      </c>
      <c r="P972" s="8">
        <v>0</v>
      </c>
      <c r="Q972" s="8">
        <v>2500000</v>
      </c>
      <c r="R972" s="8">
        <v>0</v>
      </c>
      <c r="S972" s="8">
        <v>0</v>
      </c>
      <c r="T972" s="9">
        <v>0</v>
      </c>
      <c r="U972" s="9">
        <v>0</v>
      </c>
      <c r="V972" s="9">
        <v>0</v>
      </c>
      <c r="W972" s="9">
        <v>0</v>
      </c>
      <c r="X972" s="9">
        <v>0</v>
      </c>
      <c r="Y972" s="9">
        <v>0</v>
      </c>
    </row>
    <row r="973" spans="2:25" ht="90" x14ac:dyDescent="0.25">
      <c r="B973" s="4" t="s">
        <v>856</v>
      </c>
      <c r="C973" s="5" t="s">
        <v>1034</v>
      </c>
      <c r="D973" s="5" t="s">
        <v>1035</v>
      </c>
      <c r="E973" s="4" t="s">
        <v>1036</v>
      </c>
      <c r="F973" s="5" t="s">
        <v>28</v>
      </c>
      <c r="G973" s="5" t="s">
        <v>29</v>
      </c>
      <c r="H973" s="6" t="s">
        <v>30</v>
      </c>
      <c r="I973" s="6">
        <v>2022.2</v>
      </c>
      <c r="J973" s="6" t="s">
        <v>31</v>
      </c>
      <c r="K973" s="7" t="str">
        <f>Tbl_BudgetSummary[[#This Row],[Session]]&amp;" - "&amp;Tbl_BudgetSummary[[#This Row],[Chapter of Origin]]</f>
        <v>2022 Spec Sess I - Ch 2</v>
      </c>
      <c r="L973" s="6">
        <v>1065</v>
      </c>
      <c r="M973" s="7" t="s">
        <v>57</v>
      </c>
      <c r="N973" s="4" t="s">
        <v>1039</v>
      </c>
      <c r="O973" s="4" t="s">
        <v>1040</v>
      </c>
      <c r="P973" s="8">
        <v>0</v>
      </c>
      <c r="Q973" s="8">
        <v>0</v>
      </c>
      <c r="R973" s="8">
        <v>0</v>
      </c>
      <c r="S973" s="8">
        <v>0</v>
      </c>
      <c r="T973" s="9">
        <v>0</v>
      </c>
      <c r="U973" s="9">
        <v>0</v>
      </c>
      <c r="V973" s="9">
        <v>0</v>
      </c>
      <c r="W973" s="9">
        <v>0</v>
      </c>
      <c r="X973" s="9">
        <v>0</v>
      </c>
      <c r="Y973" s="9">
        <v>0</v>
      </c>
    </row>
    <row r="974" spans="2:25" ht="75" x14ac:dyDescent="0.25">
      <c r="B974" s="4" t="s">
        <v>856</v>
      </c>
      <c r="C974" s="5" t="s">
        <v>1034</v>
      </c>
      <c r="D974" s="5" t="s">
        <v>1035</v>
      </c>
      <c r="E974" s="4" t="s">
        <v>1036</v>
      </c>
      <c r="F974" s="5" t="s">
        <v>28</v>
      </c>
      <c r="G974" s="5" t="s">
        <v>29</v>
      </c>
      <c r="H974" s="6" t="s">
        <v>30</v>
      </c>
      <c r="I974" s="6">
        <v>2022.2</v>
      </c>
      <c r="J974" s="6" t="s">
        <v>31</v>
      </c>
      <c r="K974" s="7" t="str">
        <f>Tbl_BudgetSummary[[#This Row],[Session]]&amp;" - "&amp;Tbl_BudgetSummary[[#This Row],[Chapter of Origin]]</f>
        <v>2022 Spec Sess I - Ch 2</v>
      </c>
      <c r="L974" s="6">
        <v>1066</v>
      </c>
      <c r="M974" s="7" t="s">
        <v>57</v>
      </c>
      <c r="N974" s="4" t="s">
        <v>1041</v>
      </c>
      <c r="O974" s="4" t="s">
        <v>1042</v>
      </c>
      <c r="P974" s="8">
        <v>545349</v>
      </c>
      <c r="Q974" s="8">
        <v>301753</v>
      </c>
      <c r="R974" s="8">
        <v>0</v>
      </c>
      <c r="S974" s="8">
        <v>0</v>
      </c>
      <c r="T974" s="9">
        <v>0</v>
      </c>
      <c r="U974" s="9">
        <v>0</v>
      </c>
      <c r="V974" s="9">
        <v>0</v>
      </c>
      <c r="W974" s="9">
        <v>0</v>
      </c>
      <c r="X974" s="9">
        <v>0</v>
      </c>
      <c r="Y974" s="9">
        <v>0</v>
      </c>
    </row>
    <row r="975" spans="2:25" ht="90" x14ac:dyDescent="0.25">
      <c r="B975" s="4" t="s">
        <v>856</v>
      </c>
      <c r="C975" s="5" t="s">
        <v>1043</v>
      </c>
      <c r="D975" s="5" t="s">
        <v>1044</v>
      </c>
      <c r="E975" s="4" t="s">
        <v>1045</v>
      </c>
      <c r="F975" s="5" t="s">
        <v>28</v>
      </c>
      <c r="G975" s="5" t="s">
        <v>29</v>
      </c>
      <c r="H975" s="6" t="s">
        <v>30</v>
      </c>
      <c r="I975" s="6">
        <v>2022.2</v>
      </c>
      <c r="J975" s="6" t="s">
        <v>31</v>
      </c>
      <c r="K975" s="7" t="str">
        <f>Tbl_BudgetSummary[[#This Row],[Session]]&amp;" - "&amp;Tbl_BudgetSummary[[#This Row],[Chapter of Origin]]</f>
        <v>2022 Spec Sess I - Ch 2</v>
      </c>
      <c r="L975" s="6">
        <v>1068</v>
      </c>
      <c r="M975" s="7" t="s">
        <v>32</v>
      </c>
      <c r="N975" s="4" t="s">
        <v>33</v>
      </c>
      <c r="O975" s="4" t="s">
        <v>34</v>
      </c>
      <c r="P975" s="8">
        <v>43752309</v>
      </c>
      <c r="Q975" s="8">
        <v>43752309</v>
      </c>
      <c r="R975" s="8">
        <v>0</v>
      </c>
      <c r="S975" s="8">
        <v>0</v>
      </c>
      <c r="T975" s="9">
        <v>0</v>
      </c>
      <c r="U975" s="9">
        <v>0</v>
      </c>
      <c r="V975" s="9">
        <v>0</v>
      </c>
      <c r="W975" s="9">
        <v>0</v>
      </c>
      <c r="X975" s="9">
        <v>0</v>
      </c>
      <c r="Y975" s="9">
        <v>0</v>
      </c>
    </row>
    <row r="976" spans="2:25" ht="90" x14ac:dyDescent="0.25">
      <c r="B976" s="4" t="s">
        <v>856</v>
      </c>
      <c r="C976" s="5" t="s">
        <v>1043</v>
      </c>
      <c r="D976" s="5" t="s">
        <v>1044</v>
      </c>
      <c r="E976" s="4" t="s">
        <v>1045</v>
      </c>
      <c r="F976" s="5" t="s">
        <v>28</v>
      </c>
      <c r="G976" s="5" t="s">
        <v>29</v>
      </c>
      <c r="H976" s="6" t="s">
        <v>30</v>
      </c>
      <c r="I976" s="6">
        <v>2022.2</v>
      </c>
      <c r="J976" s="6" t="s">
        <v>31</v>
      </c>
      <c r="K976" s="7" t="str">
        <f>Tbl_BudgetSummary[[#This Row],[Session]]&amp;" - "&amp;Tbl_BudgetSummary[[#This Row],[Chapter of Origin]]</f>
        <v>2022 Spec Sess I - Ch 2</v>
      </c>
      <c r="L976" s="6">
        <v>1069</v>
      </c>
      <c r="M976" s="7" t="s">
        <v>35</v>
      </c>
      <c r="N976" s="4" t="s">
        <v>36</v>
      </c>
      <c r="O976" s="4" t="s">
        <v>97</v>
      </c>
      <c r="P976" s="8">
        <v>-20</v>
      </c>
      <c r="Q976" s="8">
        <v>-20</v>
      </c>
      <c r="R976" s="8">
        <v>0</v>
      </c>
      <c r="S976" s="8">
        <v>0</v>
      </c>
      <c r="T976" s="9">
        <v>0</v>
      </c>
      <c r="U976" s="9">
        <v>0</v>
      </c>
      <c r="V976" s="9">
        <v>0</v>
      </c>
      <c r="W976" s="9">
        <v>0</v>
      </c>
      <c r="X976" s="9">
        <v>0</v>
      </c>
      <c r="Y976" s="9">
        <v>0</v>
      </c>
    </row>
    <row r="977" spans="2:25" ht="105" x14ac:dyDescent="0.25">
      <c r="B977" s="4" t="s">
        <v>856</v>
      </c>
      <c r="C977" s="5" t="s">
        <v>1043</v>
      </c>
      <c r="D977" s="5" t="s">
        <v>1044</v>
      </c>
      <c r="E977" s="4" t="s">
        <v>1045</v>
      </c>
      <c r="F977" s="5" t="s">
        <v>28</v>
      </c>
      <c r="G977" s="5" t="s">
        <v>29</v>
      </c>
      <c r="H977" s="6" t="s">
        <v>30</v>
      </c>
      <c r="I977" s="6">
        <v>2022.2</v>
      </c>
      <c r="J977" s="6" t="s">
        <v>31</v>
      </c>
      <c r="K977" s="7" t="str">
        <f>Tbl_BudgetSummary[[#This Row],[Session]]&amp;" - "&amp;Tbl_BudgetSummary[[#This Row],[Chapter of Origin]]</f>
        <v>2022 Spec Sess I - Ch 2</v>
      </c>
      <c r="L977" s="6">
        <v>1070</v>
      </c>
      <c r="M977" s="7" t="s">
        <v>35</v>
      </c>
      <c r="N977" s="4" t="s">
        <v>40</v>
      </c>
      <c r="O977" s="4" t="s">
        <v>99</v>
      </c>
      <c r="P977" s="8">
        <v>632</v>
      </c>
      <c r="Q977" s="8">
        <v>632</v>
      </c>
      <c r="R977" s="8">
        <v>0</v>
      </c>
      <c r="S977" s="8">
        <v>0</v>
      </c>
      <c r="T977" s="9">
        <v>0</v>
      </c>
      <c r="U977" s="9">
        <v>0</v>
      </c>
      <c r="V977" s="9">
        <v>0</v>
      </c>
      <c r="W977" s="9">
        <v>0</v>
      </c>
      <c r="X977" s="9">
        <v>0</v>
      </c>
      <c r="Y977" s="9">
        <v>0</v>
      </c>
    </row>
    <row r="978" spans="2:25" ht="90" x14ac:dyDescent="0.25">
      <c r="B978" s="4" t="s">
        <v>856</v>
      </c>
      <c r="C978" s="5" t="s">
        <v>1043</v>
      </c>
      <c r="D978" s="5" t="s">
        <v>1044</v>
      </c>
      <c r="E978" s="4" t="s">
        <v>1045</v>
      </c>
      <c r="F978" s="5" t="s">
        <v>28</v>
      </c>
      <c r="G978" s="5" t="s">
        <v>29</v>
      </c>
      <c r="H978" s="6" t="s">
        <v>30</v>
      </c>
      <c r="I978" s="6">
        <v>2022.2</v>
      </c>
      <c r="J978" s="6" t="s">
        <v>31</v>
      </c>
      <c r="K978" s="7" t="str">
        <f>Tbl_BudgetSummary[[#This Row],[Session]]&amp;" - "&amp;Tbl_BudgetSummary[[#This Row],[Chapter of Origin]]</f>
        <v>2022 Spec Sess I - Ch 2</v>
      </c>
      <c r="L978" s="6">
        <v>1071</v>
      </c>
      <c r="M978" s="7" t="s">
        <v>35</v>
      </c>
      <c r="N978" s="4" t="s">
        <v>42</v>
      </c>
      <c r="O978" s="4" t="s">
        <v>100</v>
      </c>
      <c r="P978" s="8">
        <v>45564</v>
      </c>
      <c r="Q978" s="8">
        <v>45564</v>
      </c>
      <c r="R978" s="8">
        <v>0</v>
      </c>
      <c r="S978" s="8">
        <v>0</v>
      </c>
      <c r="T978" s="9">
        <v>0</v>
      </c>
      <c r="U978" s="9">
        <v>0</v>
      </c>
      <c r="V978" s="9">
        <v>0</v>
      </c>
      <c r="W978" s="9">
        <v>0</v>
      </c>
      <c r="X978" s="9">
        <v>0</v>
      </c>
      <c r="Y978" s="9">
        <v>0</v>
      </c>
    </row>
    <row r="979" spans="2:25" ht="90" x14ac:dyDescent="0.25">
      <c r="B979" s="4" t="s">
        <v>856</v>
      </c>
      <c r="C979" s="5" t="s">
        <v>1043</v>
      </c>
      <c r="D979" s="5" t="s">
        <v>1044</v>
      </c>
      <c r="E979" s="4" t="s">
        <v>1045</v>
      </c>
      <c r="F979" s="5" t="s">
        <v>28</v>
      </c>
      <c r="G979" s="5" t="s">
        <v>29</v>
      </c>
      <c r="H979" s="6" t="s">
        <v>30</v>
      </c>
      <c r="I979" s="6">
        <v>2022.2</v>
      </c>
      <c r="J979" s="6" t="s">
        <v>31</v>
      </c>
      <c r="K979" s="7" t="str">
        <f>Tbl_BudgetSummary[[#This Row],[Session]]&amp;" - "&amp;Tbl_BudgetSummary[[#This Row],[Chapter of Origin]]</f>
        <v>2022 Spec Sess I - Ch 2</v>
      </c>
      <c r="L979" s="6">
        <v>1072</v>
      </c>
      <c r="M979" s="7" t="s">
        <v>35</v>
      </c>
      <c r="N979" s="4" t="s">
        <v>44</v>
      </c>
      <c r="O979" s="4" t="s">
        <v>101</v>
      </c>
      <c r="P979" s="8">
        <v>621694</v>
      </c>
      <c r="Q979" s="8">
        <v>621694</v>
      </c>
      <c r="R979" s="8">
        <v>0</v>
      </c>
      <c r="S979" s="8">
        <v>0</v>
      </c>
      <c r="T979" s="9">
        <v>0</v>
      </c>
      <c r="U979" s="9">
        <v>0</v>
      </c>
      <c r="V979" s="9">
        <v>0</v>
      </c>
      <c r="W979" s="9">
        <v>0</v>
      </c>
      <c r="X979" s="9">
        <v>0</v>
      </c>
      <c r="Y979" s="9">
        <v>0</v>
      </c>
    </row>
    <row r="980" spans="2:25" ht="105" x14ac:dyDescent="0.25">
      <c r="B980" s="4" t="s">
        <v>856</v>
      </c>
      <c r="C980" s="5" t="s">
        <v>1043</v>
      </c>
      <c r="D980" s="5" t="s">
        <v>1044</v>
      </c>
      <c r="E980" s="4" t="s">
        <v>1045</v>
      </c>
      <c r="F980" s="5" t="s">
        <v>28</v>
      </c>
      <c r="G980" s="5" t="s">
        <v>29</v>
      </c>
      <c r="H980" s="6" t="s">
        <v>30</v>
      </c>
      <c r="I980" s="6">
        <v>2022.2</v>
      </c>
      <c r="J980" s="6" t="s">
        <v>31</v>
      </c>
      <c r="K980" s="7" t="str">
        <f>Tbl_BudgetSummary[[#This Row],[Session]]&amp;" - "&amp;Tbl_BudgetSummary[[#This Row],[Chapter of Origin]]</f>
        <v>2022 Spec Sess I - Ch 2</v>
      </c>
      <c r="L980" s="6">
        <v>1073</v>
      </c>
      <c r="M980" s="7" t="s">
        <v>35</v>
      </c>
      <c r="N980" s="4" t="s">
        <v>48</v>
      </c>
      <c r="O980" s="4" t="s">
        <v>103</v>
      </c>
      <c r="P980" s="8">
        <v>93406</v>
      </c>
      <c r="Q980" s="8">
        <v>93406</v>
      </c>
      <c r="R980" s="8">
        <v>0</v>
      </c>
      <c r="S980" s="8">
        <v>0</v>
      </c>
      <c r="T980" s="9">
        <v>0</v>
      </c>
      <c r="U980" s="9">
        <v>0</v>
      </c>
      <c r="V980" s="9">
        <v>0</v>
      </c>
      <c r="W980" s="9">
        <v>0</v>
      </c>
      <c r="X980" s="9">
        <v>0</v>
      </c>
      <c r="Y980" s="9">
        <v>0</v>
      </c>
    </row>
    <row r="981" spans="2:25" ht="105" x14ac:dyDescent="0.25">
      <c r="B981" s="4" t="s">
        <v>856</v>
      </c>
      <c r="C981" s="5" t="s">
        <v>1043</v>
      </c>
      <c r="D981" s="5" t="s">
        <v>1044</v>
      </c>
      <c r="E981" s="4" t="s">
        <v>1045</v>
      </c>
      <c r="F981" s="5" t="s">
        <v>28</v>
      </c>
      <c r="G981" s="5" t="s">
        <v>29</v>
      </c>
      <c r="H981" s="6" t="s">
        <v>30</v>
      </c>
      <c r="I981" s="6">
        <v>2022.2</v>
      </c>
      <c r="J981" s="6" t="s">
        <v>31</v>
      </c>
      <c r="K981" s="7" t="str">
        <f>Tbl_BudgetSummary[[#This Row],[Session]]&amp;" - "&amp;Tbl_BudgetSummary[[#This Row],[Chapter of Origin]]</f>
        <v>2022 Spec Sess I - Ch 2</v>
      </c>
      <c r="L981" s="6">
        <v>1074</v>
      </c>
      <c r="M981" s="7" t="s">
        <v>35</v>
      </c>
      <c r="N981" s="4" t="s">
        <v>50</v>
      </c>
      <c r="O981" s="4" t="s">
        <v>104</v>
      </c>
      <c r="P981" s="8">
        <v>994</v>
      </c>
      <c r="Q981" s="8">
        <v>994</v>
      </c>
      <c r="R981" s="8">
        <v>0</v>
      </c>
      <c r="S981" s="8">
        <v>0</v>
      </c>
      <c r="T981" s="9">
        <v>0</v>
      </c>
      <c r="U981" s="9">
        <v>0</v>
      </c>
      <c r="V981" s="9">
        <v>0</v>
      </c>
      <c r="W981" s="9">
        <v>0</v>
      </c>
      <c r="X981" s="9">
        <v>0</v>
      </c>
      <c r="Y981" s="9">
        <v>0</v>
      </c>
    </row>
    <row r="982" spans="2:25" ht="90" x14ac:dyDescent="0.25">
      <c r="B982" s="4" t="s">
        <v>856</v>
      </c>
      <c r="C982" s="5" t="s">
        <v>1043</v>
      </c>
      <c r="D982" s="5" t="s">
        <v>1044</v>
      </c>
      <c r="E982" s="4" t="s">
        <v>1045</v>
      </c>
      <c r="F982" s="5" t="s">
        <v>28</v>
      </c>
      <c r="G982" s="5" t="s">
        <v>29</v>
      </c>
      <c r="H982" s="6" t="s">
        <v>30</v>
      </c>
      <c r="I982" s="6">
        <v>2022.2</v>
      </c>
      <c r="J982" s="6" t="s">
        <v>31</v>
      </c>
      <c r="K982" s="7" t="str">
        <f>Tbl_BudgetSummary[[#This Row],[Session]]&amp;" - "&amp;Tbl_BudgetSummary[[#This Row],[Chapter of Origin]]</f>
        <v>2022 Spec Sess I - Ch 2</v>
      </c>
      <c r="L982" s="6">
        <v>1075</v>
      </c>
      <c r="M982" s="7" t="s">
        <v>109</v>
      </c>
      <c r="N982" s="4" t="s">
        <v>1046</v>
      </c>
      <c r="O982" s="4" t="s">
        <v>1047</v>
      </c>
      <c r="P982" s="8">
        <v>2329613</v>
      </c>
      <c r="Q982" s="8">
        <v>2329613</v>
      </c>
      <c r="R982" s="8">
        <v>0</v>
      </c>
      <c r="S982" s="8">
        <v>0</v>
      </c>
      <c r="T982" s="9">
        <v>0</v>
      </c>
      <c r="U982" s="9">
        <v>0</v>
      </c>
      <c r="V982" s="9">
        <v>0</v>
      </c>
      <c r="W982" s="9">
        <v>0</v>
      </c>
      <c r="X982" s="9">
        <v>0</v>
      </c>
      <c r="Y982" s="9">
        <v>0</v>
      </c>
    </row>
    <row r="983" spans="2:25" ht="90" x14ac:dyDescent="0.25">
      <c r="B983" s="4" t="s">
        <v>856</v>
      </c>
      <c r="C983" s="5" t="s">
        <v>1043</v>
      </c>
      <c r="D983" s="5" t="s">
        <v>1044</v>
      </c>
      <c r="E983" s="4" t="s">
        <v>1045</v>
      </c>
      <c r="F983" s="5" t="s">
        <v>28</v>
      </c>
      <c r="G983" s="5" t="s">
        <v>29</v>
      </c>
      <c r="H983" s="6" t="s">
        <v>30</v>
      </c>
      <c r="I983" s="6">
        <v>2022.2</v>
      </c>
      <c r="J983" s="6" t="s">
        <v>31</v>
      </c>
      <c r="K983" s="7" t="str">
        <f>Tbl_BudgetSummary[[#This Row],[Session]]&amp;" - "&amp;Tbl_BudgetSummary[[#This Row],[Chapter of Origin]]</f>
        <v>2022 Spec Sess I - Ch 2</v>
      </c>
      <c r="L983" s="6">
        <v>1077</v>
      </c>
      <c r="M983" s="7" t="s">
        <v>109</v>
      </c>
      <c r="N983" s="4" t="s">
        <v>1048</v>
      </c>
      <c r="O983" s="4" t="s">
        <v>1049</v>
      </c>
      <c r="P983" s="8">
        <v>3500000</v>
      </c>
      <c r="Q983" s="8">
        <v>7000000</v>
      </c>
      <c r="R983" s="8">
        <v>0</v>
      </c>
      <c r="S983" s="8">
        <v>0</v>
      </c>
      <c r="T983" s="9">
        <v>0</v>
      </c>
      <c r="U983" s="9">
        <v>0</v>
      </c>
      <c r="V983" s="9">
        <v>0</v>
      </c>
      <c r="W983" s="9">
        <v>0</v>
      </c>
      <c r="X983" s="9">
        <v>0</v>
      </c>
      <c r="Y983" s="9">
        <v>0</v>
      </c>
    </row>
    <row r="984" spans="2:25" ht="75" x14ac:dyDescent="0.25">
      <c r="B984" s="4" t="s">
        <v>856</v>
      </c>
      <c r="C984" s="5" t="s">
        <v>1043</v>
      </c>
      <c r="D984" s="5" t="s">
        <v>1044</v>
      </c>
      <c r="E984" s="4" t="s">
        <v>1045</v>
      </c>
      <c r="F984" s="5" t="s">
        <v>28</v>
      </c>
      <c r="G984" s="5" t="s">
        <v>517</v>
      </c>
      <c r="H984" s="6">
        <v>2024</v>
      </c>
      <c r="I984" s="6">
        <v>2024.1</v>
      </c>
      <c r="J984" s="6" t="s">
        <v>518</v>
      </c>
      <c r="K984" s="7" t="str">
        <f>Tbl_BudgetSummary[[#This Row],[Session]]&amp;" - "&amp;Tbl_BudgetSummary[[#This Row],[Chapter of Origin]]</f>
        <v>2024 - HB/SB 29</v>
      </c>
      <c r="L984" s="6">
        <v>1079</v>
      </c>
      <c r="M984" s="7" t="s">
        <v>109</v>
      </c>
      <c r="N984" s="4" t="s">
        <v>1050</v>
      </c>
      <c r="O984" s="4" t="s">
        <v>1051</v>
      </c>
      <c r="P984" s="8">
        <v>0</v>
      </c>
      <c r="Q984" s="8">
        <v>-735000</v>
      </c>
      <c r="R984" s="8">
        <v>0</v>
      </c>
      <c r="S984" s="8">
        <v>0</v>
      </c>
      <c r="T984" s="9">
        <v>0</v>
      </c>
      <c r="U984" s="9">
        <v>0</v>
      </c>
      <c r="V984" s="9">
        <v>0</v>
      </c>
      <c r="W984" s="9">
        <v>0</v>
      </c>
      <c r="X984" s="9">
        <v>0</v>
      </c>
      <c r="Y984" s="9">
        <v>0</v>
      </c>
    </row>
    <row r="985" spans="2:25" ht="90" x14ac:dyDescent="0.25">
      <c r="B985" s="4" t="s">
        <v>856</v>
      </c>
      <c r="C985" s="5" t="s">
        <v>1043</v>
      </c>
      <c r="D985" s="5" t="s">
        <v>1044</v>
      </c>
      <c r="E985" s="4" t="s">
        <v>1045</v>
      </c>
      <c r="F985" s="5" t="s">
        <v>28</v>
      </c>
      <c r="G985" s="5" t="s">
        <v>54</v>
      </c>
      <c r="H985" s="6" t="s">
        <v>55</v>
      </c>
      <c r="I985" s="6">
        <v>2023.2</v>
      </c>
      <c r="J985" s="6" t="s">
        <v>56</v>
      </c>
      <c r="K985" s="7" t="str">
        <f>Tbl_BudgetSummary[[#This Row],[Session]]&amp;" - "&amp;Tbl_BudgetSummary[[#This Row],[Chapter of Origin]]</f>
        <v>2023 Spec Sess I - Ch 1</v>
      </c>
      <c r="L985" s="6">
        <v>1080</v>
      </c>
      <c r="M985" s="7" t="s">
        <v>57</v>
      </c>
      <c r="N985" s="4" t="s">
        <v>1052</v>
      </c>
      <c r="O985" s="4" t="s">
        <v>1053</v>
      </c>
      <c r="P985" s="8">
        <v>0</v>
      </c>
      <c r="Q985" s="8">
        <v>0</v>
      </c>
      <c r="R985" s="8">
        <v>0</v>
      </c>
      <c r="S985" s="8">
        <v>0</v>
      </c>
      <c r="T985" s="9">
        <v>0</v>
      </c>
      <c r="U985" s="9">
        <v>0</v>
      </c>
      <c r="V985" s="9">
        <v>0</v>
      </c>
      <c r="W985" s="9">
        <v>0</v>
      </c>
      <c r="X985" s="9">
        <v>0</v>
      </c>
      <c r="Y985" s="9">
        <v>0</v>
      </c>
    </row>
    <row r="986" spans="2:25" ht="60" x14ac:dyDescent="0.25">
      <c r="B986" s="4" t="s">
        <v>856</v>
      </c>
      <c r="C986" s="5" t="s">
        <v>1043</v>
      </c>
      <c r="D986" s="5" t="s">
        <v>1044</v>
      </c>
      <c r="E986" s="4" t="s">
        <v>1045</v>
      </c>
      <c r="F986" s="5" t="s">
        <v>28</v>
      </c>
      <c r="G986" s="5" t="s">
        <v>54</v>
      </c>
      <c r="H986" s="6" t="s">
        <v>55</v>
      </c>
      <c r="I986" s="6">
        <v>2023.2</v>
      </c>
      <c r="J986" s="6" t="s">
        <v>56</v>
      </c>
      <c r="K986" s="7" t="str">
        <f>Tbl_BudgetSummary[[#This Row],[Session]]&amp;" - "&amp;Tbl_BudgetSummary[[#This Row],[Chapter of Origin]]</f>
        <v>2023 Spec Sess I - Ch 1</v>
      </c>
      <c r="L986" s="6">
        <v>1081</v>
      </c>
      <c r="M986" s="7" t="s">
        <v>57</v>
      </c>
      <c r="N986" s="4" t="s">
        <v>1054</v>
      </c>
      <c r="O986" s="4" t="s">
        <v>1055</v>
      </c>
      <c r="P986" s="8">
        <v>0</v>
      </c>
      <c r="Q986" s="8">
        <v>233600</v>
      </c>
      <c r="R986" s="8">
        <v>0</v>
      </c>
      <c r="S986" s="8">
        <v>0</v>
      </c>
      <c r="T986" s="9">
        <v>0</v>
      </c>
      <c r="U986" s="9">
        <v>0</v>
      </c>
      <c r="V986" s="9">
        <v>0</v>
      </c>
      <c r="W986" s="9">
        <v>0</v>
      </c>
      <c r="X986" s="9">
        <v>0</v>
      </c>
      <c r="Y986" s="9">
        <v>0</v>
      </c>
    </row>
    <row r="987" spans="2:25" ht="60" x14ac:dyDescent="0.25">
      <c r="B987" s="4" t="s">
        <v>856</v>
      </c>
      <c r="C987" s="5" t="s">
        <v>1043</v>
      </c>
      <c r="D987" s="5" t="s">
        <v>1044</v>
      </c>
      <c r="E987" s="4" t="s">
        <v>1045</v>
      </c>
      <c r="F987" s="5" t="s">
        <v>28</v>
      </c>
      <c r="G987" s="5" t="s">
        <v>29</v>
      </c>
      <c r="H987" s="6" t="s">
        <v>30</v>
      </c>
      <c r="I987" s="6">
        <v>2022.2</v>
      </c>
      <c r="J987" s="6" t="s">
        <v>31</v>
      </c>
      <c r="K987" s="7" t="str">
        <f>Tbl_BudgetSummary[[#This Row],[Session]]&amp;" - "&amp;Tbl_BudgetSummary[[#This Row],[Chapter of Origin]]</f>
        <v>2022 Spec Sess I - Ch 2</v>
      </c>
      <c r="L987" s="6">
        <v>1082</v>
      </c>
      <c r="M987" s="7" t="s">
        <v>57</v>
      </c>
      <c r="N987" s="4" t="s">
        <v>1056</v>
      </c>
      <c r="O987" s="4" t="s">
        <v>1057</v>
      </c>
      <c r="P987" s="8">
        <v>-700000</v>
      </c>
      <c r="Q987" s="8">
        <v>-700000</v>
      </c>
      <c r="R987" s="8">
        <v>0</v>
      </c>
      <c r="S987" s="8">
        <v>0</v>
      </c>
      <c r="T987" s="9">
        <v>0</v>
      </c>
      <c r="U987" s="9">
        <v>0</v>
      </c>
      <c r="V987" s="9">
        <v>0</v>
      </c>
      <c r="W987" s="9">
        <v>0</v>
      </c>
      <c r="X987" s="9">
        <v>0</v>
      </c>
      <c r="Y987" s="9">
        <v>0</v>
      </c>
    </row>
    <row r="988" spans="2:25" ht="105" x14ac:dyDescent="0.25">
      <c r="B988" s="4" t="s">
        <v>856</v>
      </c>
      <c r="C988" s="5" t="s">
        <v>1043</v>
      </c>
      <c r="D988" s="5" t="s">
        <v>1044</v>
      </c>
      <c r="E988" s="4" t="s">
        <v>1045</v>
      </c>
      <c r="F988" s="5" t="s">
        <v>28</v>
      </c>
      <c r="G988" s="5" t="s">
        <v>29</v>
      </c>
      <c r="H988" s="6" t="s">
        <v>30</v>
      </c>
      <c r="I988" s="6">
        <v>2022.2</v>
      </c>
      <c r="J988" s="6" t="s">
        <v>31</v>
      </c>
      <c r="K988" s="7" t="str">
        <f>Tbl_BudgetSummary[[#This Row],[Session]]&amp;" - "&amp;Tbl_BudgetSummary[[#This Row],[Chapter of Origin]]</f>
        <v>2022 Spec Sess I - Ch 2</v>
      </c>
      <c r="L988" s="6">
        <v>1083</v>
      </c>
      <c r="M988" s="7" t="s">
        <v>57</v>
      </c>
      <c r="N988" s="4" t="s">
        <v>1058</v>
      </c>
      <c r="O988" s="4" t="s">
        <v>1059</v>
      </c>
      <c r="P988" s="8">
        <v>0</v>
      </c>
      <c r="Q988" s="8">
        <v>2500000</v>
      </c>
      <c r="R988" s="8">
        <v>0</v>
      </c>
      <c r="S988" s="8">
        <v>0</v>
      </c>
      <c r="T988" s="9">
        <v>0</v>
      </c>
      <c r="U988" s="9">
        <v>0</v>
      </c>
      <c r="V988" s="9">
        <v>0</v>
      </c>
      <c r="W988" s="9">
        <v>0</v>
      </c>
      <c r="X988" s="9">
        <v>0</v>
      </c>
      <c r="Y988" s="9">
        <v>0</v>
      </c>
    </row>
    <row r="989" spans="2:25" ht="45" x14ac:dyDescent="0.25">
      <c r="B989" s="4" t="s">
        <v>856</v>
      </c>
      <c r="C989" s="5" t="s">
        <v>1043</v>
      </c>
      <c r="D989" s="5" t="s">
        <v>1044</v>
      </c>
      <c r="E989" s="4" t="s">
        <v>1045</v>
      </c>
      <c r="F989" s="5" t="s">
        <v>28</v>
      </c>
      <c r="G989" s="5" t="s">
        <v>29</v>
      </c>
      <c r="H989" s="6" t="s">
        <v>30</v>
      </c>
      <c r="I989" s="6">
        <v>2022.2</v>
      </c>
      <c r="J989" s="6" t="s">
        <v>31</v>
      </c>
      <c r="K989" s="7" t="str">
        <f>Tbl_BudgetSummary[[#This Row],[Session]]&amp;" - "&amp;Tbl_BudgetSummary[[#This Row],[Chapter of Origin]]</f>
        <v>2022 Spec Sess I - Ch 2</v>
      </c>
      <c r="L989" s="6">
        <v>1084</v>
      </c>
      <c r="M989" s="7" t="s">
        <v>57</v>
      </c>
      <c r="N989" s="4" t="s">
        <v>1060</v>
      </c>
      <c r="O989" s="4" t="s">
        <v>1061</v>
      </c>
      <c r="P989" s="8">
        <v>1500000</v>
      </c>
      <c r="Q989" s="8">
        <v>1500000</v>
      </c>
      <c r="R989" s="8">
        <v>0</v>
      </c>
      <c r="S989" s="8">
        <v>0</v>
      </c>
      <c r="T989" s="9">
        <v>0</v>
      </c>
      <c r="U989" s="9">
        <v>0</v>
      </c>
      <c r="V989" s="9">
        <v>0</v>
      </c>
      <c r="W989" s="9">
        <v>0</v>
      </c>
      <c r="X989" s="9">
        <v>0</v>
      </c>
      <c r="Y989" s="9">
        <v>0</v>
      </c>
    </row>
    <row r="990" spans="2:25" ht="120" x14ac:dyDescent="0.25">
      <c r="B990" s="4" t="s">
        <v>856</v>
      </c>
      <c r="C990" s="5" t="s">
        <v>1043</v>
      </c>
      <c r="D990" s="5" t="s">
        <v>1044</v>
      </c>
      <c r="E990" s="4" t="s">
        <v>1045</v>
      </c>
      <c r="F990" s="5" t="s">
        <v>28</v>
      </c>
      <c r="G990" s="5" t="s">
        <v>29</v>
      </c>
      <c r="H990" s="6" t="s">
        <v>30</v>
      </c>
      <c r="I990" s="6">
        <v>2022.2</v>
      </c>
      <c r="J990" s="6" t="s">
        <v>31</v>
      </c>
      <c r="K990" s="7" t="str">
        <f>Tbl_BudgetSummary[[#This Row],[Session]]&amp;" - "&amp;Tbl_BudgetSummary[[#This Row],[Chapter of Origin]]</f>
        <v>2022 Spec Sess I - Ch 2</v>
      </c>
      <c r="L990" s="6">
        <v>1085</v>
      </c>
      <c r="M990" s="7" t="s">
        <v>57</v>
      </c>
      <c r="N990" s="4" t="s">
        <v>1062</v>
      </c>
      <c r="O990" s="4" t="s">
        <v>1063</v>
      </c>
      <c r="P990" s="8">
        <v>200000</v>
      </c>
      <c r="Q990" s="8">
        <v>0</v>
      </c>
      <c r="R990" s="8">
        <v>0</v>
      </c>
      <c r="S990" s="8">
        <v>0</v>
      </c>
      <c r="T990" s="9">
        <v>0</v>
      </c>
      <c r="U990" s="9">
        <v>0</v>
      </c>
      <c r="V990" s="9">
        <v>0</v>
      </c>
      <c r="W990" s="9">
        <v>0</v>
      </c>
      <c r="X990" s="9">
        <v>0</v>
      </c>
      <c r="Y990" s="9">
        <v>0</v>
      </c>
    </row>
    <row r="991" spans="2:25" ht="135" x14ac:dyDescent="0.25">
      <c r="B991" s="4" t="s">
        <v>856</v>
      </c>
      <c r="C991" s="5" t="s">
        <v>1043</v>
      </c>
      <c r="D991" s="5" t="s">
        <v>1044</v>
      </c>
      <c r="E991" s="4" t="s">
        <v>1045</v>
      </c>
      <c r="F991" s="5" t="s">
        <v>28</v>
      </c>
      <c r="G991" s="5" t="s">
        <v>29</v>
      </c>
      <c r="H991" s="6" t="s">
        <v>30</v>
      </c>
      <c r="I991" s="6">
        <v>2022.2</v>
      </c>
      <c r="J991" s="6" t="s">
        <v>31</v>
      </c>
      <c r="K991" s="7" t="str">
        <f>Tbl_BudgetSummary[[#This Row],[Session]]&amp;" - "&amp;Tbl_BudgetSummary[[#This Row],[Chapter of Origin]]</f>
        <v>2022 Spec Sess I - Ch 2</v>
      </c>
      <c r="L991" s="6">
        <v>1086</v>
      </c>
      <c r="M991" s="7" t="s">
        <v>57</v>
      </c>
      <c r="N991" s="4" t="s">
        <v>1064</v>
      </c>
      <c r="O991" s="4" t="s">
        <v>1065</v>
      </c>
      <c r="P991" s="8">
        <v>560000</v>
      </c>
      <c r="Q991" s="8">
        <v>735000</v>
      </c>
      <c r="R991" s="8">
        <v>0</v>
      </c>
      <c r="S991" s="8">
        <v>0</v>
      </c>
      <c r="T991" s="9">
        <v>0</v>
      </c>
      <c r="U991" s="9">
        <v>0</v>
      </c>
      <c r="V991" s="9">
        <v>0</v>
      </c>
      <c r="W991" s="9">
        <v>0</v>
      </c>
      <c r="X991" s="9">
        <v>0</v>
      </c>
      <c r="Y991" s="9">
        <v>0</v>
      </c>
    </row>
    <row r="992" spans="2:25" ht="90" x14ac:dyDescent="0.25">
      <c r="B992" s="4" t="s">
        <v>856</v>
      </c>
      <c r="C992" s="5" t="s">
        <v>1043</v>
      </c>
      <c r="D992" s="5" t="s">
        <v>1044</v>
      </c>
      <c r="E992" s="4" t="s">
        <v>1045</v>
      </c>
      <c r="F992" s="5" t="s">
        <v>28</v>
      </c>
      <c r="G992" s="5" t="s">
        <v>29</v>
      </c>
      <c r="H992" s="6" t="s">
        <v>30</v>
      </c>
      <c r="I992" s="6">
        <v>2022.2</v>
      </c>
      <c r="J992" s="6" t="s">
        <v>31</v>
      </c>
      <c r="K992" s="7" t="str">
        <f>Tbl_BudgetSummary[[#This Row],[Session]]&amp;" - "&amp;Tbl_BudgetSummary[[#This Row],[Chapter of Origin]]</f>
        <v>2022 Spec Sess I - Ch 2</v>
      </c>
      <c r="L992" s="6">
        <v>1087</v>
      </c>
      <c r="M992" s="7" t="s">
        <v>57</v>
      </c>
      <c r="N992" s="4" t="s">
        <v>1066</v>
      </c>
      <c r="O992" s="4" t="s">
        <v>1067</v>
      </c>
      <c r="P992" s="8">
        <v>200000</v>
      </c>
      <c r="Q992" s="8">
        <v>0</v>
      </c>
      <c r="R992" s="8">
        <v>0</v>
      </c>
      <c r="S992" s="8">
        <v>0</v>
      </c>
      <c r="T992" s="9">
        <v>0</v>
      </c>
      <c r="U992" s="9">
        <v>0</v>
      </c>
      <c r="V992" s="9">
        <v>0</v>
      </c>
      <c r="W992" s="9">
        <v>0</v>
      </c>
      <c r="X992" s="9">
        <v>0</v>
      </c>
      <c r="Y992" s="9">
        <v>0</v>
      </c>
    </row>
    <row r="993" spans="2:25" ht="105" x14ac:dyDescent="0.25">
      <c r="B993" s="4" t="s">
        <v>856</v>
      </c>
      <c r="C993" s="5" t="s">
        <v>1043</v>
      </c>
      <c r="D993" s="5" t="s">
        <v>1044</v>
      </c>
      <c r="E993" s="4" t="s">
        <v>1045</v>
      </c>
      <c r="F993" s="5" t="s">
        <v>28</v>
      </c>
      <c r="G993" s="5" t="s">
        <v>29</v>
      </c>
      <c r="H993" s="6" t="s">
        <v>30</v>
      </c>
      <c r="I993" s="6">
        <v>2022.2</v>
      </c>
      <c r="J993" s="6" t="s">
        <v>31</v>
      </c>
      <c r="K993" s="7" t="str">
        <f>Tbl_BudgetSummary[[#This Row],[Session]]&amp;" - "&amp;Tbl_BudgetSummary[[#This Row],[Chapter of Origin]]</f>
        <v>2022 Spec Sess I - Ch 2</v>
      </c>
      <c r="L993" s="6">
        <v>1088</v>
      </c>
      <c r="M993" s="7" t="s">
        <v>57</v>
      </c>
      <c r="N993" s="4" t="s">
        <v>1068</v>
      </c>
      <c r="O993" s="4" t="s">
        <v>1069</v>
      </c>
      <c r="P993" s="8">
        <v>200000</v>
      </c>
      <c r="Q993" s="8">
        <v>0</v>
      </c>
      <c r="R993" s="8">
        <v>0</v>
      </c>
      <c r="S993" s="8">
        <v>0</v>
      </c>
      <c r="T993" s="9">
        <v>0</v>
      </c>
      <c r="U993" s="9">
        <v>0</v>
      </c>
      <c r="V993" s="9">
        <v>0</v>
      </c>
      <c r="W993" s="9">
        <v>0</v>
      </c>
      <c r="X993" s="9">
        <v>0</v>
      </c>
      <c r="Y993" s="9">
        <v>0</v>
      </c>
    </row>
    <row r="994" spans="2:25" ht="135" x14ac:dyDescent="0.25">
      <c r="B994" s="4" t="s">
        <v>856</v>
      </c>
      <c r="C994" s="5" t="s">
        <v>1043</v>
      </c>
      <c r="D994" s="5" t="s">
        <v>1044</v>
      </c>
      <c r="E994" s="4" t="s">
        <v>1045</v>
      </c>
      <c r="F994" s="5" t="s">
        <v>28</v>
      </c>
      <c r="G994" s="5" t="s">
        <v>29</v>
      </c>
      <c r="H994" s="6" t="s">
        <v>30</v>
      </c>
      <c r="I994" s="6">
        <v>2022.2</v>
      </c>
      <c r="J994" s="6" t="s">
        <v>31</v>
      </c>
      <c r="K994" s="7" t="str">
        <f>Tbl_BudgetSummary[[#This Row],[Session]]&amp;" - "&amp;Tbl_BudgetSummary[[#This Row],[Chapter of Origin]]</f>
        <v>2022 Spec Sess I - Ch 2</v>
      </c>
      <c r="L994" s="6">
        <v>1090</v>
      </c>
      <c r="M994" s="7" t="s">
        <v>57</v>
      </c>
      <c r="N994" s="4" t="s">
        <v>1070</v>
      </c>
      <c r="O994" s="4" t="s">
        <v>1071</v>
      </c>
      <c r="P994" s="8">
        <v>700000</v>
      </c>
      <c r="Q994" s="8">
        <v>700000</v>
      </c>
      <c r="R994" s="8">
        <v>0</v>
      </c>
      <c r="S994" s="8">
        <v>0</v>
      </c>
      <c r="T994" s="9">
        <v>0</v>
      </c>
      <c r="U994" s="9">
        <v>0</v>
      </c>
      <c r="V994" s="9">
        <v>0</v>
      </c>
      <c r="W994" s="9">
        <v>0</v>
      </c>
      <c r="X994" s="9">
        <v>0</v>
      </c>
      <c r="Y994" s="9">
        <v>0</v>
      </c>
    </row>
    <row r="995" spans="2:25" ht="90" x14ac:dyDescent="0.25">
      <c r="B995" s="4" t="s">
        <v>856</v>
      </c>
      <c r="C995" s="5" t="s">
        <v>1043</v>
      </c>
      <c r="D995" s="5" t="s">
        <v>1044</v>
      </c>
      <c r="E995" s="4" t="s">
        <v>1045</v>
      </c>
      <c r="F995" s="5" t="s">
        <v>28</v>
      </c>
      <c r="G995" s="5" t="s">
        <v>29</v>
      </c>
      <c r="H995" s="6" t="s">
        <v>30</v>
      </c>
      <c r="I995" s="6">
        <v>2022.2</v>
      </c>
      <c r="J995" s="6" t="s">
        <v>31</v>
      </c>
      <c r="K995" s="7" t="str">
        <f>Tbl_BudgetSummary[[#This Row],[Session]]&amp;" - "&amp;Tbl_BudgetSummary[[#This Row],[Chapter of Origin]]</f>
        <v>2022 Spec Sess I - Ch 2</v>
      </c>
      <c r="L995" s="6">
        <v>1091</v>
      </c>
      <c r="M995" s="7" t="s">
        <v>57</v>
      </c>
      <c r="N995" s="4" t="s">
        <v>1072</v>
      </c>
      <c r="O995" s="4" t="s">
        <v>1073</v>
      </c>
      <c r="P995" s="8">
        <v>-4500000</v>
      </c>
      <c r="Q995" s="8">
        <v>-4500000</v>
      </c>
      <c r="R995" s="8">
        <v>0</v>
      </c>
      <c r="S995" s="8">
        <v>0</v>
      </c>
      <c r="T995" s="9">
        <v>0</v>
      </c>
      <c r="U995" s="9">
        <v>0</v>
      </c>
      <c r="V995" s="9">
        <v>0</v>
      </c>
      <c r="W995" s="9">
        <v>0</v>
      </c>
      <c r="X995" s="9">
        <v>0</v>
      </c>
      <c r="Y995" s="9">
        <v>0</v>
      </c>
    </row>
    <row r="996" spans="2:25" ht="75" x14ac:dyDescent="0.25">
      <c r="B996" s="4" t="s">
        <v>856</v>
      </c>
      <c r="C996" s="5" t="s">
        <v>1043</v>
      </c>
      <c r="D996" s="5" t="s">
        <v>1044</v>
      </c>
      <c r="E996" s="4" t="s">
        <v>1045</v>
      </c>
      <c r="F996" s="5" t="s">
        <v>28</v>
      </c>
      <c r="G996" s="5" t="s">
        <v>29</v>
      </c>
      <c r="H996" s="6" t="s">
        <v>30</v>
      </c>
      <c r="I996" s="6">
        <v>2022.2</v>
      </c>
      <c r="J996" s="6" t="s">
        <v>31</v>
      </c>
      <c r="K996" s="7" t="str">
        <f>Tbl_BudgetSummary[[#This Row],[Session]]&amp;" - "&amp;Tbl_BudgetSummary[[#This Row],[Chapter of Origin]]</f>
        <v>2022 Spec Sess I - Ch 2</v>
      </c>
      <c r="L996" s="6">
        <v>1092</v>
      </c>
      <c r="M996" s="7" t="s">
        <v>57</v>
      </c>
      <c r="N996" s="4" t="s">
        <v>1074</v>
      </c>
      <c r="O996" s="4" t="s">
        <v>1075</v>
      </c>
      <c r="P996" s="8">
        <v>0</v>
      </c>
      <c r="Q996" s="8">
        <v>-3500000</v>
      </c>
      <c r="R996" s="8">
        <v>0</v>
      </c>
      <c r="S996" s="8">
        <v>0</v>
      </c>
      <c r="T996" s="9">
        <v>0</v>
      </c>
      <c r="U996" s="9">
        <v>0</v>
      </c>
      <c r="V996" s="9">
        <v>0</v>
      </c>
      <c r="W996" s="9">
        <v>0</v>
      </c>
      <c r="X996" s="9">
        <v>0</v>
      </c>
      <c r="Y996" s="9">
        <v>0</v>
      </c>
    </row>
    <row r="997" spans="2:25" ht="90" x14ac:dyDescent="0.25">
      <c r="B997" s="4" t="s">
        <v>856</v>
      </c>
      <c r="C997" s="5" t="s">
        <v>1076</v>
      </c>
      <c r="D997" s="5" t="s">
        <v>1077</v>
      </c>
      <c r="E997" s="4" t="s">
        <v>1078</v>
      </c>
      <c r="F997" s="5" t="s">
        <v>28</v>
      </c>
      <c r="G997" s="5" t="s">
        <v>29</v>
      </c>
      <c r="H997" s="6" t="s">
        <v>30</v>
      </c>
      <c r="I997" s="6">
        <v>2022.2</v>
      </c>
      <c r="J997" s="6" t="s">
        <v>31</v>
      </c>
      <c r="K997" s="7" t="str">
        <f>Tbl_BudgetSummary[[#This Row],[Session]]&amp;" - "&amp;Tbl_BudgetSummary[[#This Row],[Chapter of Origin]]</f>
        <v>2022 Spec Sess I - Ch 2</v>
      </c>
      <c r="L997" s="6">
        <v>1093</v>
      </c>
      <c r="M997" s="7" t="s">
        <v>32</v>
      </c>
      <c r="N997" s="4" t="s">
        <v>33</v>
      </c>
      <c r="O997" s="4" t="s">
        <v>34</v>
      </c>
      <c r="P997" s="8">
        <v>23233272</v>
      </c>
      <c r="Q997" s="8">
        <v>23233272</v>
      </c>
      <c r="R997" s="8">
        <v>0</v>
      </c>
      <c r="S997" s="8">
        <v>0</v>
      </c>
      <c r="T997" s="9">
        <v>0</v>
      </c>
      <c r="U997" s="9">
        <v>0</v>
      </c>
      <c r="V997" s="9">
        <v>0</v>
      </c>
      <c r="W997" s="9">
        <v>0</v>
      </c>
      <c r="X997" s="9">
        <v>0</v>
      </c>
      <c r="Y997" s="9">
        <v>0</v>
      </c>
    </row>
    <row r="998" spans="2:25" ht="90" x14ac:dyDescent="0.25">
      <c r="B998" s="4" t="s">
        <v>856</v>
      </c>
      <c r="C998" s="5" t="s">
        <v>1076</v>
      </c>
      <c r="D998" s="5" t="s">
        <v>1077</v>
      </c>
      <c r="E998" s="4" t="s">
        <v>1078</v>
      </c>
      <c r="F998" s="5" t="s">
        <v>28</v>
      </c>
      <c r="G998" s="5" t="s">
        <v>29</v>
      </c>
      <c r="H998" s="6" t="s">
        <v>30</v>
      </c>
      <c r="I998" s="6">
        <v>2022.2</v>
      </c>
      <c r="J998" s="6" t="s">
        <v>31</v>
      </c>
      <c r="K998" s="7" t="str">
        <f>Tbl_BudgetSummary[[#This Row],[Session]]&amp;" - "&amp;Tbl_BudgetSummary[[#This Row],[Chapter of Origin]]</f>
        <v>2022 Spec Sess I - Ch 2</v>
      </c>
      <c r="L998" s="6">
        <v>1094</v>
      </c>
      <c r="M998" s="7" t="s">
        <v>35</v>
      </c>
      <c r="N998" s="4" t="s">
        <v>36</v>
      </c>
      <c r="O998" s="4" t="s">
        <v>97</v>
      </c>
      <c r="P998" s="8">
        <v>-19</v>
      </c>
      <c r="Q998" s="8">
        <v>-19</v>
      </c>
      <c r="R998" s="8">
        <v>0</v>
      </c>
      <c r="S998" s="8">
        <v>0</v>
      </c>
      <c r="T998" s="9">
        <v>0</v>
      </c>
      <c r="U998" s="9">
        <v>0</v>
      </c>
      <c r="V998" s="9">
        <v>0</v>
      </c>
      <c r="W998" s="9">
        <v>0</v>
      </c>
      <c r="X998" s="9">
        <v>0</v>
      </c>
      <c r="Y998" s="9">
        <v>0</v>
      </c>
    </row>
    <row r="999" spans="2:25" ht="105" x14ac:dyDescent="0.25">
      <c r="B999" s="4" t="s">
        <v>856</v>
      </c>
      <c r="C999" s="5" t="s">
        <v>1076</v>
      </c>
      <c r="D999" s="5" t="s">
        <v>1077</v>
      </c>
      <c r="E999" s="4" t="s">
        <v>1078</v>
      </c>
      <c r="F999" s="5" t="s">
        <v>28</v>
      </c>
      <c r="G999" s="5" t="s">
        <v>29</v>
      </c>
      <c r="H999" s="6" t="s">
        <v>30</v>
      </c>
      <c r="I999" s="6">
        <v>2022.2</v>
      </c>
      <c r="J999" s="6" t="s">
        <v>31</v>
      </c>
      <c r="K999" s="7" t="str">
        <f>Tbl_BudgetSummary[[#This Row],[Session]]&amp;" - "&amp;Tbl_BudgetSummary[[#This Row],[Chapter of Origin]]</f>
        <v>2022 Spec Sess I - Ch 2</v>
      </c>
      <c r="L999" s="6">
        <v>1095</v>
      </c>
      <c r="M999" s="7" t="s">
        <v>35</v>
      </c>
      <c r="N999" s="4" t="s">
        <v>40</v>
      </c>
      <c r="O999" s="4" t="s">
        <v>99</v>
      </c>
      <c r="P999" s="8">
        <v>-110</v>
      </c>
      <c r="Q999" s="8">
        <v>-110</v>
      </c>
      <c r="R999" s="8">
        <v>0</v>
      </c>
      <c r="S999" s="8">
        <v>0</v>
      </c>
      <c r="T999" s="9">
        <v>0</v>
      </c>
      <c r="U999" s="9">
        <v>0</v>
      </c>
      <c r="V999" s="9">
        <v>0</v>
      </c>
      <c r="W999" s="9">
        <v>0</v>
      </c>
      <c r="X999" s="9">
        <v>0</v>
      </c>
      <c r="Y999" s="9">
        <v>0</v>
      </c>
    </row>
    <row r="1000" spans="2:25" ht="90" x14ac:dyDescent="0.25">
      <c r="B1000" s="4" t="s">
        <v>856</v>
      </c>
      <c r="C1000" s="5" t="s">
        <v>1076</v>
      </c>
      <c r="D1000" s="5" t="s">
        <v>1077</v>
      </c>
      <c r="E1000" s="4" t="s">
        <v>1078</v>
      </c>
      <c r="F1000" s="5" t="s">
        <v>28</v>
      </c>
      <c r="G1000" s="5" t="s">
        <v>29</v>
      </c>
      <c r="H1000" s="6" t="s">
        <v>30</v>
      </c>
      <c r="I1000" s="6">
        <v>2022.2</v>
      </c>
      <c r="J1000" s="6" t="s">
        <v>31</v>
      </c>
      <c r="K1000" s="7" t="str">
        <f>Tbl_BudgetSummary[[#This Row],[Session]]&amp;" - "&amp;Tbl_BudgetSummary[[#This Row],[Chapter of Origin]]</f>
        <v>2022 Spec Sess I - Ch 2</v>
      </c>
      <c r="L1000" s="6">
        <v>1096</v>
      </c>
      <c r="M1000" s="7" t="s">
        <v>35</v>
      </c>
      <c r="N1000" s="4" t="s">
        <v>42</v>
      </c>
      <c r="O1000" s="4" t="s">
        <v>100</v>
      </c>
      <c r="P1000" s="8">
        <v>31063</v>
      </c>
      <c r="Q1000" s="8">
        <v>31063</v>
      </c>
      <c r="R1000" s="8">
        <v>0</v>
      </c>
      <c r="S1000" s="8">
        <v>0</v>
      </c>
      <c r="T1000" s="9">
        <v>0</v>
      </c>
      <c r="U1000" s="9">
        <v>0</v>
      </c>
      <c r="V1000" s="9">
        <v>0</v>
      </c>
      <c r="W1000" s="9">
        <v>0</v>
      </c>
      <c r="X1000" s="9">
        <v>0</v>
      </c>
      <c r="Y1000" s="9">
        <v>0</v>
      </c>
    </row>
    <row r="1001" spans="2:25" ht="90" x14ac:dyDescent="0.25">
      <c r="B1001" s="4" t="s">
        <v>856</v>
      </c>
      <c r="C1001" s="5" t="s">
        <v>1076</v>
      </c>
      <c r="D1001" s="5" t="s">
        <v>1077</v>
      </c>
      <c r="E1001" s="4" t="s">
        <v>1078</v>
      </c>
      <c r="F1001" s="5" t="s">
        <v>28</v>
      </c>
      <c r="G1001" s="5" t="s">
        <v>29</v>
      </c>
      <c r="H1001" s="6" t="s">
        <v>30</v>
      </c>
      <c r="I1001" s="6">
        <v>2022.2</v>
      </c>
      <c r="J1001" s="6" t="s">
        <v>31</v>
      </c>
      <c r="K1001" s="7" t="str">
        <f>Tbl_BudgetSummary[[#This Row],[Session]]&amp;" - "&amp;Tbl_BudgetSummary[[#This Row],[Chapter of Origin]]</f>
        <v>2022 Spec Sess I - Ch 2</v>
      </c>
      <c r="L1001" s="6">
        <v>1097</v>
      </c>
      <c r="M1001" s="7" t="s">
        <v>35</v>
      </c>
      <c r="N1001" s="4" t="s">
        <v>44</v>
      </c>
      <c r="O1001" s="4" t="s">
        <v>101</v>
      </c>
      <c r="P1001" s="8">
        <v>347848</v>
      </c>
      <c r="Q1001" s="8">
        <v>347848</v>
      </c>
      <c r="R1001" s="8">
        <v>0</v>
      </c>
      <c r="S1001" s="8">
        <v>0</v>
      </c>
      <c r="T1001" s="9">
        <v>0</v>
      </c>
      <c r="U1001" s="9">
        <v>0</v>
      </c>
      <c r="V1001" s="9">
        <v>0</v>
      </c>
      <c r="W1001" s="9">
        <v>0</v>
      </c>
      <c r="X1001" s="9">
        <v>0</v>
      </c>
      <c r="Y1001" s="9">
        <v>0</v>
      </c>
    </row>
    <row r="1002" spans="2:25" ht="105" x14ac:dyDescent="0.25">
      <c r="B1002" s="4" t="s">
        <v>856</v>
      </c>
      <c r="C1002" s="5" t="s">
        <v>1076</v>
      </c>
      <c r="D1002" s="5" t="s">
        <v>1077</v>
      </c>
      <c r="E1002" s="4" t="s">
        <v>1078</v>
      </c>
      <c r="F1002" s="5" t="s">
        <v>28</v>
      </c>
      <c r="G1002" s="5" t="s">
        <v>29</v>
      </c>
      <c r="H1002" s="6" t="s">
        <v>30</v>
      </c>
      <c r="I1002" s="6">
        <v>2022.2</v>
      </c>
      <c r="J1002" s="6" t="s">
        <v>31</v>
      </c>
      <c r="K1002" s="7" t="str">
        <f>Tbl_BudgetSummary[[#This Row],[Session]]&amp;" - "&amp;Tbl_BudgetSummary[[#This Row],[Chapter of Origin]]</f>
        <v>2022 Spec Sess I - Ch 2</v>
      </c>
      <c r="L1002" s="6">
        <v>1098</v>
      </c>
      <c r="M1002" s="7" t="s">
        <v>35</v>
      </c>
      <c r="N1002" s="4" t="s">
        <v>48</v>
      </c>
      <c r="O1002" s="4" t="s">
        <v>103</v>
      </c>
      <c r="P1002" s="8">
        <v>52262</v>
      </c>
      <c r="Q1002" s="8">
        <v>52262</v>
      </c>
      <c r="R1002" s="8">
        <v>0</v>
      </c>
      <c r="S1002" s="8">
        <v>0</v>
      </c>
      <c r="T1002" s="9">
        <v>0</v>
      </c>
      <c r="U1002" s="9">
        <v>0</v>
      </c>
      <c r="V1002" s="9">
        <v>0</v>
      </c>
      <c r="W1002" s="9">
        <v>0</v>
      </c>
      <c r="X1002" s="9">
        <v>0</v>
      </c>
      <c r="Y1002" s="9">
        <v>0</v>
      </c>
    </row>
    <row r="1003" spans="2:25" ht="105" x14ac:dyDescent="0.25">
      <c r="B1003" s="4" t="s">
        <v>856</v>
      </c>
      <c r="C1003" s="5" t="s">
        <v>1076</v>
      </c>
      <c r="D1003" s="5" t="s">
        <v>1077</v>
      </c>
      <c r="E1003" s="4" t="s">
        <v>1078</v>
      </c>
      <c r="F1003" s="5" t="s">
        <v>28</v>
      </c>
      <c r="G1003" s="5" t="s">
        <v>29</v>
      </c>
      <c r="H1003" s="6" t="s">
        <v>30</v>
      </c>
      <c r="I1003" s="6">
        <v>2022.2</v>
      </c>
      <c r="J1003" s="6" t="s">
        <v>31</v>
      </c>
      <c r="K1003" s="7" t="str">
        <f>Tbl_BudgetSummary[[#This Row],[Session]]&amp;" - "&amp;Tbl_BudgetSummary[[#This Row],[Chapter of Origin]]</f>
        <v>2022 Spec Sess I - Ch 2</v>
      </c>
      <c r="L1003" s="6">
        <v>1099</v>
      </c>
      <c r="M1003" s="7" t="s">
        <v>35</v>
      </c>
      <c r="N1003" s="4" t="s">
        <v>50</v>
      </c>
      <c r="O1003" s="4" t="s">
        <v>104</v>
      </c>
      <c r="P1003" s="8">
        <v>556</v>
      </c>
      <c r="Q1003" s="8">
        <v>556</v>
      </c>
      <c r="R1003" s="8">
        <v>0</v>
      </c>
      <c r="S1003" s="8">
        <v>0</v>
      </c>
      <c r="T1003" s="9">
        <v>0</v>
      </c>
      <c r="U1003" s="9">
        <v>0</v>
      </c>
      <c r="V1003" s="9">
        <v>0</v>
      </c>
      <c r="W1003" s="9">
        <v>0</v>
      </c>
      <c r="X1003" s="9">
        <v>0</v>
      </c>
      <c r="Y1003" s="9">
        <v>0</v>
      </c>
    </row>
    <row r="1004" spans="2:25" ht="45" x14ac:dyDescent="0.25">
      <c r="B1004" s="4" t="s">
        <v>856</v>
      </c>
      <c r="C1004" s="5" t="s">
        <v>1076</v>
      </c>
      <c r="D1004" s="5" t="s">
        <v>1077</v>
      </c>
      <c r="E1004" s="4" t="s">
        <v>1078</v>
      </c>
      <c r="F1004" s="5" t="s">
        <v>28</v>
      </c>
      <c r="G1004" s="5" t="s">
        <v>29</v>
      </c>
      <c r="H1004" s="6" t="s">
        <v>30</v>
      </c>
      <c r="I1004" s="6">
        <v>2022.2</v>
      </c>
      <c r="J1004" s="6" t="s">
        <v>31</v>
      </c>
      <c r="K1004" s="7" t="str">
        <f>Tbl_BudgetSummary[[#This Row],[Session]]&amp;" - "&amp;Tbl_BudgetSummary[[#This Row],[Chapter of Origin]]</f>
        <v>2022 Spec Sess I - Ch 2</v>
      </c>
      <c r="L1004" s="6">
        <v>1100</v>
      </c>
      <c r="M1004" s="7" t="s">
        <v>109</v>
      </c>
      <c r="N1004" s="4" t="s">
        <v>1079</v>
      </c>
      <c r="O1004" s="4" t="s">
        <v>1080</v>
      </c>
      <c r="P1004" s="8">
        <v>250000</v>
      </c>
      <c r="Q1004" s="8">
        <v>250000</v>
      </c>
      <c r="R1004" s="8">
        <v>0</v>
      </c>
      <c r="S1004" s="8">
        <v>0</v>
      </c>
      <c r="T1004" s="9">
        <v>0</v>
      </c>
      <c r="U1004" s="9">
        <v>0</v>
      </c>
      <c r="V1004" s="9">
        <v>0</v>
      </c>
      <c r="W1004" s="9">
        <v>0</v>
      </c>
      <c r="X1004" s="9">
        <v>0</v>
      </c>
      <c r="Y1004" s="9">
        <v>0</v>
      </c>
    </row>
    <row r="1005" spans="2:25" ht="75" x14ac:dyDescent="0.25">
      <c r="B1005" s="4" t="s">
        <v>856</v>
      </c>
      <c r="C1005" s="5" t="s">
        <v>1076</v>
      </c>
      <c r="D1005" s="5" t="s">
        <v>1077</v>
      </c>
      <c r="E1005" s="4" t="s">
        <v>1078</v>
      </c>
      <c r="F1005" s="5" t="s">
        <v>28</v>
      </c>
      <c r="G1005" s="5" t="s">
        <v>29</v>
      </c>
      <c r="H1005" s="6" t="s">
        <v>30</v>
      </c>
      <c r="I1005" s="6">
        <v>2022.2</v>
      </c>
      <c r="J1005" s="6" t="s">
        <v>31</v>
      </c>
      <c r="K1005" s="7" t="str">
        <f>Tbl_BudgetSummary[[#This Row],[Session]]&amp;" - "&amp;Tbl_BudgetSummary[[#This Row],[Chapter of Origin]]</f>
        <v>2022 Spec Sess I - Ch 2</v>
      </c>
      <c r="L1005" s="6">
        <v>1101</v>
      </c>
      <c r="M1005" s="7" t="s">
        <v>109</v>
      </c>
      <c r="N1005" s="4" t="s">
        <v>1081</v>
      </c>
      <c r="O1005" s="4" t="s">
        <v>1082</v>
      </c>
      <c r="P1005" s="8">
        <v>1000000</v>
      </c>
      <c r="Q1005" s="8">
        <v>0</v>
      </c>
      <c r="R1005" s="8">
        <v>0</v>
      </c>
      <c r="S1005" s="8">
        <v>0</v>
      </c>
      <c r="T1005" s="9">
        <v>0</v>
      </c>
      <c r="U1005" s="9">
        <v>0</v>
      </c>
      <c r="V1005" s="9">
        <v>0</v>
      </c>
      <c r="W1005" s="9">
        <v>0</v>
      </c>
      <c r="X1005" s="9">
        <v>0</v>
      </c>
      <c r="Y1005" s="9">
        <v>0</v>
      </c>
    </row>
    <row r="1006" spans="2:25" ht="180" x14ac:dyDescent="0.25">
      <c r="B1006" s="4" t="s">
        <v>856</v>
      </c>
      <c r="C1006" s="5" t="s">
        <v>1076</v>
      </c>
      <c r="D1006" s="5" t="s">
        <v>1077</v>
      </c>
      <c r="E1006" s="4" t="s">
        <v>1078</v>
      </c>
      <c r="F1006" s="5" t="s">
        <v>28</v>
      </c>
      <c r="G1006" s="5" t="s">
        <v>54</v>
      </c>
      <c r="H1006" s="6" t="s">
        <v>55</v>
      </c>
      <c r="I1006" s="6">
        <v>2023.2</v>
      </c>
      <c r="J1006" s="6" t="s">
        <v>56</v>
      </c>
      <c r="K1006" s="7" t="str">
        <f>Tbl_BudgetSummary[[#This Row],[Session]]&amp;" - "&amp;Tbl_BudgetSummary[[#This Row],[Chapter of Origin]]</f>
        <v>2023 Spec Sess I - Ch 1</v>
      </c>
      <c r="L1006" s="6">
        <v>1102</v>
      </c>
      <c r="M1006" s="7" t="s">
        <v>57</v>
      </c>
      <c r="N1006" s="4" t="s">
        <v>1083</v>
      </c>
      <c r="O1006" s="4" t="s">
        <v>1084</v>
      </c>
      <c r="P1006" s="8">
        <v>0</v>
      </c>
      <c r="Q1006" s="8">
        <v>97000</v>
      </c>
      <c r="R1006" s="8">
        <v>0</v>
      </c>
      <c r="S1006" s="8">
        <v>0</v>
      </c>
      <c r="T1006" s="9">
        <v>0</v>
      </c>
      <c r="U1006" s="9">
        <v>0</v>
      </c>
      <c r="V1006" s="9">
        <v>0</v>
      </c>
      <c r="W1006" s="9">
        <v>0</v>
      </c>
      <c r="X1006" s="9">
        <v>0</v>
      </c>
      <c r="Y1006" s="9">
        <v>0</v>
      </c>
    </row>
    <row r="1007" spans="2:25" ht="75" x14ac:dyDescent="0.25">
      <c r="B1007" s="4" t="s">
        <v>856</v>
      </c>
      <c r="C1007" s="5" t="s">
        <v>1076</v>
      </c>
      <c r="D1007" s="5" t="s">
        <v>1077</v>
      </c>
      <c r="E1007" s="4" t="s">
        <v>1078</v>
      </c>
      <c r="F1007" s="5" t="s">
        <v>28</v>
      </c>
      <c r="G1007" s="5" t="s">
        <v>54</v>
      </c>
      <c r="H1007" s="6" t="s">
        <v>55</v>
      </c>
      <c r="I1007" s="6">
        <v>2023.2</v>
      </c>
      <c r="J1007" s="6" t="s">
        <v>56</v>
      </c>
      <c r="K1007" s="7" t="str">
        <f>Tbl_BudgetSummary[[#This Row],[Session]]&amp;" - "&amp;Tbl_BudgetSummary[[#This Row],[Chapter of Origin]]</f>
        <v>2023 Spec Sess I - Ch 1</v>
      </c>
      <c r="L1007" s="6">
        <v>1103</v>
      </c>
      <c r="M1007" s="7" t="s">
        <v>57</v>
      </c>
      <c r="N1007" s="4" t="s">
        <v>1085</v>
      </c>
      <c r="O1007" s="4" t="s">
        <v>1086</v>
      </c>
      <c r="P1007" s="8">
        <v>0</v>
      </c>
      <c r="Q1007" s="8">
        <v>500000</v>
      </c>
      <c r="R1007" s="8">
        <v>0</v>
      </c>
      <c r="S1007" s="8">
        <v>0</v>
      </c>
      <c r="T1007" s="9">
        <v>0</v>
      </c>
      <c r="U1007" s="9">
        <v>0</v>
      </c>
      <c r="V1007" s="9">
        <v>0</v>
      </c>
      <c r="W1007" s="9">
        <v>0</v>
      </c>
      <c r="X1007" s="9">
        <v>0</v>
      </c>
      <c r="Y1007" s="9">
        <v>0</v>
      </c>
    </row>
    <row r="1008" spans="2:25" ht="75" x14ac:dyDescent="0.25">
      <c r="B1008" s="4" t="s">
        <v>856</v>
      </c>
      <c r="C1008" s="5" t="s">
        <v>1076</v>
      </c>
      <c r="D1008" s="5" t="s">
        <v>1077</v>
      </c>
      <c r="E1008" s="4" t="s">
        <v>1078</v>
      </c>
      <c r="F1008" s="5" t="s">
        <v>28</v>
      </c>
      <c r="G1008" s="5" t="s">
        <v>29</v>
      </c>
      <c r="H1008" s="6" t="s">
        <v>30</v>
      </c>
      <c r="I1008" s="6">
        <v>2022.2</v>
      </c>
      <c r="J1008" s="6" t="s">
        <v>31</v>
      </c>
      <c r="K1008" s="7" t="str">
        <f>Tbl_BudgetSummary[[#This Row],[Session]]&amp;" - "&amp;Tbl_BudgetSummary[[#This Row],[Chapter of Origin]]</f>
        <v>2022 Spec Sess I - Ch 2</v>
      </c>
      <c r="L1008" s="6">
        <v>1104</v>
      </c>
      <c r="M1008" s="7" t="s">
        <v>57</v>
      </c>
      <c r="N1008" s="4" t="s">
        <v>1087</v>
      </c>
      <c r="O1008" s="4" t="s">
        <v>1088</v>
      </c>
      <c r="P1008" s="8">
        <v>0</v>
      </c>
      <c r="Q1008" s="8">
        <v>0</v>
      </c>
      <c r="R1008" s="8">
        <v>0</v>
      </c>
      <c r="S1008" s="8">
        <v>0</v>
      </c>
      <c r="T1008" s="9">
        <v>0</v>
      </c>
      <c r="U1008" s="9">
        <v>0</v>
      </c>
      <c r="V1008" s="9">
        <v>0</v>
      </c>
      <c r="W1008" s="9">
        <v>0</v>
      </c>
      <c r="X1008" s="9">
        <v>0</v>
      </c>
      <c r="Y1008" s="9">
        <v>0</v>
      </c>
    </row>
    <row r="1009" spans="2:25" ht="120" x14ac:dyDescent="0.25">
      <c r="B1009" s="4" t="s">
        <v>856</v>
      </c>
      <c r="C1009" s="5" t="s">
        <v>1076</v>
      </c>
      <c r="D1009" s="5" t="s">
        <v>1077</v>
      </c>
      <c r="E1009" s="4" t="s">
        <v>1078</v>
      </c>
      <c r="F1009" s="5" t="s">
        <v>28</v>
      </c>
      <c r="G1009" s="5" t="s">
        <v>29</v>
      </c>
      <c r="H1009" s="6" t="s">
        <v>30</v>
      </c>
      <c r="I1009" s="6">
        <v>2022.2</v>
      </c>
      <c r="J1009" s="6" t="s">
        <v>31</v>
      </c>
      <c r="K1009" s="7" t="str">
        <f>Tbl_BudgetSummary[[#This Row],[Session]]&amp;" - "&amp;Tbl_BudgetSummary[[#This Row],[Chapter of Origin]]</f>
        <v>2022 Spec Sess I - Ch 2</v>
      </c>
      <c r="L1009" s="6">
        <v>1105</v>
      </c>
      <c r="M1009" s="7" t="s">
        <v>57</v>
      </c>
      <c r="N1009" s="4" t="s">
        <v>1089</v>
      </c>
      <c r="O1009" s="4" t="s">
        <v>1090</v>
      </c>
      <c r="P1009" s="8">
        <v>2000000</v>
      </c>
      <c r="Q1009" s="8">
        <v>0</v>
      </c>
      <c r="R1009" s="8">
        <v>0</v>
      </c>
      <c r="S1009" s="8">
        <v>0</v>
      </c>
      <c r="T1009" s="9">
        <v>0</v>
      </c>
      <c r="U1009" s="9">
        <v>0</v>
      </c>
      <c r="V1009" s="9">
        <v>0</v>
      </c>
      <c r="W1009" s="9">
        <v>0</v>
      </c>
      <c r="X1009" s="9">
        <v>0</v>
      </c>
      <c r="Y1009" s="9">
        <v>0</v>
      </c>
    </row>
    <row r="1010" spans="2:25" ht="75" x14ac:dyDescent="0.25">
      <c r="B1010" s="4" t="s">
        <v>856</v>
      </c>
      <c r="C1010" s="5" t="s">
        <v>1076</v>
      </c>
      <c r="D1010" s="5" t="s">
        <v>1077</v>
      </c>
      <c r="E1010" s="4" t="s">
        <v>1078</v>
      </c>
      <c r="F1010" s="5" t="s">
        <v>28</v>
      </c>
      <c r="G1010" s="5" t="s">
        <v>29</v>
      </c>
      <c r="H1010" s="6" t="s">
        <v>30</v>
      </c>
      <c r="I1010" s="6">
        <v>2022.2</v>
      </c>
      <c r="J1010" s="6" t="s">
        <v>31</v>
      </c>
      <c r="K1010" s="7" t="str">
        <f>Tbl_BudgetSummary[[#This Row],[Session]]&amp;" - "&amp;Tbl_BudgetSummary[[#This Row],[Chapter of Origin]]</f>
        <v>2022 Spec Sess I - Ch 2</v>
      </c>
      <c r="L1010" s="6">
        <v>1106</v>
      </c>
      <c r="M1010" s="7" t="s">
        <v>57</v>
      </c>
      <c r="N1010" s="4" t="s">
        <v>1091</v>
      </c>
      <c r="O1010" s="4" t="s">
        <v>1092</v>
      </c>
      <c r="P1010" s="8">
        <v>0</v>
      </c>
      <c r="Q1010" s="8">
        <v>0</v>
      </c>
      <c r="R1010" s="8">
        <v>0</v>
      </c>
      <c r="S1010" s="8">
        <v>0</v>
      </c>
      <c r="T1010" s="9">
        <v>0</v>
      </c>
      <c r="U1010" s="9">
        <v>0</v>
      </c>
      <c r="V1010" s="9">
        <v>0</v>
      </c>
      <c r="W1010" s="9">
        <v>0</v>
      </c>
      <c r="X1010" s="9">
        <v>0</v>
      </c>
      <c r="Y1010" s="9">
        <v>0</v>
      </c>
    </row>
    <row r="1011" spans="2:25" ht="45" x14ac:dyDescent="0.25">
      <c r="B1011" s="4" t="s">
        <v>856</v>
      </c>
      <c r="C1011" s="5" t="s">
        <v>1076</v>
      </c>
      <c r="D1011" s="5" t="s">
        <v>1077</v>
      </c>
      <c r="E1011" s="4" t="s">
        <v>1078</v>
      </c>
      <c r="F1011" s="5" t="s">
        <v>28</v>
      </c>
      <c r="G1011" s="5" t="s">
        <v>29</v>
      </c>
      <c r="H1011" s="6" t="s">
        <v>30</v>
      </c>
      <c r="I1011" s="6">
        <v>2022.2</v>
      </c>
      <c r="J1011" s="6" t="s">
        <v>31</v>
      </c>
      <c r="K1011" s="7" t="str">
        <f>Tbl_BudgetSummary[[#This Row],[Session]]&amp;" - "&amp;Tbl_BudgetSummary[[#This Row],[Chapter of Origin]]</f>
        <v>2022 Spec Sess I - Ch 2</v>
      </c>
      <c r="L1011" s="6">
        <v>1107</v>
      </c>
      <c r="M1011" s="7" t="s">
        <v>57</v>
      </c>
      <c r="N1011" s="4" t="s">
        <v>1093</v>
      </c>
      <c r="O1011" s="4" t="s">
        <v>1094</v>
      </c>
      <c r="P1011" s="8">
        <v>0</v>
      </c>
      <c r="Q1011" s="8">
        <v>0</v>
      </c>
      <c r="R1011" s="8">
        <v>0</v>
      </c>
      <c r="S1011" s="8">
        <v>0</v>
      </c>
      <c r="T1011" s="9">
        <v>0</v>
      </c>
      <c r="U1011" s="9">
        <v>0</v>
      </c>
      <c r="V1011" s="9">
        <v>0</v>
      </c>
      <c r="W1011" s="9">
        <v>0</v>
      </c>
      <c r="X1011" s="9">
        <v>0</v>
      </c>
      <c r="Y1011" s="9">
        <v>0</v>
      </c>
    </row>
    <row r="1012" spans="2:25" ht="45" x14ac:dyDescent="0.25">
      <c r="B1012" s="4" t="s">
        <v>856</v>
      </c>
      <c r="C1012" s="5" t="s">
        <v>1076</v>
      </c>
      <c r="D1012" s="5" t="s">
        <v>1077</v>
      </c>
      <c r="E1012" s="4" t="s">
        <v>1078</v>
      </c>
      <c r="F1012" s="5" t="s">
        <v>28</v>
      </c>
      <c r="G1012" s="5" t="s">
        <v>29</v>
      </c>
      <c r="H1012" s="6" t="s">
        <v>30</v>
      </c>
      <c r="I1012" s="6">
        <v>2022.2</v>
      </c>
      <c r="J1012" s="6" t="s">
        <v>31</v>
      </c>
      <c r="K1012" s="7" t="str">
        <f>Tbl_BudgetSummary[[#This Row],[Session]]&amp;" - "&amp;Tbl_BudgetSummary[[#This Row],[Chapter of Origin]]</f>
        <v>2022 Spec Sess I - Ch 2</v>
      </c>
      <c r="L1012" s="6">
        <v>1108</v>
      </c>
      <c r="M1012" s="7" t="s">
        <v>57</v>
      </c>
      <c r="N1012" s="4" t="s">
        <v>1095</v>
      </c>
      <c r="O1012" s="4" t="s">
        <v>1096</v>
      </c>
      <c r="P1012" s="8">
        <v>125000</v>
      </c>
      <c r="Q1012" s="8">
        <v>0</v>
      </c>
      <c r="R1012" s="8">
        <v>0</v>
      </c>
      <c r="S1012" s="8">
        <v>0</v>
      </c>
      <c r="T1012" s="9">
        <v>0</v>
      </c>
      <c r="U1012" s="9">
        <v>0</v>
      </c>
      <c r="V1012" s="9">
        <v>0</v>
      </c>
      <c r="W1012" s="9">
        <v>0</v>
      </c>
      <c r="X1012" s="9">
        <v>0</v>
      </c>
      <c r="Y1012" s="9">
        <v>0</v>
      </c>
    </row>
    <row r="1013" spans="2:25" ht="60" x14ac:dyDescent="0.25">
      <c r="B1013" s="4" t="s">
        <v>856</v>
      </c>
      <c r="C1013" s="5" t="s">
        <v>1076</v>
      </c>
      <c r="D1013" s="5" t="s">
        <v>1077</v>
      </c>
      <c r="E1013" s="4" t="s">
        <v>1078</v>
      </c>
      <c r="F1013" s="5" t="s">
        <v>28</v>
      </c>
      <c r="G1013" s="5" t="s">
        <v>29</v>
      </c>
      <c r="H1013" s="6" t="s">
        <v>30</v>
      </c>
      <c r="I1013" s="6">
        <v>2022.2</v>
      </c>
      <c r="J1013" s="6" t="s">
        <v>31</v>
      </c>
      <c r="K1013" s="7" t="str">
        <f>Tbl_BudgetSummary[[#This Row],[Session]]&amp;" - "&amp;Tbl_BudgetSummary[[#This Row],[Chapter of Origin]]</f>
        <v>2022 Spec Sess I - Ch 2</v>
      </c>
      <c r="L1013" s="6">
        <v>1109</v>
      </c>
      <c r="M1013" s="7" t="s">
        <v>57</v>
      </c>
      <c r="N1013" s="4" t="s">
        <v>1097</v>
      </c>
      <c r="O1013" s="4" t="s">
        <v>1098</v>
      </c>
      <c r="P1013" s="8">
        <v>0</v>
      </c>
      <c r="Q1013" s="8">
        <v>0</v>
      </c>
      <c r="R1013" s="8">
        <v>0</v>
      </c>
      <c r="S1013" s="8">
        <v>0</v>
      </c>
      <c r="T1013" s="9">
        <v>0</v>
      </c>
      <c r="U1013" s="9">
        <v>0</v>
      </c>
      <c r="V1013" s="9">
        <v>0</v>
      </c>
      <c r="W1013" s="9">
        <v>0</v>
      </c>
      <c r="X1013" s="9">
        <v>0</v>
      </c>
      <c r="Y1013" s="9">
        <v>0</v>
      </c>
    </row>
    <row r="1014" spans="2:25" ht="90" x14ac:dyDescent="0.25">
      <c r="B1014" s="4" t="s">
        <v>856</v>
      </c>
      <c r="C1014" s="5" t="s">
        <v>1099</v>
      </c>
      <c r="D1014" s="5" t="s">
        <v>1100</v>
      </c>
      <c r="E1014" s="4" t="s">
        <v>1101</v>
      </c>
      <c r="F1014" s="5" t="s">
        <v>28</v>
      </c>
      <c r="G1014" s="5" t="s">
        <v>29</v>
      </c>
      <c r="H1014" s="6" t="s">
        <v>30</v>
      </c>
      <c r="I1014" s="6">
        <v>2022.2</v>
      </c>
      <c r="J1014" s="6" t="s">
        <v>31</v>
      </c>
      <c r="K1014" s="7" t="str">
        <f>Tbl_BudgetSummary[[#This Row],[Session]]&amp;" - "&amp;Tbl_BudgetSummary[[#This Row],[Chapter of Origin]]</f>
        <v>2022 Spec Sess I - Ch 2</v>
      </c>
      <c r="L1014" s="6">
        <v>1110</v>
      </c>
      <c r="M1014" s="7" t="s">
        <v>32</v>
      </c>
      <c r="N1014" s="4" t="s">
        <v>33</v>
      </c>
      <c r="O1014" s="4" t="s">
        <v>34</v>
      </c>
      <c r="P1014" s="8">
        <v>41550000</v>
      </c>
      <c r="Q1014" s="8">
        <v>41550000</v>
      </c>
      <c r="R1014" s="8">
        <v>0</v>
      </c>
      <c r="S1014" s="8">
        <v>0</v>
      </c>
      <c r="T1014" s="9">
        <v>0</v>
      </c>
      <c r="U1014" s="9">
        <v>0</v>
      </c>
      <c r="V1014" s="9">
        <v>0</v>
      </c>
      <c r="W1014" s="9">
        <v>0</v>
      </c>
      <c r="X1014" s="9">
        <v>0</v>
      </c>
      <c r="Y1014" s="9">
        <v>0</v>
      </c>
    </row>
    <row r="1015" spans="2:25" ht="105" x14ac:dyDescent="0.25">
      <c r="B1015" s="4" t="s">
        <v>856</v>
      </c>
      <c r="C1015" s="5" t="s">
        <v>1099</v>
      </c>
      <c r="D1015" s="5" t="s">
        <v>1100</v>
      </c>
      <c r="E1015" s="4" t="s">
        <v>1101</v>
      </c>
      <c r="F1015" s="5" t="s">
        <v>28</v>
      </c>
      <c r="G1015" s="5" t="s">
        <v>29</v>
      </c>
      <c r="H1015" s="6" t="s">
        <v>30</v>
      </c>
      <c r="I1015" s="6">
        <v>2022.2</v>
      </c>
      <c r="J1015" s="6" t="s">
        <v>31</v>
      </c>
      <c r="K1015" s="7" t="str">
        <f>Tbl_BudgetSummary[[#This Row],[Session]]&amp;" - "&amp;Tbl_BudgetSummary[[#This Row],[Chapter of Origin]]</f>
        <v>2022 Spec Sess I - Ch 2</v>
      </c>
      <c r="L1015" s="6">
        <v>1111</v>
      </c>
      <c r="M1015" s="7" t="s">
        <v>35</v>
      </c>
      <c r="N1015" s="4" t="s">
        <v>390</v>
      </c>
      <c r="O1015" s="4" t="s">
        <v>418</v>
      </c>
      <c r="P1015" s="8">
        <v>-54297</v>
      </c>
      <c r="Q1015" s="8">
        <v>-54297</v>
      </c>
      <c r="R1015" s="8">
        <v>0</v>
      </c>
      <c r="S1015" s="8">
        <v>0</v>
      </c>
      <c r="T1015" s="9">
        <v>0</v>
      </c>
      <c r="U1015" s="9">
        <v>0</v>
      </c>
      <c r="V1015" s="9">
        <v>0</v>
      </c>
      <c r="W1015" s="9">
        <v>0</v>
      </c>
      <c r="X1015" s="9">
        <v>0</v>
      </c>
      <c r="Y1015" s="9">
        <v>0</v>
      </c>
    </row>
    <row r="1016" spans="2:25" ht="90" x14ac:dyDescent="0.25">
      <c r="B1016" s="4" t="s">
        <v>856</v>
      </c>
      <c r="C1016" s="5" t="s">
        <v>1099</v>
      </c>
      <c r="D1016" s="5" t="s">
        <v>1100</v>
      </c>
      <c r="E1016" s="4" t="s">
        <v>1101</v>
      </c>
      <c r="F1016" s="5" t="s">
        <v>28</v>
      </c>
      <c r="G1016" s="5" t="s">
        <v>29</v>
      </c>
      <c r="H1016" s="6" t="s">
        <v>30</v>
      </c>
      <c r="I1016" s="6">
        <v>2022.2</v>
      </c>
      <c r="J1016" s="6" t="s">
        <v>31</v>
      </c>
      <c r="K1016" s="7" t="str">
        <f>Tbl_BudgetSummary[[#This Row],[Session]]&amp;" - "&amp;Tbl_BudgetSummary[[#This Row],[Chapter of Origin]]</f>
        <v>2022 Spec Sess I - Ch 2</v>
      </c>
      <c r="L1016" s="6">
        <v>1112</v>
      </c>
      <c r="M1016" s="7" t="s">
        <v>35</v>
      </c>
      <c r="N1016" s="4" t="s">
        <v>36</v>
      </c>
      <c r="O1016" s="4" t="s">
        <v>97</v>
      </c>
      <c r="P1016" s="8">
        <v>-152</v>
      </c>
      <c r="Q1016" s="8">
        <v>-152</v>
      </c>
      <c r="R1016" s="8">
        <v>0</v>
      </c>
      <c r="S1016" s="8">
        <v>0</v>
      </c>
      <c r="T1016" s="9">
        <v>0</v>
      </c>
      <c r="U1016" s="9">
        <v>0</v>
      </c>
      <c r="V1016" s="9">
        <v>0</v>
      </c>
      <c r="W1016" s="9">
        <v>0</v>
      </c>
      <c r="X1016" s="9">
        <v>0</v>
      </c>
      <c r="Y1016" s="9">
        <v>0</v>
      </c>
    </row>
    <row r="1017" spans="2:25" ht="105" x14ac:dyDescent="0.25">
      <c r="B1017" s="4" t="s">
        <v>856</v>
      </c>
      <c r="C1017" s="5" t="s">
        <v>1099</v>
      </c>
      <c r="D1017" s="5" t="s">
        <v>1100</v>
      </c>
      <c r="E1017" s="4" t="s">
        <v>1101</v>
      </c>
      <c r="F1017" s="5" t="s">
        <v>28</v>
      </c>
      <c r="G1017" s="5" t="s">
        <v>29</v>
      </c>
      <c r="H1017" s="6" t="s">
        <v>30</v>
      </c>
      <c r="I1017" s="6">
        <v>2022.2</v>
      </c>
      <c r="J1017" s="6" t="s">
        <v>31</v>
      </c>
      <c r="K1017" s="7" t="str">
        <f>Tbl_BudgetSummary[[#This Row],[Session]]&amp;" - "&amp;Tbl_BudgetSummary[[#This Row],[Chapter of Origin]]</f>
        <v>2022 Spec Sess I - Ch 2</v>
      </c>
      <c r="L1017" s="6">
        <v>1113</v>
      </c>
      <c r="M1017" s="7" t="s">
        <v>35</v>
      </c>
      <c r="N1017" s="4" t="s">
        <v>40</v>
      </c>
      <c r="O1017" s="4" t="s">
        <v>99</v>
      </c>
      <c r="P1017" s="8">
        <v>-118</v>
      </c>
      <c r="Q1017" s="8">
        <v>-118</v>
      </c>
      <c r="R1017" s="8">
        <v>0</v>
      </c>
      <c r="S1017" s="8">
        <v>0</v>
      </c>
      <c r="T1017" s="9">
        <v>0</v>
      </c>
      <c r="U1017" s="9">
        <v>0</v>
      </c>
      <c r="V1017" s="9">
        <v>0</v>
      </c>
      <c r="W1017" s="9">
        <v>0</v>
      </c>
      <c r="X1017" s="9">
        <v>0</v>
      </c>
      <c r="Y1017" s="9">
        <v>0</v>
      </c>
    </row>
    <row r="1018" spans="2:25" ht="105" x14ac:dyDescent="0.25">
      <c r="B1018" s="4" t="s">
        <v>856</v>
      </c>
      <c r="C1018" s="5" t="s">
        <v>1099</v>
      </c>
      <c r="D1018" s="5" t="s">
        <v>1100</v>
      </c>
      <c r="E1018" s="4" t="s">
        <v>1101</v>
      </c>
      <c r="F1018" s="5" t="s">
        <v>28</v>
      </c>
      <c r="G1018" s="5" t="s">
        <v>29</v>
      </c>
      <c r="H1018" s="6" t="s">
        <v>30</v>
      </c>
      <c r="I1018" s="6">
        <v>2022.2</v>
      </c>
      <c r="J1018" s="6" t="s">
        <v>31</v>
      </c>
      <c r="K1018" s="7" t="str">
        <f>Tbl_BudgetSummary[[#This Row],[Session]]&amp;" - "&amp;Tbl_BudgetSummary[[#This Row],[Chapter of Origin]]</f>
        <v>2022 Spec Sess I - Ch 2</v>
      </c>
      <c r="L1018" s="6">
        <v>1114</v>
      </c>
      <c r="M1018" s="7" t="s">
        <v>35</v>
      </c>
      <c r="N1018" s="4" t="s">
        <v>46</v>
      </c>
      <c r="O1018" s="4" t="s">
        <v>102</v>
      </c>
      <c r="P1018" s="8">
        <v>190</v>
      </c>
      <c r="Q1018" s="8">
        <v>190</v>
      </c>
      <c r="R1018" s="8">
        <v>0</v>
      </c>
      <c r="S1018" s="8">
        <v>0</v>
      </c>
      <c r="T1018" s="9">
        <v>0</v>
      </c>
      <c r="U1018" s="9">
        <v>0</v>
      </c>
      <c r="V1018" s="9">
        <v>0</v>
      </c>
      <c r="W1018" s="9">
        <v>0</v>
      </c>
      <c r="X1018" s="9">
        <v>0</v>
      </c>
      <c r="Y1018" s="9">
        <v>0</v>
      </c>
    </row>
    <row r="1019" spans="2:25" ht="90" x14ac:dyDescent="0.25">
      <c r="B1019" s="4" t="s">
        <v>856</v>
      </c>
      <c r="C1019" s="5" t="s">
        <v>1099</v>
      </c>
      <c r="D1019" s="5" t="s">
        <v>1100</v>
      </c>
      <c r="E1019" s="4" t="s">
        <v>1101</v>
      </c>
      <c r="F1019" s="5" t="s">
        <v>28</v>
      </c>
      <c r="G1019" s="5" t="s">
        <v>29</v>
      </c>
      <c r="H1019" s="6" t="s">
        <v>30</v>
      </c>
      <c r="I1019" s="6">
        <v>2022.2</v>
      </c>
      <c r="J1019" s="6" t="s">
        <v>31</v>
      </c>
      <c r="K1019" s="7" t="str">
        <f>Tbl_BudgetSummary[[#This Row],[Session]]&amp;" - "&amp;Tbl_BudgetSummary[[#This Row],[Chapter of Origin]]</f>
        <v>2022 Spec Sess I - Ch 2</v>
      </c>
      <c r="L1019" s="6">
        <v>1115</v>
      </c>
      <c r="M1019" s="7" t="s">
        <v>35</v>
      </c>
      <c r="N1019" s="4" t="s">
        <v>1102</v>
      </c>
      <c r="O1019" s="4" t="s">
        <v>1103</v>
      </c>
      <c r="P1019" s="8">
        <v>-100000</v>
      </c>
      <c r="Q1019" s="8">
        <v>-100000</v>
      </c>
      <c r="R1019" s="8">
        <v>0</v>
      </c>
      <c r="S1019" s="8">
        <v>0</v>
      </c>
      <c r="T1019" s="9">
        <v>0</v>
      </c>
      <c r="U1019" s="9">
        <v>0</v>
      </c>
      <c r="V1019" s="9">
        <v>0</v>
      </c>
      <c r="W1019" s="9">
        <v>0</v>
      </c>
      <c r="X1019" s="9">
        <v>0</v>
      </c>
      <c r="Y1019" s="9">
        <v>0</v>
      </c>
    </row>
    <row r="1020" spans="2:25" ht="60" x14ac:dyDescent="0.25">
      <c r="B1020" s="4" t="s">
        <v>856</v>
      </c>
      <c r="C1020" s="5" t="s">
        <v>1099</v>
      </c>
      <c r="D1020" s="5" t="s">
        <v>1100</v>
      </c>
      <c r="E1020" s="4" t="s">
        <v>1101</v>
      </c>
      <c r="F1020" s="5" t="s">
        <v>28</v>
      </c>
      <c r="G1020" s="5" t="s">
        <v>29</v>
      </c>
      <c r="H1020" s="6" t="s">
        <v>30</v>
      </c>
      <c r="I1020" s="6">
        <v>2022.2</v>
      </c>
      <c r="J1020" s="6" t="s">
        <v>31</v>
      </c>
      <c r="K1020" s="7" t="str">
        <f>Tbl_BudgetSummary[[#This Row],[Session]]&amp;" - "&amp;Tbl_BudgetSummary[[#This Row],[Chapter of Origin]]</f>
        <v>2022 Spec Sess I - Ch 2</v>
      </c>
      <c r="L1020" s="6">
        <v>1116</v>
      </c>
      <c r="M1020" s="7" t="s">
        <v>109</v>
      </c>
      <c r="N1020" s="4" t="s">
        <v>1104</v>
      </c>
      <c r="O1020" s="4" t="s">
        <v>1105</v>
      </c>
      <c r="P1020" s="8">
        <v>3000000</v>
      </c>
      <c r="Q1020" s="8">
        <v>3000000</v>
      </c>
      <c r="R1020" s="8">
        <v>0</v>
      </c>
      <c r="S1020" s="8">
        <v>0</v>
      </c>
      <c r="T1020" s="9">
        <v>0</v>
      </c>
      <c r="U1020" s="9">
        <v>0</v>
      </c>
      <c r="V1020" s="9">
        <v>0</v>
      </c>
      <c r="W1020" s="9">
        <v>0</v>
      </c>
      <c r="X1020" s="9">
        <v>0</v>
      </c>
      <c r="Y1020" s="9">
        <v>0</v>
      </c>
    </row>
    <row r="1021" spans="2:25" ht="60" x14ac:dyDescent="0.25">
      <c r="B1021" s="4" t="s">
        <v>856</v>
      </c>
      <c r="C1021" s="5" t="s">
        <v>1099</v>
      </c>
      <c r="D1021" s="5" t="s">
        <v>1100</v>
      </c>
      <c r="E1021" s="4" t="s">
        <v>1101</v>
      </c>
      <c r="F1021" s="5" t="s">
        <v>28</v>
      </c>
      <c r="G1021" s="5" t="s">
        <v>29</v>
      </c>
      <c r="H1021" s="6" t="s">
        <v>30</v>
      </c>
      <c r="I1021" s="6">
        <v>2022.2</v>
      </c>
      <c r="J1021" s="6" t="s">
        <v>31</v>
      </c>
      <c r="K1021" s="7" t="str">
        <f>Tbl_BudgetSummary[[#This Row],[Session]]&amp;" - "&amp;Tbl_BudgetSummary[[#This Row],[Chapter of Origin]]</f>
        <v>2022 Spec Sess I - Ch 2</v>
      </c>
      <c r="L1021" s="6">
        <v>1117</v>
      </c>
      <c r="M1021" s="7" t="s">
        <v>109</v>
      </c>
      <c r="N1021" s="4" t="s">
        <v>1106</v>
      </c>
      <c r="O1021" s="4" t="s">
        <v>1107</v>
      </c>
      <c r="P1021" s="8">
        <v>0</v>
      </c>
      <c r="Q1021" s="8">
        <v>0</v>
      </c>
      <c r="R1021" s="8">
        <v>0</v>
      </c>
      <c r="S1021" s="8">
        <v>0</v>
      </c>
      <c r="T1021" s="9">
        <v>0</v>
      </c>
      <c r="U1021" s="9">
        <v>0</v>
      </c>
      <c r="V1021" s="9">
        <v>0</v>
      </c>
      <c r="W1021" s="9">
        <v>0</v>
      </c>
      <c r="X1021" s="9">
        <v>0</v>
      </c>
      <c r="Y1021" s="9">
        <v>0</v>
      </c>
    </row>
    <row r="1022" spans="2:25" ht="90" x14ac:dyDescent="0.25">
      <c r="B1022" s="4" t="s">
        <v>856</v>
      </c>
      <c r="C1022" s="5" t="s">
        <v>1099</v>
      </c>
      <c r="D1022" s="5" t="s">
        <v>1100</v>
      </c>
      <c r="E1022" s="4" t="s">
        <v>1101</v>
      </c>
      <c r="F1022" s="5" t="s">
        <v>28</v>
      </c>
      <c r="G1022" s="5" t="s">
        <v>29</v>
      </c>
      <c r="H1022" s="6" t="s">
        <v>30</v>
      </c>
      <c r="I1022" s="6">
        <v>2022.2</v>
      </c>
      <c r="J1022" s="6" t="s">
        <v>31</v>
      </c>
      <c r="K1022" s="7" t="str">
        <f>Tbl_BudgetSummary[[#This Row],[Session]]&amp;" - "&amp;Tbl_BudgetSummary[[#This Row],[Chapter of Origin]]</f>
        <v>2022 Spec Sess I - Ch 2</v>
      </c>
      <c r="L1022" s="6">
        <v>1118</v>
      </c>
      <c r="M1022" s="7" t="s">
        <v>57</v>
      </c>
      <c r="N1022" s="4" t="s">
        <v>1108</v>
      </c>
      <c r="O1022" s="4" t="s">
        <v>1109</v>
      </c>
      <c r="P1022" s="8">
        <v>5391000</v>
      </c>
      <c r="Q1022" s="8">
        <v>0</v>
      </c>
      <c r="R1022" s="8">
        <v>0</v>
      </c>
      <c r="S1022" s="8">
        <v>0</v>
      </c>
      <c r="T1022" s="9">
        <v>0</v>
      </c>
      <c r="U1022" s="9">
        <v>0</v>
      </c>
      <c r="V1022" s="9">
        <v>0</v>
      </c>
      <c r="W1022" s="9">
        <v>0</v>
      </c>
      <c r="X1022" s="9">
        <v>0</v>
      </c>
      <c r="Y1022" s="9">
        <v>0</v>
      </c>
    </row>
    <row r="1023" spans="2:25" ht="105" x14ac:dyDescent="0.25">
      <c r="B1023" s="4" t="s">
        <v>856</v>
      </c>
      <c r="C1023" s="5" t="s">
        <v>1099</v>
      </c>
      <c r="D1023" s="5" t="s">
        <v>1100</v>
      </c>
      <c r="E1023" s="4" t="s">
        <v>1101</v>
      </c>
      <c r="F1023" s="5" t="s">
        <v>28</v>
      </c>
      <c r="G1023" s="5" t="s">
        <v>29</v>
      </c>
      <c r="H1023" s="6" t="s">
        <v>30</v>
      </c>
      <c r="I1023" s="6">
        <v>2022.2</v>
      </c>
      <c r="J1023" s="6" t="s">
        <v>31</v>
      </c>
      <c r="K1023" s="7" t="str">
        <f>Tbl_BudgetSummary[[#This Row],[Session]]&amp;" - "&amp;Tbl_BudgetSummary[[#This Row],[Chapter of Origin]]</f>
        <v>2022 Spec Sess I - Ch 2</v>
      </c>
      <c r="L1023" s="6">
        <v>1119</v>
      </c>
      <c r="M1023" s="7" t="s">
        <v>57</v>
      </c>
      <c r="N1023" s="4" t="s">
        <v>1110</v>
      </c>
      <c r="O1023" s="4" t="s">
        <v>1111</v>
      </c>
      <c r="P1023" s="8">
        <v>0</v>
      </c>
      <c r="Q1023" s="8">
        <v>0</v>
      </c>
      <c r="R1023" s="8">
        <v>0</v>
      </c>
      <c r="S1023" s="8">
        <v>0</v>
      </c>
      <c r="T1023" s="9">
        <v>0</v>
      </c>
      <c r="U1023" s="9">
        <v>0</v>
      </c>
      <c r="V1023" s="9">
        <v>0</v>
      </c>
      <c r="W1023" s="9">
        <v>0</v>
      </c>
      <c r="X1023" s="9">
        <v>0</v>
      </c>
      <c r="Y1023" s="9">
        <v>0</v>
      </c>
    </row>
    <row r="1024" spans="2:25" ht="60" x14ac:dyDescent="0.25">
      <c r="B1024" s="4" t="s">
        <v>856</v>
      </c>
      <c r="C1024" s="5" t="s">
        <v>1099</v>
      </c>
      <c r="D1024" s="5" t="s">
        <v>1100</v>
      </c>
      <c r="E1024" s="4" t="s">
        <v>1101</v>
      </c>
      <c r="F1024" s="5" t="s">
        <v>28</v>
      </c>
      <c r="G1024" s="5" t="s">
        <v>29</v>
      </c>
      <c r="H1024" s="6" t="s">
        <v>30</v>
      </c>
      <c r="I1024" s="6">
        <v>2022.2</v>
      </c>
      <c r="J1024" s="6" t="s">
        <v>31</v>
      </c>
      <c r="K1024" s="7" t="str">
        <f>Tbl_BudgetSummary[[#This Row],[Session]]&amp;" - "&amp;Tbl_BudgetSummary[[#This Row],[Chapter of Origin]]</f>
        <v>2022 Spec Sess I - Ch 2</v>
      </c>
      <c r="L1024" s="6">
        <v>1120</v>
      </c>
      <c r="M1024" s="7" t="s">
        <v>57</v>
      </c>
      <c r="N1024" s="4" t="s">
        <v>1112</v>
      </c>
      <c r="O1024" s="4" t="s">
        <v>1113</v>
      </c>
      <c r="P1024" s="8">
        <v>-2000000</v>
      </c>
      <c r="Q1024" s="8">
        <v>-2000000</v>
      </c>
      <c r="R1024" s="8">
        <v>0</v>
      </c>
      <c r="S1024" s="8">
        <v>0</v>
      </c>
      <c r="T1024" s="9">
        <v>0</v>
      </c>
      <c r="U1024" s="9">
        <v>0</v>
      </c>
      <c r="V1024" s="9">
        <v>0</v>
      </c>
      <c r="W1024" s="9">
        <v>0</v>
      </c>
      <c r="X1024" s="9">
        <v>0</v>
      </c>
      <c r="Y1024" s="9">
        <v>0</v>
      </c>
    </row>
    <row r="1025" spans="2:25" ht="105" x14ac:dyDescent="0.25">
      <c r="B1025" s="4" t="s">
        <v>856</v>
      </c>
      <c r="C1025" s="5" t="s">
        <v>1099</v>
      </c>
      <c r="D1025" s="5" t="s">
        <v>1100</v>
      </c>
      <c r="E1025" s="4" t="s">
        <v>1101</v>
      </c>
      <c r="F1025" s="5" t="s">
        <v>28</v>
      </c>
      <c r="G1025" s="5" t="s">
        <v>29</v>
      </c>
      <c r="H1025" s="6" t="s">
        <v>30</v>
      </c>
      <c r="I1025" s="6">
        <v>2022.2</v>
      </c>
      <c r="J1025" s="6" t="s">
        <v>31</v>
      </c>
      <c r="K1025" s="7" t="str">
        <f>Tbl_BudgetSummary[[#This Row],[Session]]&amp;" - "&amp;Tbl_BudgetSummary[[#This Row],[Chapter of Origin]]</f>
        <v>2022 Spec Sess I - Ch 2</v>
      </c>
      <c r="L1025" s="6">
        <v>1121</v>
      </c>
      <c r="M1025" s="7" t="s">
        <v>57</v>
      </c>
      <c r="N1025" s="4" t="s">
        <v>1114</v>
      </c>
      <c r="O1025" s="4" t="s">
        <v>1115</v>
      </c>
      <c r="P1025" s="8">
        <v>0</v>
      </c>
      <c r="Q1025" s="8">
        <v>0</v>
      </c>
      <c r="R1025" s="8">
        <v>0</v>
      </c>
      <c r="S1025" s="8">
        <v>0</v>
      </c>
      <c r="T1025" s="9">
        <v>0</v>
      </c>
      <c r="U1025" s="9">
        <v>0</v>
      </c>
      <c r="V1025" s="9">
        <v>0</v>
      </c>
      <c r="W1025" s="9">
        <v>0</v>
      </c>
      <c r="X1025" s="9">
        <v>0</v>
      </c>
      <c r="Y1025" s="9">
        <v>0</v>
      </c>
    </row>
    <row r="1026" spans="2:25" ht="60" x14ac:dyDescent="0.25">
      <c r="B1026" s="4" t="s">
        <v>856</v>
      </c>
      <c r="C1026" s="5" t="s">
        <v>1099</v>
      </c>
      <c r="D1026" s="5" t="s">
        <v>1100</v>
      </c>
      <c r="E1026" s="4" t="s">
        <v>1101</v>
      </c>
      <c r="F1026" s="5" t="s">
        <v>28</v>
      </c>
      <c r="G1026" s="5" t="s">
        <v>29</v>
      </c>
      <c r="H1026" s="6" t="s">
        <v>30</v>
      </c>
      <c r="I1026" s="6">
        <v>2022.2</v>
      </c>
      <c r="J1026" s="6" t="s">
        <v>31</v>
      </c>
      <c r="K1026" s="7" t="str">
        <f>Tbl_BudgetSummary[[#This Row],[Session]]&amp;" - "&amp;Tbl_BudgetSummary[[#This Row],[Chapter of Origin]]</f>
        <v>2022 Spec Sess I - Ch 2</v>
      </c>
      <c r="L1026" s="6">
        <v>1122</v>
      </c>
      <c r="M1026" s="7" t="s">
        <v>57</v>
      </c>
      <c r="N1026" s="4" t="s">
        <v>1116</v>
      </c>
      <c r="O1026" s="4" t="s">
        <v>1117</v>
      </c>
      <c r="P1026" s="8">
        <v>0</v>
      </c>
      <c r="Q1026" s="8">
        <v>0</v>
      </c>
      <c r="R1026" s="8">
        <v>0</v>
      </c>
      <c r="S1026" s="8">
        <v>0</v>
      </c>
      <c r="T1026" s="9">
        <v>0</v>
      </c>
      <c r="U1026" s="9">
        <v>0</v>
      </c>
      <c r="V1026" s="9">
        <v>0</v>
      </c>
      <c r="W1026" s="9">
        <v>0</v>
      </c>
      <c r="X1026" s="9">
        <v>0</v>
      </c>
      <c r="Y1026" s="9">
        <v>0</v>
      </c>
    </row>
    <row r="1027" spans="2:25" ht="165" x14ac:dyDescent="0.25">
      <c r="B1027" s="4" t="s">
        <v>856</v>
      </c>
      <c r="C1027" s="5" t="s">
        <v>1099</v>
      </c>
      <c r="D1027" s="5" t="s">
        <v>1100</v>
      </c>
      <c r="E1027" s="4" t="s">
        <v>1101</v>
      </c>
      <c r="F1027" s="5" t="s">
        <v>28</v>
      </c>
      <c r="G1027" s="5" t="s">
        <v>29</v>
      </c>
      <c r="H1027" s="6" t="s">
        <v>30</v>
      </c>
      <c r="I1027" s="6">
        <v>2022.2</v>
      </c>
      <c r="J1027" s="6" t="s">
        <v>31</v>
      </c>
      <c r="K1027" s="7" t="str">
        <f>Tbl_BudgetSummary[[#This Row],[Session]]&amp;" - "&amp;Tbl_BudgetSummary[[#This Row],[Chapter of Origin]]</f>
        <v>2022 Spec Sess I - Ch 2</v>
      </c>
      <c r="L1027" s="6">
        <v>1123</v>
      </c>
      <c r="M1027" s="7" t="s">
        <v>57</v>
      </c>
      <c r="N1027" s="4" t="s">
        <v>1118</v>
      </c>
      <c r="O1027" s="4" t="s">
        <v>1119</v>
      </c>
      <c r="P1027" s="8">
        <v>0</v>
      </c>
      <c r="Q1027" s="8">
        <v>0</v>
      </c>
      <c r="R1027" s="8">
        <v>0</v>
      </c>
      <c r="S1027" s="8">
        <v>0</v>
      </c>
      <c r="T1027" s="9">
        <v>0</v>
      </c>
      <c r="U1027" s="9">
        <v>0</v>
      </c>
      <c r="V1027" s="9">
        <v>0</v>
      </c>
      <c r="W1027" s="9">
        <v>0</v>
      </c>
      <c r="X1027" s="9">
        <v>0</v>
      </c>
      <c r="Y1027" s="9">
        <v>0</v>
      </c>
    </row>
    <row r="1028" spans="2:25" ht="90" x14ac:dyDescent="0.25">
      <c r="B1028" s="4" t="s">
        <v>1120</v>
      </c>
      <c r="C1028" s="5" t="s">
        <v>1121</v>
      </c>
      <c r="D1028" s="5" t="s">
        <v>1122</v>
      </c>
      <c r="E1028" s="4" t="s">
        <v>1123</v>
      </c>
      <c r="F1028" s="5" t="s">
        <v>28</v>
      </c>
      <c r="G1028" s="5" t="s">
        <v>29</v>
      </c>
      <c r="H1028" s="6" t="s">
        <v>30</v>
      </c>
      <c r="I1028" s="6">
        <v>2022.2</v>
      </c>
      <c r="J1028" s="6" t="s">
        <v>31</v>
      </c>
      <c r="K1028" s="7" t="str">
        <f>Tbl_BudgetSummary[[#This Row],[Session]]&amp;" - "&amp;Tbl_BudgetSummary[[#This Row],[Chapter of Origin]]</f>
        <v>2022 Spec Sess I - Ch 2</v>
      </c>
      <c r="L1028" s="6">
        <v>1124</v>
      </c>
      <c r="M1028" s="7" t="s">
        <v>32</v>
      </c>
      <c r="N1028" s="4" t="s">
        <v>33</v>
      </c>
      <c r="O1028" s="4" t="s">
        <v>34</v>
      </c>
      <c r="P1028" s="8">
        <v>725468</v>
      </c>
      <c r="Q1028" s="8">
        <v>725468</v>
      </c>
      <c r="R1028" s="8">
        <v>0</v>
      </c>
      <c r="S1028" s="8">
        <v>0</v>
      </c>
      <c r="T1028" s="9">
        <v>5</v>
      </c>
      <c r="U1028" s="9">
        <v>5</v>
      </c>
      <c r="V1028" s="9">
        <v>0</v>
      </c>
      <c r="W1028" s="9">
        <v>0</v>
      </c>
      <c r="X1028" s="9">
        <v>5</v>
      </c>
      <c r="Y1028" s="9">
        <v>5</v>
      </c>
    </row>
    <row r="1029" spans="2:25" ht="90" x14ac:dyDescent="0.25">
      <c r="B1029" s="4" t="s">
        <v>1120</v>
      </c>
      <c r="C1029" s="5" t="s">
        <v>1121</v>
      </c>
      <c r="D1029" s="5" t="s">
        <v>1122</v>
      </c>
      <c r="E1029" s="4" t="s">
        <v>1123</v>
      </c>
      <c r="F1029" s="5" t="s">
        <v>28</v>
      </c>
      <c r="G1029" s="5" t="s">
        <v>29</v>
      </c>
      <c r="H1029" s="6" t="s">
        <v>30</v>
      </c>
      <c r="I1029" s="6">
        <v>2022.2</v>
      </c>
      <c r="J1029" s="6" t="s">
        <v>31</v>
      </c>
      <c r="K1029" s="7" t="str">
        <f>Tbl_BudgetSummary[[#This Row],[Session]]&amp;" - "&amp;Tbl_BudgetSummary[[#This Row],[Chapter of Origin]]</f>
        <v>2022 Spec Sess I - Ch 2</v>
      </c>
      <c r="L1029" s="6">
        <v>1125</v>
      </c>
      <c r="M1029" s="7" t="s">
        <v>35</v>
      </c>
      <c r="N1029" s="4" t="s">
        <v>390</v>
      </c>
      <c r="O1029" s="4" t="s">
        <v>391</v>
      </c>
      <c r="P1029" s="8">
        <v>5462</v>
      </c>
      <c r="Q1029" s="8">
        <v>5462</v>
      </c>
      <c r="R1029" s="8">
        <v>0</v>
      </c>
      <c r="S1029" s="8">
        <v>0</v>
      </c>
      <c r="T1029" s="9">
        <v>0</v>
      </c>
      <c r="U1029" s="9">
        <v>0</v>
      </c>
      <c r="V1029" s="9">
        <v>0</v>
      </c>
      <c r="W1029" s="9">
        <v>0</v>
      </c>
      <c r="X1029" s="9">
        <v>0</v>
      </c>
      <c r="Y1029" s="9">
        <v>0</v>
      </c>
    </row>
    <row r="1030" spans="2:25" ht="90" x14ac:dyDescent="0.25">
      <c r="B1030" s="4" t="s">
        <v>1120</v>
      </c>
      <c r="C1030" s="5" t="s">
        <v>1121</v>
      </c>
      <c r="D1030" s="5" t="s">
        <v>1122</v>
      </c>
      <c r="E1030" s="4" t="s">
        <v>1123</v>
      </c>
      <c r="F1030" s="5" t="s">
        <v>28</v>
      </c>
      <c r="G1030" s="5" t="s">
        <v>29</v>
      </c>
      <c r="H1030" s="6" t="s">
        <v>30</v>
      </c>
      <c r="I1030" s="6">
        <v>2022.2</v>
      </c>
      <c r="J1030" s="6" t="s">
        <v>31</v>
      </c>
      <c r="K1030" s="7" t="str">
        <f>Tbl_BudgetSummary[[#This Row],[Session]]&amp;" - "&amp;Tbl_BudgetSummary[[#This Row],[Chapter of Origin]]</f>
        <v>2022 Spec Sess I - Ch 2</v>
      </c>
      <c r="L1030" s="6">
        <v>1126</v>
      </c>
      <c r="M1030" s="7" t="s">
        <v>35</v>
      </c>
      <c r="N1030" s="4" t="s">
        <v>95</v>
      </c>
      <c r="O1030" s="4" t="s">
        <v>124</v>
      </c>
      <c r="P1030" s="8">
        <v>7134</v>
      </c>
      <c r="Q1030" s="8">
        <v>7134</v>
      </c>
      <c r="R1030" s="8">
        <v>0</v>
      </c>
      <c r="S1030" s="8">
        <v>0</v>
      </c>
      <c r="T1030" s="9">
        <v>0</v>
      </c>
      <c r="U1030" s="9">
        <v>0</v>
      </c>
      <c r="V1030" s="9">
        <v>0</v>
      </c>
      <c r="W1030" s="9">
        <v>0</v>
      </c>
      <c r="X1030" s="9">
        <v>0</v>
      </c>
      <c r="Y1030" s="9">
        <v>0</v>
      </c>
    </row>
    <row r="1031" spans="2:25" ht="75" x14ac:dyDescent="0.25">
      <c r="B1031" s="4" t="s">
        <v>1120</v>
      </c>
      <c r="C1031" s="5" t="s">
        <v>1121</v>
      </c>
      <c r="D1031" s="5" t="s">
        <v>1122</v>
      </c>
      <c r="E1031" s="4" t="s">
        <v>1123</v>
      </c>
      <c r="F1031" s="5" t="s">
        <v>28</v>
      </c>
      <c r="G1031" s="5" t="s">
        <v>29</v>
      </c>
      <c r="H1031" s="6" t="s">
        <v>30</v>
      </c>
      <c r="I1031" s="6">
        <v>2022.2</v>
      </c>
      <c r="J1031" s="6" t="s">
        <v>31</v>
      </c>
      <c r="K1031" s="7" t="str">
        <f>Tbl_BudgetSummary[[#This Row],[Session]]&amp;" - "&amp;Tbl_BudgetSummary[[#This Row],[Chapter of Origin]]</f>
        <v>2022 Spec Sess I - Ch 2</v>
      </c>
      <c r="L1031" s="6">
        <v>1127</v>
      </c>
      <c r="M1031" s="7" t="s">
        <v>35</v>
      </c>
      <c r="N1031" s="4" t="s">
        <v>36</v>
      </c>
      <c r="O1031" s="4" t="s">
        <v>37</v>
      </c>
      <c r="P1031" s="8">
        <v>-443</v>
      </c>
      <c r="Q1031" s="8">
        <v>-443</v>
      </c>
      <c r="R1031" s="8">
        <v>0</v>
      </c>
      <c r="S1031" s="8">
        <v>0</v>
      </c>
      <c r="T1031" s="9">
        <v>0</v>
      </c>
      <c r="U1031" s="9">
        <v>0</v>
      </c>
      <c r="V1031" s="9">
        <v>0</v>
      </c>
      <c r="W1031" s="9">
        <v>0</v>
      </c>
      <c r="X1031" s="9">
        <v>0</v>
      </c>
      <c r="Y1031" s="9">
        <v>0</v>
      </c>
    </row>
    <row r="1032" spans="2:25" ht="90" x14ac:dyDescent="0.25">
      <c r="B1032" s="4" t="s">
        <v>1120</v>
      </c>
      <c r="C1032" s="5" t="s">
        <v>1121</v>
      </c>
      <c r="D1032" s="5" t="s">
        <v>1122</v>
      </c>
      <c r="E1032" s="4" t="s">
        <v>1123</v>
      </c>
      <c r="F1032" s="5" t="s">
        <v>28</v>
      </c>
      <c r="G1032" s="5" t="s">
        <v>29</v>
      </c>
      <c r="H1032" s="6" t="s">
        <v>30</v>
      </c>
      <c r="I1032" s="6">
        <v>2022.2</v>
      </c>
      <c r="J1032" s="6" t="s">
        <v>31</v>
      </c>
      <c r="K1032" s="7" t="str">
        <f>Tbl_BudgetSummary[[#This Row],[Session]]&amp;" - "&amp;Tbl_BudgetSummary[[#This Row],[Chapter of Origin]]</f>
        <v>2022 Spec Sess I - Ch 2</v>
      </c>
      <c r="L1032" s="6">
        <v>1128</v>
      </c>
      <c r="M1032" s="7" t="s">
        <v>35</v>
      </c>
      <c r="N1032" s="4" t="s">
        <v>38</v>
      </c>
      <c r="O1032" s="4" t="s">
        <v>39</v>
      </c>
      <c r="P1032" s="8">
        <v>903</v>
      </c>
      <c r="Q1032" s="8">
        <v>903</v>
      </c>
      <c r="R1032" s="8">
        <v>0</v>
      </c>
      <c r="S1032" s="8">
        <v>0</v>
      </c>
      <c r="T1032" s="9">
        <v>0</v>
      </c>
      <c r="U1032" s="9">
        <v>0</v>
      </c>
      <c r="V1032" s="9">
        <v>0</v>
      </c>
      <c r="W1032" s="9">
        <v>0</v>
      </c>
      <c r="X1032" s="9">
        <v>0</v>
      </c>
      <c r="Y1032" s="9">
        <v>0</v>
      </c>
    </row>
    <row r="1033" spans="2:25" ht="105" x14ac:dyDescent="0.25">
      <c r="B1033" s="4" t="s">
        <v>1120</v>
      </c>
      <c r="C1033" s="5" t="s">
        <v>1121</v>
      </c>
      <c r="D1033" s="5" t="s">
        <v>1122</v>
      </c>
      <c r="E1033" s="4" t="s">
        <v>1123</v>
      </c>
      <c r="F1033" s="5" t="s">
        <v>28</v>
      </c>
      <c r="G1033" s="5" t="s">
        <v>29</v>
      </c>
      <c r="H1033" s="6" t="s">
        <v>30</v>
      </c>
      <c r="I1033" s="6">
        <v>2022.2</v>
      </c>
      <c r="J1033" s="6" t="s">
        <v>31</v>
      </c>
      <c r="K1033" s="7" t="str">
        <f>Tbl_BudgetSummary[[#This Row],[Session]]&amp;" - "&amp;Tbl_BudgetSummary[[#This Row],[Chapter of Origin]]</f>
        <v>2022 Spec Sess I - Ch 2</v>
      </c>
      <c r="L1033" s="6">
        <v>1129</v>
      </c>
      <c r="M1033" s="7" t="s">
        <v>35</v>
      </c>
      <c r="N1033" s="4" t="s">
        <v>40</v>
      </c>
      <c r="O1033" s="4" t="s">
        <v>41</v>
      </c>
      <c r="P1033" s="8">
        <v>-6</v>
      </c>
      <c r="Q1033" s="8">
        <v>-6</v>
      </c>
      <c r="R1033" s="8">
        <v>0</v>
      </c>
      <c r="S1033" s="8">
        <v>0</v>
      </c>
      <c r="T1033" s="9">
        <v>0</v>
      </c>
      <c r="U1033" s="9">
        <v>0</v>
      </c>
      <c r="V1033" s="9">
        <v>0</v>
      </c>
      <c r="W1033" s="9">
        <v>0</v>
      </c>
      <c r="X1033" s="9">
        <v>0</v>
      </c>
      <c r="Y1033" s="9">
        <v>0</v>
      </c>
    </row>
    <row r="1034" spans="2:25" ht="75" x14ac:dyDescent="0.25">
      <c r="B1034" s="4" t="s">
        <v>1120</v>
      </c>
      <c r="C1034" s="5" t="s">
        <v>1121</v>
      </c>
      <c r="D1034" s="5" t="s">
        <v>1122</v>
      </c>
      <c r="E1034" s="4" t="s">
        <v>1123</v>
      </c>
      <c r="F1034" s="5" t="s">
        <v>28</v>
      </c>
      <c r="G1034" s="5" t="s">
        <v>29</v>
      </c>
      <c r="H1034" s="6" t="s">
        <v>30</v>
      </c>
      <c r="I1034" s="6">
        <v>2022.2</v>
      </c>
      <c r="J1034" s="6" t="s">
        <v>31</v>
      </c>
      <c r="K1034" s="7" t="str">
        <f>Tbl_BudgetSummary[[#This Row],[Session]]&amp;" - "&amp;Tbl_BudgetSummary[[#This Row],[Chapter of Origin]]</f>
        <v>2022 Spec Sess I - Ch 2</v>
      </c>
      <c r="L1034" s="6">
        <v>1130</v>
      </c>
      <c r="M1034" s="7" t="s">
        <v>35</v>
      </c>
      <c r="N1034" s="4" t="s">
        <v>42</v>
      </c>
      <c r="O1034" s="4" t="s">
        <v>43</v>
      </c>
      <c r="P1034" s="8">
        <v>1162</v>
      </c>
      <c r="Q1034" s="8">
        <v>1162</v>
      </c>
      <c r="R1034" s="8">
        <v>0</v>
      </c>
      <c r="S1034" s="8">
        <v>0</v>
      </c>
      <c r="T1034" s="9">
        <v>0</v>
      </c>
      <c r="U1034" s="9">
        <v>0</v>
      </c>
      <c r="V1034" s="9">
        <v>0</v>
      </c>
      <c r="W1034" s="9">
        <v>0</v>
      </c>
      <c r="X1034" s="9">
        <v>0</v>
      </c>
      <c r="Y1034" s="9">
        <v>0</v>
      </c>
    </row>
    <row r="1035" spans="2:25" ht="90" x14ac:dyDescent="0.25">
      <c r="B1035" s="4" t="s">
        <v>1120</v>
      </c>
      <c r="C1035" s="5" t="s">
        <v>1121</v>
      </c>
      <c r="D1035" s="5" t="s">
        <v>1122</v>
      </c>
      <c r="E1035" s="4" t="s">
        <v>1123</v>
      </c>
      <c r="F1035" s="5" t="s">
        <v>28</v>
      </c>
      <c r="G1035" s="5" t="s">
        <v>29</v>
      </c>
      <c r="H1035" s="6" t="s">
        <v>30</v>
      </c>
      <c r="I1035" s="6">
        <v>2022.2</v>
      </c>
      <c r="J1035" s="6" t="s">
        <v>31</v>
      </c>
      <c r="K1035" s="7" t="str">
        <f>Tbl_BudgetSummary[[#This Row],[Session]]&amp;" - "&amp;Tbl_BudgetSummary[[#This Row],[Chapter of Origin]]</f>
        <v>2022 Spec Sess I - Ch 2</v>
      </c>
      <c r="L1035" s="6">
        <v>1131</v>
      </c>
      <c r="M1035" s="7" t="s">
        <v>35</v>
      </c>
      <c r="N1035" s="4" t="s">
        <v>44</v>
      </c>
      <c r="O1035" s="4" t="s">
        <v>45</v>
      </c>
      <c r="P1035" s="8">
        <v>30451</v>
      </c>
      <c r="Q1035" s="8">
        <v>30451</v>
      </c>
      <c r="R1035" s="8">
        <v>0</v>
      </c>
      <c r="S1035" s="8">
        <v>0</v>
      </c>
      <c r="T1035" s="9">
        <v>0</v>
      </c>
      <c r="U1035" s="9">
        <v>0</v>
      </c>
      <c r="V1035" s="9">
        <v>0</v>
      </c>
      <c r="W1035" s="9">
        <v>0</v>
      </c>
      <c r="X1035" s="9">
        <v>0</v>
      </c>
      <c r="Y1035" s="9">
        <v>0</v>
      </c>
    </row>
    <row r="1036" spans="2:25" ht="90" x14ac:dyDescent="0.25">
      <c r="B1036" s="4" t="s">
        <v>1120</v>
      </c>
      <c r="C1036" s="5" t="s">
        <v>1121</v>
      </c>
      <c r="D1036" s="5" t="s">
        <v>1122</v>
      </c>
      <c r="E1036" s="4" t="s">
        <v>1123</v>
      </c>
      <c r="F1036" s="5" t="s">
        <v>28</v>
      </c>
      <c r="G1036" s="5" t="s">
        <v>29</v>
      </c>
      <c r="H1036" s="6" t="s">
        <v>30</v>
      </c>
      <c r="I1036" s="6">
        <v>2022.2</v>
      </c>
      <c r="J1036" s="6" t="s">
        <v>31</v>
      </c>
      <c r="K1036" s="7" t="str">
        <f>Tbl_BudgetSummary[[#This Row],[Session]]&amp;" - "&amp;Tbl_BudgetSummary[[#This Row],[Chapter of Origin]]</f>
        <v>2022 Spec Sess I - Ch 2</v>
      </c>
      <c r="L1036" s="6">
        <v>1132</v>
      </c>
      <c r="M1036" s="7" t="s">
        <v>35</v>
      </c>
      <c r="N1036" s="4" t="s">
        <v>46</v>
      </c>
      <c r="O1036" s="4" t="s">
        <v>47</v>
      </c>
      <c r="P1036" s="8">
        <v>193</v>
      </c>
      <c r="Q1036" s="8">
        <v>193</v>
      </c>
      <c r="R1036" s="8">
        <v>0</v>
      </c>
      <c r="S1036" s="8">
        <v>0</v>
      </c>
      <c r="T1036" s="9">
        <v>0</v>
      </c>
      <c r="U1036" s="9">
        <v>0</v>
      </c>
      <c r="V1036" s="9">
        <v>0</v>
      </c>
      <c r="W1036" s="9">
        <v>0</v>
      </c>
      <c r="X1036" s="9">
        <v>0</v>
      </c>
      <c r="Y1036" s="9">
        <v>0</v>
      </c>
    </row>
    <row r="1037" spans="2:25" ht="75" x14ac:dyDescent="0.25">
      <c r="B1037" s="4" t="s">
        <v>1120</v>
      </c>
      <c r="C1037" s="5" t="s">
        <v>1121</v>
      </c>
      <c r="D1037" s="5" t="s">
        <v>1122</v>
      </c>
      <c r="E1037" s="4" t="s">
        <v>1123</v>
      </c>
      <c r="F1037" s="5" t="s">
        <v>28</v>
      </c>
      <c r="G1037" s="5" t="s">
        <v>29</v>
      </c>
      <c r="H1037" s="6" t="s">
        <v>30</v>
      </c>
      <c r="I1037" s="6">
        <v>2022.2</v>
      </c>
      <c r="J1037" s="6" t="s">
        <v>31</v>
      </c>
      <c r="K1037" s="7" t="str">
        <f>Tbl_BudgetSummary[[#This Row],[Session]]&amp;" - "&amp;Tbl_BudgetSummary[[#This Row],[Chapter of Origin]]</f>
        <v>2022 Spec Sess I - Ch 2</v>
      </c>
      <c r="L1037" s="6">
        <v>1133</v>
      </c>
      <c r="M1037" s="7" t="s">
        <v>35</v>
      </c>
      <c r="N1037" s="4" t="s">
        <v>213</v>
      </c>
      <c r="O1037" s="4" t="s">
        <v>214</v>
      </c>
      <c r="P1037" s="8">
        <v>-27</v>
      </c>
      <c r="Q1037" s="8">
        <v>-27</v>
      </c>
      <c r="R1037" s="8">
        <v>0</v>
      </c>
      <c r="S1037" s="8">
        <v>0</v>
      </c>
      <c r="T1037" s="9">
        <v>0</v>
      </c>
      <c r="U1037" s="9">
        <v>0</v>
      </c>
      <c r="V1037" s="9">
        <v>0</v>
      </c>
      <c r="W1037" s="9">
        <v>0</v>
      </c>
      <c r="X1037" s="9">
        <v>0</v>
      </c>
      <c r="Y1037" s="9">
        <v>0</v>
      </c>
    </row>
    <row r="1038" spans="2:25" ht="105" x14ac:dyDescent="0.25">
      <c r="B1038" s="4" t="s">
        <v>1120</v>
      </c>
      <c r="C1038" s="5" t="s">
        <v>1121</v>
      </c>
      <c r="D1038" s="5" t="s">
        <v>1122</v>
      </c>
      <c r="E1038" s="4" t="s">
        <v>1123</v>
      </c>
      <c r="F1038" s="5" t="s">
        <v>28</v>
      </c>
      <c r="G1038" s="5" t="s">
        <v>29</v>
      </c>
      <c r="H1038" s="6" t="s">
        <v>30</v>
      </c>
      <c r="I1038" s="6">
        <v>2022.2</v>
      </c>
      <c r="J1038" s="6" t="s">
        <v>31</v>
      </c>
      <c r="K1038" s="7" t="str">
        <f>Tbl_BudgetSummary[[#This Row],[Session]]&amp;" - "&amp;Tbl_BudgetSummary[[#This Row],[Chapter of Origin]]</f>
        <v>2022 Spec Sess I - Ch 2</v>
      </c>
      <c r="L1038" s="6">
        <v>1134</v>
      </c>
      <c r="M1038" s="7" t="s">
        <v>35</v>
      </c>
      <c r="N1038" s="4" t="s">
        <v>48</v>
      </c>
      <c r="O1038" s="4" t="s">
        <v>49</v>
      </c>
      <c r="P1038" s="8">
        <v>4575</v>
      </c>
      <c r="Q1038" s="8">
        <v>4575</v>
      </c>
      <c r="R1038" s="8">
        <v>0</v>
      </c>
      <c r="S1038" s="8">
        <v>0</v>
      </c>
      <c r="T1038" s="9">
        <v>0</v>
      </c>
      <c r="U1038" s="9">
        <v>0</v>
      </c>
      <c r="V1038" s="9">
        <v>0</v>
      </c>
      <c r="W1038" s="9">
        <v>0</v>
      </c>
      <c r="X1038" s="9">
        <v>0</v>
      </c>
      <c r="Y1038" s="9">
        <v>0</v>
      </c>
    </row>
    <row r="1039" spans="2:25" ht="90" x14ac:dyDescent="0.25">
      <c r="B1039" s="4" t="s">
        <v>1120</v>
      </c>
      <c r="C1039" s="5" t="s">
        <v>1121</v>
      </c>
      <c r="D1039" s="5" t="s">
        <v>1122</v>
      </c>
      <c r="E1039" s="4" t="s">
        <v>1123</v>
      </c>
      <c r="F1039" s="5" t="s">
        <v>28</v>
      </c>
      <c r="G1039" s="5" t="s">
        <v>29</v>
      </c>
      <c r="H1039" s="6" t="s">
        <v>30</v>
      </c>
      <c r="I1039" s="6">
        <v>2022.2</v>
      </c>
      <c r="J1039" s="6" t="s">
        <v>31</v>
      </c>
      <c r="K1039" s="7" t="str">
        <f>Tbl_BudgetSummary[[#This Row],[Session]]&amp;" - "&amp;Tbl_BudgetSummary[[#This Row],[Chapter of Origin]]</f>
        <v>2022 Spec Sess I - Ch 2</v>
      </c>
      <c r="L1039" s="6">
        <v>1135</v>
      </c>
      <c r="M1039" s="7" t="s">
        <v>35</v>
      </c>
      <c r="N1039" s="4" t="s">
        <v>50</v>
      </c>
      <c r="O1039" s="4" t="s">
        <v>51</v>
      </c>
      <c r="P1039" s="8">
        <v>49</v>
      </c>
      <c r="Q1039" s="8">
        <v>49</v>
      </c>
      <c r="R1039" s="8">
        <v>0</v>
      </c>
      <c r="S1039" s="8">
        <v>0</v>
      </c>
      <c r="T1039" s="9">
        <v>0</v>
      </c>
      <c r="U1039" s="9">
        <v>0</v>
      </c>
      <c r="V1039" s="9">
        <v>0</v>
      </c>
      <c r="W1039" s="9">
        <v>0</v>
      </c>
      <c r="X1039" s="9">
        <v>0</v>
      </c>
      <c r="Y1039" s="9">
        <v>0</v>
      </c>
    </row>
    <row r="1040" spans="2:25" ht="75" x14ac:dyDescent="0.25">
      <c r="B1040" s="4" t="s">
        <v>1120</v>
      </c>
      <c r="C1040" s="5" t="s">
        <v>1121</v>
      </c>
      <c r="D1040" s="5" t="s">
        <v>1122</v>
      </c>
      <c r="E1040" s="4" t="s">
        <v>1123</v>
      </c>
      <c r="F1040" s="5" t="s">
        <v>28</v>
      </c>
      <c r="G1040" s="5" t="s">
        <v>29</v>
      </c>
      <c r="H1040" s="6" t="s">
        <v>30</v>
      </c>
      <c r="I1040" s="6">
        <v>2022.2</v>
      </c>
      <c r="J1040" s="6" t="s">
        <v>31</v>
      </c>
      <c r="K1040" s="7" t="str">
        <f>Tbl_BudgetSummary[[#This Row],[Session]]&amp;" - "&amp;Tbl_BudgetSummary[[#This Row],[Chapter of Origin]]</f>
        <v>2022 Spec Sess I - Ch 2</v>
      </c>
      <c r="L1040" s="6">
        <v>1136</v>
      </c>
      <c r="M1040" s="7" t="s">
        <v>35</v>
      </c>
      <c r="N1040" s="4" t="s">
        <v>52</v>
      </c>
      <c r="O1040" s="4" t="s">
        <v>53</v>
      </c>
      <c r="P1040" s="8">
        <v>-19</v>
      </c>
      <c r="Q1040" s="8">
        <v>-19</v>
      </c>
      <c r="R1040" s="8">
        <v>0</v>
      </c>
      <c r="S1040" s="8">
        <v>0</v>
      </c>
      <c r="T1040" s="9">
        <v>0</v>
      </c>
      <c r="U1040" s="9">
        <v>0</v>
      </c>
      <c r="V1040" s="9">
        <v>0</v>
      </c>
      <c r="W1040" s="9">
        <v>0</v>
      </c>
      <c r="X1040" s="9">
        <v>0</v>
      </c>
      <c r="Y1040" s="9">
        <v>0</v>
      </c>
    </row>
    <row r="1041" spans="2:25" ht="60" x14ac:dyDescent="0.25">
      <c r="B1041" s="4" t="s">
        <v>1120</v>
      </c>
      <c r="C1041" s="5" t="s">
        <v>1121</v>
      </c>
      <c r="D1041" s="5" t="s">
        <v>1122</v>
      </c>
      <c r="E1041" s="4" t="s">
        <v>1123</v>
      </c>
      <c r="F1041" s="5" t="s">
        <v>28</v>
      </c>
      <c r="G1041" s="5" t="s">
        <v>29</v>
      </c>
      <c r="H1041" s="6" t="s">
        <v>30</v>
      </c>
      <c r="I1041" s="6">
        <v>2022.2</v>
      </c>
      <c r="J1041" s="6" t="s">
        <v>31</v>
      </c>
      <c r="K1041" s="7" t="str">
        <f>Tbl_BudgetSummary[[#This Row],[Session]]&amp;" - "&amp;Tbl_BudgetSummary[[#This Row],[Chapter of Origin]]</f>
        <v>2022 Spec Sess I - Ch 2</v>
      </c>
      <c r="L1041" s="6">
        <v>1139</v>
      </c>
      <c r="M1041" s="7" t="s">
        <v>57</v>
      </c>
      <c r="N1041" s="4" t="s">
        <v>1124</v>
      </c>
      <c r="O1041" s="4" t="s">
        <v>1125</v>
      </c>
      <c r="P1041" s="8">
        <v>0</v>
      </c>
      <c r="Q1041" s="8">
        <v>0</v>
      </c>
      <c r="R1041" s="8">
        <v>0</v>
      </c>
      <c r="S1041" s="8">
        <v>0</v>
      </c>
      <c r="T1041" s="9">
        <v>0</v>
      </c>
      <c r="U1041" s="9">
        <v>0</v>
      </c>
      <c r="V1041" s="9">
        <v>0</v>
      </c>
      <c r="W1041" s="9">
        <v>0</v>
      </c>
      <c r="X1041" s="9">
        <v>0</v>
      </c>
      <c r="Y1041" s="9">
        <v>0</v>
      </c>
    </row>
    <row r="1042" spans="2:25" ht="90" x14ac:dyDescent="0.25">
      <c r="B1042" s="4" t="s">
        <v>1120</v>
      </c>
      <c r="C1042" s="5" t="s">
        <v>1126</v>
      </c>
      <c r="D1042" s="5" t="s">
        <v>1127</v>
      </c>
      <c r="E1042" s="4" t="s">
        <v>1128</v>
      </c>
      <c r="F1042" s="5" t="s">
        <v>28</v>
      </c>
      <c r="G1042" s="5" t="s">
        <v>29</v>
      </c>
      <c r="H1042" s="6" t="s">
        <v>30</v>
      </c>
      <c r="I1042" s="6">
        <v>2022.2</v>
      </c>
      <c r="J1042" s="6" t="s">
        <v>31</v>
      </c>
      <c r="K1042" s="7" t="str">
        <f>Tbl_BudgetSummary[[#This Row],[Session]]&amp;" - "&amp;Tbl_BudgetSummary[[#This Row],[Chapter of Origin]]</f>
        <v>2022 Spec Sess I - Ch 2</v>
      </c>
      <c r="L1042" s="6">
        <v>1140</v>
      </c>
      <c r="M1042" s="7" t="s">
        <v>32</v>
      </c>
      <c r="N1042" s="4" t="s">
        <v>33</v>
      </c>
      <c r="O1042" s="4" t="s">
        <v>34</v>
      </c>
      <c r="P1042" s="8">
        <v>71758582</v>
      </c>
      <c r="Q1042" s="8">
        <v>71758582</v>
      </c>
      <c r="R1042" s="8">
        <v>304861104</v>
      </c>
      <c r="S1042" s="8">
        <v>304861104</v>
      </c>
      <c r="T1042" s="9">
        <v>158.16999999999999</v>
      </c>
      <c r="U1042" s="9">
        <v>158.16999999999999</v>
      </c>
      <c r="V1042" s="9">
        <v>335.83</v>
      </c>
      <c r="W1042" s="9">
        <v>335.83</v>
      </c>
      <c r="X1042" s="9">
        <v>494</v>
      </c>
      <c r="Y1042" s="9">
        <v>494</v>
      </c>
    </row>
    <row r="1043" spans="2:25" ht="105" x14ac:dyDescent="0.25">
      <c r="B1043" s="4" t="s">
        <v>1120</v>
      </c>
      <c r="C1043" s="5" t="s">
        <v>1126</v>
      </c>
      <c r="D1043" s="5" t="s">
        <v>1127</v>
      </c>
      <c r="E1043" s="4" t="s">
        <v>1128</v>
      </c>
      <c r="F1043" s="5" t="s">
        <v>28</v>
      </c>
      <c r="G1043" s="5" t="s">
        <v>29</v>
      </c>
      <c r="H1043" s="6" t="s">
        <v>30</v>
      </c>
      <c r="I1043" s="6">
        <v>2022.2</v>
      </c>
      <c r="J1043" s="6" t="s">
        <v>31</v>
      </c>
      <c r="K1043" s="7" t="str">
        <f>Tbl_BudgetSummary[[#This Row],[Session]]&amp;" - "&amp;Tbl_BudgetSummary[[#This Row],[Chapter of Origin]]</f>
        <v>2022 Spec Sess I - Ch 2</v>
      </c>
      <c r="L1043" s="6">
        <v>1141</v>
      </c>
      <c r="M1043" s="7" t="s">
        <v>35</v>
      </c>
      <c r="N1043" s="4" t="s">
        <v>390</v>
      </c>
      <c r="O1043" s="4" t="s">
        <v>418</v>
      </c>
      <c r="P1043" s="8">
        <v>-359797</v>
      </c>
      <c r="Q1043" s="8">
        <v>-359797</v>
      </c>
      <c r="R1043" s="8">
        <v>-116477</v>
      </c>
      <c r="S1043" s="8">
        <v>-116477</v>
      </c>
      <c r="T1043" s="9">
        <v>0</v>
      </c>
      <c r="U1043" s="9">
        <v>0</v>
      </c>
      <c r="V1043" s="9">
        <v>0</v>
      </c>
      <c r="W1043" s="9">
        <v>0</v>
      </c>
      <c r="X1043" s="9">
        <v>0</v>
      </c>
      <c r="Y1043" s="9">
        <v>0</v>
      </c>
    </row>
    <row r="1044" spans="2:25" ht="90" x14ac:dyDescent="0.25">
      <c r="B1044" s="4" t="s">
        <v>1120</v>
      </c>
      <c r="C1044" s="5" t="s">
        <v>1126</v>
      </c>
      <c r="D1044" s="5" t="s">
        <v>1127</v>
      </c>
      <c r="E1044" s="4" t="s">
        <v>1128</v>
      </c>
      <c r="F1044" s="5" t="s">
        <v>28</v>
      </c>
      <c r="G1044" s="5" t="s">
        <v>29</v>
      </c>
      <c r="H1044" s="6" t="s">
        <v>30</v>
      </c>
      <c r="I1044" s="6">
        <v>2022.2</v>
      </c>
      <c r="J1044" s="6" t="s">
        <v>31</v>
      </c>
      <c r="K1044" s="7" t="str">
        <f>Tbl_BudgetSummary[[#This Row],[Session]]&amp;" - "&amp;Tbl_BudgetSummary[[#This Row],[Chapter of Origin]]</f>
        <v>2022 Spec Sess I - Ch 2</v>
      </c>
      <c r="L1044" s="6">
        <v>1142</v>
      </c>
      <c r="M1044" s="7" t="s">
        <v>35</v>
      </c>
      <c r="N1044" s="4" t="s">
        <v>36</v>
      </c>
      <c r="O1044" s="4" t="s">
        <v>97</v>
      </c>
      <c r="P1044" s="8">
        <v>-140109</v>
      </c>
      <c r="Q1044" s="8">
        <v>-140109</v>
      </c>
      <c r="R1044" s="8">
        <v>-3051</v>
      </c>
      <c r="S1044" s="8">
        <v>-3051</v>
      </c>
      <c r="T1044" s="9">
        <v>0</v>
      </c>
      <c r="U1044" s="9">
        <v>0</v>
      </c>
      <c r="V1044" s="9">
        <v>0</v>
      </c>
      <c r="W1044" s="9">
        <v>0</v>
      </c>
      <c r="X1044" s="9">
        <v>0</v>
      </c>
      <c r="Y1044" s="9">
        <v>0</v>
      </c>
    </row>
    <row r="1045" spans="2:25" ht="105" x14ac:dyDescent="0.25">
      <c r="B1045" s="4" t="s">
        <v>1120</v>
      </c>
      <c r="C1045" s="5" t="s">
        <v>1126</v>
      </c>
      <c r="D1045" s="5" t="s">
        <v>1127</v>
      </c>
      <c r="E1045" s="4" t="s">
        <v>1128</v>
      </c>
      <c r="F1045" s="5" t="s">
        <v>28</v>
      </c>
      <c r="G1045" s="5" t="s">
        <v>29</v>
      </c>
      <c r="H1045" s="6" t="s">
        <v>30</v>
      </c>
      <c r="I1045" s="6">
        <v>2022.2</v>
      </c>
      <c r="J1045" s="6" t="s">
        <v>31</v>
      </c>
      <c r="K1045" s="7" t="str">
        <f>Tbl_BudgetSummary[[#This Row],[Session]]&amp;" - "&amp;Tbl_BudgetSummary[[#This Row],[Chapter of Origin]]</f>
        <v>2022 Spec Sess I - Ch 2</v>
      </c>
      <c r="L1045" s="6">
        <v>1143</v>
      </c>
      <c r="M1045" s="7" t="s">
        <v>35</v>
      </c>
      <c r="N1045" s="4" t="s">
        <v>38</v>
      </c>
      <c r="O1045" s="4" t="s">
        <v>98</v>
      </c>
      <c r="P1045" s="8">
        <v>32741</v>
      </c>
      <c r="Q1045" s="8">
        <v>32741</v>
      </c>
      <c r="R1045" s="8">
        <v>34464</v>
      </c>
      <c r="S1045" s="8">
        <v>34464</v>
      </c>
      <c r="T1045" s="9">
        <v>0</v>
      </c>
      <c r="U1045" s="9">
        <v>0</v>
      </c>
      <c r="V1045" s="9">
        <v>0</v>
      </c>
      <c r="W1045" s="9">
        <v>0</v>
      </c>
      <c r="X1045" s="9">
        <v>0</v>
      </c>
      <c r="Y1045" s="9">
        <v>0</v>
      </c>
    </row>
    <row r="1046" spans="2:25" ht="105" x14ac:dyDescent="0.25">
      <c r="B1046" s="4" t="s">
        <v>1120</v>
      </c>
      <c r="C1046" s="5" t="s">
        <v>1126</v>
      </c>
      <c r="D1046" s="5" t="s">
        <v>1127</v>
      </c>
      <c r="E1046" s="4" t="s">
        <v>1128</v>
      </c>
      <c r="F1046" s="5" t="s">
        <v>28</v>
      </c>
      <c r="G1046" s="5" t="s">
        <v>29</v>
      </c>
      <c r="H1046" s="6" t="s">
        <v>30</v>
      </c>
      <c r="I1046" s="6">
        <v>2022.2</v>
      </c>
      <c r="J1046" s="6" t="s">
        <v>31</v>
      </c>
      <c r="K1046" s="7" t="str">
        <f>Tbl_BudgetSummary[[#This Row],[Session]]&amp;" - "&amp;Tbl_BudgetSummary[[#This Row],[Chapter of Origin]]</f>
        <v>2022 Spec Sess I - Ch 2</v>
      </c>
      <c r="L1046" s="6">
        <v>1144</v>
      </c>
      <c r="M1046" s="7" t="s">
        <v>35</v>
      </c>
      <c r="N1046" s="4" t="s">
        <v>40</v>
      </c>
      <c r="O1046" s="4" t="s">
        <v>99</v>
      </c>
      <c r="P1046" s="8">
        <v>-176241</v>
      </c>
      <c r="Q1046" s="8">
        <v>-176241</v>
      </c>
      <c r="R1046" s="8">
        <v>465</v>
      </c>
      <c r="S1046" s="8">
        <v>465</v>
      </c>
      <c r="T1046" s="9">
        <v>0</v>
      </c>
      <c r="U1046" s="9">
        <v>0</v>
      </c>
      <c r="V1046" s="9">
        <v>0</v>
      </c>
      <c r="W1046" s="9">
        <v>0</v>
      </c>
      <c r="X1046" s="9">
        <v>0</v>
      </c>
      <c r="Y1046" s="9">
        <v>0</v>
      </c>
    </row>
    <row r="1047" spans="2:25" ht="90" x14ac:dyDescent="0.25">
      <c r="B1047" s="4" t="s">
        <v>1120</v>
      </c>
      <c r="C1047" s="5" t="s">
        <v>1126</v>
      </c>
      <c r="D1047" s="5" t="s">
        <v>1127</v>
      </c>
      <c r="E1047" s="4" t="s">
        <v>1128</v>
      </c>
      <c r="F1047" s="5" t="s">
        <v>28</v>
      </c>
      <c r="G1047" s="5" t="s">
        <v>29</v>
      </c>
      <c r="H1047" s="6" t="s">
        <v>30</v>
      </c>
      <c r="I1047" s="6">
        <v>2022.2</v>
      </c>
      <c r="J1047" s="6" t="s">
        <v>31</v>
      </c>
      <c r="K1047" s="7" t="str">
        <f>Tbl_BudgetSummary[[#This Row],[Session]]&amp;" - "&amp;Tbl_BudgetSummary[[#This Row],[Chapter of Origin]]</f>
        <v>2022 Spec Sess I - Ch 2</v>
      </c>
      <c r="L1047" s="6">
        <v>1145</v>
      </c>
      <c r="M1047" s="7" t="s">
        <v>35</v>
      </c>
      <c r="N1047" s="4" t="s">
        <v>42</v>
      </c>
      <c r="O1047" s="4" t="s">
        <v>100</v>
      </c>
      <c r="P1047" s="8">
        <v>56077</v>
      </c>
      <c r="Q1047" s="8">
        <v>56077</v>
      </c>
      <c r="R1047" s="8">
        <v>62720</v>
      </c>
      <c r="S1047" s="8">
        <v>62720</v>
      </c>
      <c r="T1047" s="9">
        <v>0</v>
      </c>
      <c r="U1047" s="9">
        <v>0</v>
      </c>
      <c r="V1047" s="9">
        <v>0</v>
      </c>
      <c r="W1047" s="9">
        <v>0</v>
      </c>
      <c r="X1047" s="9">
        <v>0</v>
      </c>
      <c r="Y1047" s="9">
        <v>0</v>
      </c>
    </row>
    <row r="1048" spans="2:25" ht="90" x14ac:dyDescent="0.25">
      <c r="B1048" s="4" t="s">
        <v>1120</v>
      </c>
      <c r="C1048" s="5" t="s">
        <v>1126</v>
      </c>
      <c r="D1048" s="5" t="s">
        <v>1127</v>
      </c>
      <c r="E1048" s="4" t="s">
        <v>1128</v>
      </c>
      <c r="F1048" s="5" t="s">
        <v>28</v>
      </c>
      <c r="G1048" s="5" t="s">
        <v>29</v>
      </c>
      <c r="H1048" s="6" t="s">
        <v>30</v>
      </c>
      <c r="I1048" s="6">
        <v>2022.2</v>
      </c>
      <c r="J1048" s="6" t="s">
        <v>31</v>
      </c>
      <c r="K1048" s="7" t="str">
        <f>Tbl_BudgetSummary[[#This Row],[Session]]&amp;" - "&amp;Tbl_BudgetSummary[[#This Row],[Chapter of Origin]]</f>
        <v>2022 Spec Sess I - Ch 2</v>
      </c>
      <c r="L1048" s="6">
        <v>1146</v>
      </c>
      <c r="M1048" s="7" t="s">
        <v>35</v>
      </c>
      <c r="N1048" s="4" t="s">
        <v>44</v>
      </c>
      <c r="O1048" s="4" t="s">
        <v>101</v>
      </c>
      <c r="P1048" s="8">
        <v>692174</v>
      </c>
      <c r="Q1048" s="8">
        <v>692174</v>
      </c>
      <c r="R1048" s="8">
        <v>728601</v>
      </c>
      <c r="S1048" s="8">
        <v>728601</v>
      </c>
      <c r="T1048" s="9">
        <v>0</v>
      </c>
      <c r="U1048" s="9">
        <v>0</v>
      </c>
      <c r="V1048" s="9">
        <v>0</v>
      </c>
      <c r="W1048" s="9">
        <v>0</v>
      </c>
      <c r="X1048" s="9">
        <v>0</v>
      </c>
      <c r="Y1048" s="9">
        <v>0</v>
      </c>
    </row>
    <row r="1049" spans="2:25" ht="105" x14ac:dyDescent="0.25">
      <c r="B1049" s="4" t="s">
        <v>1120</v>
      </c>
      <c r="C1049" s="5" t="s">
        <v>1126</v>
      </c>
      <c r="D1049" s="5" t="s">
        <v>1127</v>
      </c>
      <c r="E1049" s="4" t="s">
        <v>1128</v>
      </c>
      <c r="F1049" s="5" t="s">
        <v>28</v>
      </c>
      <c r="G1049" s="5" t="s">
        <v>29</v>
      </c>
      <c r="H1049" s="6" t="s">
        <v>30</v>
      </c>
      <c r="I1049" s="6">
        <v>2022.2</v>
      </c>
      <c r="J1049" s="6" t="s">
        <v>31</v>
      </c>
      <c r="K1049" s="7" t="str">
        <f>Tbl_BudgetSummary[[#This Row],[Session]]&amp;" - "&amp;Tbl_BudgetSummary[[#This Row],[Chapter of Origin]]</f>
        <v>2022 Spec Sess I - Ch 2</v>
      </c>
      <c r="L1049" s="6">
        <v>1147</v>
      </c>
      <c r="M1049" s="7" t="s">
        <v>35</v>
      </c>
      <c r="N1049" s="4" t="s">
        <v>46</v>
      </c>
      <c r="O1049" s="4" t="s">
        <v>102</v>
      </c>
      <c r="P1049" s="8">
        <v>9758</v>
      </c>
      <c r="Q1049" s="8">
        <v>9758</v>
      </c>
      <c r="R1049" s="8">
        <v>35</v>
      </c>
      <c r="S1049" s="8">
        <v>35</v>
      </c>
      <c r="T1049" s="9">
        <v>0</v>
      </c>
      <c r="U1049" s="9">
        <v>0</v>
      </c>
      <c r="V1049" s="9">
        <v>0</v>
      </c>
      <c r="W1049" s="9">
        <v>0</v>
      </c>
      <c r="X1049" s="9">
        <v>0</v>
      </c>
      <c r="Y1049" s="9">
        <v>0</v>
      </c>
    </row>
    <row r="1050" spans="2:25" ht="90" x14ac:dyDescent="0.25">
      <c r="B1050" s="4" t="s">
        <v>1120</v>
      </c>
      <c r="C1050" s="5" t="s">
        <v>1126</v>
      </c>
      <c r="D1050" s="5" t="s">
        <v>1127</v>
      </c>
      <c r="E1050" s="4" t="s">
        <v>1128</v>
      </c>
      <c r="F1050" s="5" t="s">
        <v>28</v>
      </c>
      <c r="G1050" s="5" t="s">
        <v>29</v>
      </c>
      <c r="H1050" s="6" t="s">
        <v>30</v>
      </c>
      <c r="I1050" s="6">
        <v>2022.2</v>
      </c>
      <c r="J1050" s="6" t="s">
        <v>31</v>
      </c>
      <c r="K1050" s="7" t="str">
        <f>Tbl_BudgetSummary[[#This Row],[Session]]&amp;" - "&amp;Tbl_BudgetSummary[[#This Row],[Chapter of Origin]]</f>
        <v>2022 Spec Sess I - Ch 2</v>
      </c>
      <c r="L1050" s="6">
        <v>1148</v>
      </c>
      <c r="M1050" s="7" t="s">
        <v>35</v>
      </c>
      <c r="N1050" s="4" t="s">
        <v>213</v>
      </c>
      <c r="O1050" s="4" t="s">
        <v>419</v>
      </c>
      <c r="P1050" s="8">
        <v>-886</v>
      </c>
      <c r="Q1050" s="8">
        <v>-886</v>
      </c>
      <c r="R1050" s="8">
        <v>-960</v>
      </c>
      <c r="S1050" s="8">
        <v>-960</v>
      </c>
      <c r="T1050" s="9">
        <v>0</v>
      </c>
      <c r="U1050" s="9">
        <v>0</v>
      </c>
      <c r="V1050" s="9">
        <v>0</v>
      </c>
      <c r="W1050" s="9">
        <v>0</v>
      </c>
      <c r="X1050" s="9">
        <v>0</v>
      </c>
      <c r="Y1050" s="9">
        <v>0</v>
      </c>
    </row>
    <row r="1051" spans="2:25" ht="105" x14ac:dyDescent="0.25">
      <c r="B1051" s="4" t="s">
        <v>1120</v>
      </c>
      <c r="C1051" s="5" t="s">
        <v>1126</v>
      </c>
      <c r="D1051" s="5" t="s">
        <v>1127</v>
      </c>
      <c r="E1051" s="4" t="s">
        <v>1128</v>
      </c>
      <c r="F1051" s="5" t="s">
        <v>28</v>
      </c>
      <c r="G1051" s="5" t="s">
        <v>29</v>
      </c>
      <c r="H1051" s="6" t="s">
        <v>30</v>
      </c>
      <c r="I1051" s="6">
        <v>2022.2</v>
      </c>
      <c r="J1051" s="6" t="s">
        <v>31</v>
      </c>
      <c r="K1051" s="7" t="str">
        <f>Tbl_BudgetSummary[[#This Row],[Session]]&amp;" - "&amp;Tbl_BudgetSummary[[#This Row],[Chapter of Origin]]</f>
        <v>2022 Spec Sess I - Ch 2</v>
      </c>
      <c r="L1051" s="6">
        <v>1149</v>
      </c>
      <c r="M1051" s="7" t="s">
        <v>35</v>
      </c>
      <c r="N1051" s="4" t="s">
        <v>48</v>
      </c>
      <c r="O1051" s="4" t="s">
        <v>103</v>
      </c>
      <c r="P1051" s="8">
        <v>103993</v>
      </c>
      <c r="Q1051" s="8">
        <v>103993</v>
      </c>
      <c r="R1051" s="8">
        <v>109468</v>
      </c>
      <c r="S1051" s="8">
        <v>109468</v>
      </c>
      <c r="T1051" s="9">
        <v>0</v>
      </c>
      <c r="U1051" s="9">
        <v>0</v>
      </c>
      <c r="V1051" s="9">
        <v>0</v>
      </c>
      <c r="W1051" s="9">
        <v>0</v>
      </c>
      <c r="X1051" s="9">
        <v>0</v>
      </c>
      <c r="Y1051" s="9">
        <v>0</v>
      </c>
    </row>
    <row r="1052" spans="2:25" ht="105" x14ac:dyDescent="0.25">
      <c r="B1052" s="4" t="s">
        <v>1120</v>
      </c>
      <c r="C1052" s="5" t="s">
        <v>1126</v>
      </c>
      <c r="D1052" s="5" t="s">
        <v>1127</v>
      </c>
      <c r="E1052" s="4" t="s">
        <v>1128</v>
      </c>
      <c r="F1052" s="5" t="s">
        <v>28</v>
      </c>
      <c r="G1052" s="5" t="s">
        <v>29</v>
      </c>
      <c r="H1052" s="6" t="s">
        <v>30</v>
      </c>
      <c r="I1052" s="6">
        <v>2022.2</v>
      </c>
      <c r="J1052" s="6" t="s">
        <v>31</v>
      </c>
      <c r="K1052" s="7" t="str">
        <f>Tbl_BudgetSummary[[#This Row],[Session]]&amp;" - "&amp;Tbl_BudgetSummary[[#This Row],[Chapter of Origin]]</f>
        <v>2022 Spec Sess I - Ch 2</v>
      </c>
      <c r="L1052" s="6">
        <v>1150</v>
      </c>
      <c r="M1052" s="7" t="s">
        <v>35</v>
      </c>
      <c r="N1052" s="4" t="s">
        <v>50</v>
      </c>
      <c r="O1052" s="4" t="s">
        <v>104</v>
      </c>
      <c r="P1052" s="8">
        <v>1107</v>
      </c>
      <c r="Q1052" s="8">
        <v>1107</v>
      </c>
      <c r="R1052" s="8">
        <v>1168</v>
      </c>
      <c r="S1052" s="8">
        <v>1168</v>
      </c>
      <c r="T1052" s="9">
        <v>0</v>
      </c>
      <c r="U1052" s="9">
        <v>0</v>
      </c>
      <c r="V1052" s="9">
        <v>0</v>
      </c>
      <c r="W1052" s="9">
        <v>0</v>
      </c>
      <c r="X1052" s="9">
        <v>0</v>
      </c>
      <c r="Y1052" s="9">
        <v>0</v>
      </c>
    </row>
    <row r="1053" spans="2:25" ht="90" x14ac:dyDescent="0.25">
      <c r="B1053" s="4" t="s">
        <v>1120</v>
      </c>
      <c r="C1053" s="5" t="s">
        <v>1126</v>
      </c>
      <c r="D1053" s="5" t="s">
        <v>1127</v>
      </c>
      <c r="E1053" s="4" t="s">
        <v>1128</v>
      </c>
      <c r="F1053" s="5" t="s">
        <v>28</v>
      </c>
      <c r="G1053" s="5" t="s">
        <v>29</v>
      </c>
      <c r="H1053" s="6" t="s">
        <v>30</v>
      </c>
      <c r="I1053" s="6">
        <v>2022.2</v>
      </c>
      <c r="J1053" s="6" t="s">
        <v>31</v>
      </c>
      <c r="K1053" s="7" t="str">
        <f>Tbl_BudgetSummary[[#This Row],[Session]]&amp;" - "&amp;Tbl_BudgetSummary[[#This Row],[Chapter of Origin]]</f>
        <v>2022 Spec Sess I - Ch 2</v>
      </c>
      <c r="L1053" s="6">
        <v>1151</v>
      </c>
      <c r="M1053" s="7" t="s">
        <v>35</v>
      </c>
      <c r="N1053" s="4" t="s">
        <v>52</v>
      </c>
      <c r="O1053" s="4" t="s">
        <v>105</v>
      </c>
      <c r="P1053" s="8">
        <v>2462</v>
      </c>
      <c r="Q1053" s="8">
        <v>2462</v>
      </c>
      <c r="R1053" s="8">
        <v>5183</v>
      </c>
      <c r="S1053" s="8">
        <v>5183</v>
      </c>
      <c r="T1053" s="9">
        <v>0</v>
      </c>
      <c r="U1053" s="9">
        <v>0</v>
      </c>
      <c r="V1053" s="9">
        <v>0</v>
      </c>
      <c r="W1053" s="9">
        <v>0</v>
      </c>
      <c r="X1053" s="9">
        <v>0</v>
      </c>
      <c r="Y1053" s="9">
        <v>0</v>
      </c>
    </row>
    <row r="1054" spans="2:25" ht="90" x14ac:dyDescent="0.25">
      <c r="B1054" s="4" t="s">
        <v>1120</v>
      </c>
      <c r="C1054" s="5" t="s">
        <v>1126</v>
      </c>
      <c r="D1054" s="5" t="s">
        <v>1127</v>
      </c>
      <c r="E1054" s="4" t="s">
        <v>1128</v>
      </c>
      <c r="F1054" s="5" t="s">
        <v>28</v>
      </c>
      <c r="G1054" s="5" t="s">
        <v>29</v>
      </c>
      <c r="H1054" s="6" t="s">
        <v>30</v>
      </c>
      <c r="I1054" s="6">
        <v>2022.2</v>
      </c>
      <c r="J1054" s="6" t="s">
        <v>31</v>
      </c>
      <c r="K1054" s="7" t="str">
        <f>Tbl_BudgetSummary[[#This Row],[Session]]&amp;" - "&amp;Tbl_BudgetSummary[[#This Row],[Chapter of Origin]]</f>
        <v>2022 Spec Sess I - Ch 2</v>
      </c>
      <c r="L1054" s="6">
        <v>1152</v>
      </c>
      <c r="M1054" s="7" t="s">
        <v>35</v>
      </c>
      <c r="N1054" s="4" t="s">
        <v>1129</v>
      </c>
      <c r="O1054" s="4" t="s">
        <v>1130</v>
      </c>
      <c r="P1054" s="8">
        <v>0</v>
      </c>
      <c r="Q1054" s="8">
        <v>0</v>
      </c>
      <c r="R1054" s="8">
        <v>475000</v>
      </c>
      <c r="S1054" s="8">
        <v>475000</v>
      </c>
      <c r="T1054" s="9">
        <v>0</v>
      </c>
      <c r="U1054" s="9">
        <v>0</v>
      </c>
      <c r="V1054" s="9">
        <v>0</v>
      </c>
      <c r="W1054" s="9">
        <v>0</v>
      </c>
      <c r="X1054" s="9">
        <v>0</v>
      </c>
      <c r="Y1054" s="9">
        <v>0</v>
      </c>
    </row>
    <row r="1055" spans="2:25" ht="75" x14ac:dyDescent="0.25">
      <c r="B1055" s="4" t="s">
        <v>1120</v>
      </c>
      <c r="C1055" s="5" t="s">
        <v>1126</v>
      </c>
      <c r="D1055" s="5" t="s">
        <v>1127</v>
      </c>
      <c r="E1055" s="4" t="s">
        <v>1128</v>
      </c>
      <c r="F1055" s="5" t="s">
        <v>28</v>
      </c>
      <c r="G1055" s="5" t="s">
        <v>29</v>
      </c>
      <c r="H1055" s="6" t="s">
        <v>30</v>
      </c>
      <c r="I1055" s="6">
        <v>2022.2</v>
      </c>
      <c r="J1055" s="6" t="s">
        <v>31</v>
      </c>
      <c r="K1055" s="7" t="str">
        <f>Tbl_BudgetSummary[[#This Row],[Session]]&amp;" - "&amp;Tbl_BudgetSummary[[#This Row],[Chapter of Origin]]</f>
        <v>2022 Spec Sess I - Ch 2</v>
      </c>
      <c r="L1055" s="6">
        <v>1153</v>
      </c>
      <c r="M1055" s="7" t="s">
        <v>35</v>
      </c>
      <c r="N1055" s="4" t="s">
        <v>1131</v>
      </c>
      <c r="O1055" s="4" t="s">
        <v>1132</v>
      </c>
      <c r="P1055" s="8">
        <v>-208000</v>
      </c>
      <c r="Q1055" s="8">
        <v>-208000</v>
      </c>
      <c r="R1055" s="8">
        <v>0</v>
      </c>
      <c r="S1055" s="8">
        <v>0</v>
      </c>
      <c r="T1055" s="9">
        <v>0</v>
      </c>
      <c r="U1055" s="9">
        <v>0</v>
      </c>
      <c r="V1055" s="9">
        <v>0</v>
      </c>
      <c r="W1055" s="9">
        <v>0</v>
      </c>
      <c r="X1055" s="9">
        <v>0</v>
      </c>
      <c r="Y1055" s="9">
        <v>0</v>
      </c>
    </row>
    <row r="1056" spans="2:25" ht="45" x14ac:dyDescent="0.25">
      <c r="B1056" s="4" t="s">
        <v>1120</v>
      </c>
      <c r="C1056" s="5" t="s">
        <v>1126</v>
      </c>
      <c r="D1056" s="5" t="s">
        <v>1127</v>
      </c>
      <c r="E1056" s="4" t="s">
        <v>1128</v>
      </c>
      <c r="F1056" s="5" t="s">
        <v>28</v>
      </c>
      <c r="G1056" s="5" t="s">
        <v>29</v>
      </c>
      <c r="H1056" s="6" t="s">
        <v>30</v>
      </c>
      <c r="I1056" s="6">
        <v>2022.2</v>
      </c>
      <c r="J1056" s="6" t="s">
        <v>31</v>
      </c>
      <c r="K1056" s="7" t="str">
        <f>Tbl_BudgetSummary[[#This Row],[Session]]&amp;" - "&amp;Tbl_BudgetSummary[[#This Row],[Chapter of Origin]]</f>
        <v>2022 Spec Sess I - Ch 2</v>
      </c>
      <c r="L1056" s="6">
        <v>1154</v>
      </c>
      <c r="M1056" s="7" t="s">
        <v>35</v>
      </c>
      <c r="N1056" s="4" t="s">
        <v>1133</v>
      </c>
      <c r="O1056" s="4" t="s">
        <v>1134</v>
      </c>
      <c r="P1056" s="8">
        <v>-75000</v>
      </c>
      <c r="Q1056" s="8">
        <v>-75000</v>
      </c>
      <c r="R1056" s="8">
        <v>0</v>
      </c>
      <c r="S1056" s="8">
        <v>0</v>
      </c>
      <c r="T1056" s="9">
        <v>0</v>
      </c>
      <c r="U1056" s="9">
        <v>0</v>
      </c>
      <c r="V1056" s="9">
        <v>0</v>
      </c>
      <c r="W1056" s="9">
        <v>0</v>
      </c>
      <c r="X1056" s="9">
        <v>0</v>
      </c>
      <c r="Y1056" s="9">
        <v>0</v>
      </c>
    </row>
    <row r="1057" spans="2:25" ht="75" x14ac:dyDescent="0.25">
      <c r="B1057" s="4" t="s">
        <v>1120</v>
      </c>
      <c r="C1057" s="5" t="s">
        <v>1126</v>
      </c>
      <c r="D1057" s="5" t="s">
        <v>1127</v>
      </c>
      <c r="E1057" s="4" t="s">
        <v>1128</v>
      </c>
      <c r="F1057" s="5" t="s">
        <v>28</v>
      </c>
      <c r="G1057" s="5" t="s">
        <v>29</v>
      </c>
      <c r="H1057" s="6" t="s">
        <v>30</v>
      </c>
      <c r="I1057" s="6">
        <v>2022.2</v>
      </c>
      <c r="J1057" s="6" t="s">
        <v>31</v>
      </c>
      <c r="K1057" s="7" t="str">
        <f>Tbl_BudgetSummary[[#This Row],[Session]]&amp;" - "&amp;Tbl_BudgetSummary[[#This Row],[Chapter of Origin]]</f>
        <v>2022 Spec Sess I - Ch 2</v>
      </c>
      <c r="L1057" s="6">
        <v>1155</v>
      </c>
      <c r="M1057" s="7" t="s">
        <v>35</v>
      </c>
      <c r="N1057" s="4" t="s">
        <v>1135</v>
      </c>
      <c r="O1057" s="4" t="s">
        <v>1136</v>
      </c>
      <c r="P1057" s="8">
        <v>0</v>
      </c>
      <c r="Q1057" s="8">
        <v>-120000</v>
      </c>
      <c r="R1057" s="8">
        <v>0</v>
      </c>
      <c r="S1057" s="8">
        <v>0</v>
      </c>
      <c r="T1057" s="9">
        <v>0</v>
      </c>
      <c r="U1057" s="9">
        <v>0</v>
      </c>
      <c r="V1057" s="9">
        <v>0</v>
      </c>
      <c r="W1057" s="9">
        <v>0</v>
      </c>
      <c r="X1057" s="9">
        <v>0</v>
      </c>
      <c r="Y1057" s="9">
        <v>0</v>
      </c>
    </row>
    <row r="1058" spans="2:25" ht="75" x14ac:dyDescent="0.25">
      <c r="B1058" s="4" t="s">
        <v>1120</v>
      </c>
      <c r="C1058" s="5" t="s">
        <v>1126</v>
      </c>
      <c r="D1058" s="5" t="s">
        <v>1127</v>
      </c>
      <c r="E1058" s="4" t="s">
        <v>1128</v>
      </c>
      <c r="F1058" s="5" t="s">
        <v>28</v>
      </c>
      <c r="G1058" s="5" t="s">
        <v>29</v>
      </c>
      <c r="H1058" s="6" t="s">
        <v>30</v>
      </c>
      <c r="I1058" s="6">
        <v>2022.2</v>
      </c>
      <c r="J1058" s="6" t="s">
        <v>31</v>
      </c>
      <c r="K1058" s="7" t="str">
        <f>Tbl_BudgetSummary[[#This Row],[Session]]&amp;" - "&amp;Tbl_BudgetSummary[[#This Row],[Chapter of Origin]]</f>
        <v>2022 Spec Sess I - Ch 2</v>
      </c>
      <c r="L1058" s="6">
        <v>1156</v>
      </c>
      <c r="M1058" s="7" t="s">
        <v>35</v>
      </c>
      <c r="N1058" s="4" t="s">
        <v>1137</v>
      </c>
      <c r="O1058" s="4" t="s">
        <v>1138</v>
      </c>
      <c r="P1058" s="8">
        <v>-150000</v>
      </c>
      <c r="Q1058" s="8">
        <v>-150000</v>
      </c>
      <c r="R1058" s="8">
        <v>0</v>
      </c>
      <c r="S1058" s="8">
        <v>0</v>
      </c>
      <c r="T1058" s="9">
        <v>0</v>
      </c>
      <c r="U1058" s="9">
        <v>0</v>
      </c>
      <c r="V1058" s="9">
        <v>0</v>
      </c>
      <c r="W1058" s="9">
        <v>0</v>
      </c>
      <c r="X1058" s="9">
        <v>0</v>
      </c>
      <c r="Y1058" s="9">
        <v>0</v>
      </c>
    </row>
    <row r="1059" spans="2:25" ht="60" x14ac:dyDescent="0.25">
      <c r="B1059" s="4" t="s">
        <v>1120</v>
      </c>
      <c r="C1059" s="5" t="s">
        <v>1126</v>
      </c>
      <c r="D1059" s="5" t="s">
        <v>1127</v>
      </c>
      <c r="E1059" s="4" t="s">
        <v>1128</v>
      </c>
      <c r="F1059" s="5" t="s">
        <v>28</v>
      </c>
      <c r="G1059" s="5" t="s">
        <v>29</v>
      </c>
      <c r="H1059" s="6" t="s">
        <v>30</v>
      </c>
      <c r="I1059" s="6">
        <v>2022.2</v>
      </c>
      <c r="J1059" s="6" t="s">
        <v>31</v>
      </c>
      <c r="K1059" s="7" t="str">
        <f>Tbl_BudgetSummary[[#This Row],[Session]]&amp;" - "&amp;Tbl_BudgetSummary[[#This Row],[Chapter of Origin]]</f>
        <v>2022 Spec Sess I - Ch 2</v>
      </c>
      <c r="L1059" s="6">
        <v>1157</v>
      </c>
      <c r="M1059" s="7" t="s">
        <v>35</v>
      </c>
      <c r="N1059" s="4" t="s">
        <v>1139</v>
      </c>
      <c r="O1059" s="4" t="s">
        <v>1140</v>
      </c>
      <c r="P1059" s="8">
        <v>-100000</v>
      </c>
      <c r="Q1059" s="8">
        <v>-100000</v>
      </c>
      <c r="R1059" s="8">
        <v>0</v>
      </c>
      <c r="S1059" s="8">
        <v>0</v>
      </c>
      <c r="T1059" s="9">
        <v>0</v>
      </c>
      <c r="U1059" s="9">
        <v>0</v>
      </c>
      <c r="V1059" s="9">
        <v>0</v>
      </c>
      <c r="W1059" s="9">
        <v>0</v>
      </c>
      <c r="X1059" s="9">
        <v>0</v>
      </c>
      <c r="Y1059" s="9">
        <v>0</v>
      </c>
    </row>
    <row r="1060" spans="2:25" ht="150" x14ac:dyDescent="0.25">
      <c r="B1060" s="4" t="s">
        <v>1120</v>
      </c>
      <c r="C1060" s="5" t="s">
        <v>1126</v>
      </c>
      <c r="D1060" s="5" t="s">
        <v>1127</v>
      </c>
      <c r="E1060" s="4" t="s">
        <v>1128</v>
      </c>
      <c r="F1060" s="5" t="s">
        <v>28</v>
      </c>
      <c r="G1060" s="5" t="s">
        <v>29</v>
      </c>
      <c r="H1060" s="6" t="s">
        <v>30</v>
      </c>
      <c r="I1060" s="6">
        <v>2022.2</v>
      </c>
      <c r="J1060" s="6" t="s">
        <v>31</v>
      </c>
      <c r="K1060" s="7" t="str">
        <f>Tbl_BudgetSummary[[#This Row],[Session]]&amp;" - "&amp;Tbl_BudgetSummary[[#This Row],[Chapter of Origin]]</f>
        <v>2022 Spec Sess I - Ch 2</v>
      </c>
      <c r="L1060" s="6">
        <v>1158</v>
      </c>
      <c r="M1060" s="7" t="s">
        <v>109</v>
      </c>
      <c r="N1060" s="4" t="s">
        <v>1141</v>
      </c>
      <c r="O1060" s="4" t="s">
        <v>1142</v>
      </c>
      <c r="P1060" s="8">
        <v>0</v>
      </c>
      <c r="Q1060" s="8">
        <v>0</v>
      </c>
      <c r="R1060" s="8">
        <v>0</v>
      </c>
      <c r="S1060" s="8">
        <v>0</v>
      </c>
      <c r="T1060" s="9">
        <v>0</v>
      </c>
      <c r="U1060" s="9">
        <v>0</v>
      </c>
      <c r="V1060" s="9">
        <v>0</v>
      </c>
      <c r="W1060" s="9">
        <v>0</v>
      </c>
      <c r="X1060" s="9">
        <v>0</v>
      </c>
      <c r="Y1060" s="9">
        <v>0</v>
      </c>
    </row>
    <row r="1061" spans="2:25" ht="90" x14ac:dyDescent="0.25">
      <c r="B1061" s="4" t="s">
        <v>1120</v>
      </c>
      <c r="C1061" s="5" t="s">
        <v>1126</v>
      </c>
      <c r="D1061" s="5" t="s">
        <v>1127</v>
      </c>
      <c r="E1061" s="4" t="s">
        <v>1128</v>
      </c>
      <c r="F1061" s="5" t="s">
        <v>28</v>
      </c>
      <c r="G1061" s="5" t="s">
        <v>29</v>
      </c>
      <c r="H1061" s="6" t="s">
        <v>30</v>
      </c>
      <c r="I1061" s="6">
        <v>2022.2</v>
      </c>
      <c r="J1061" s="6" t="s">
        <v>31</v>
      </c>
      <c r="K1061" s="7" t="str">
        <f>Tbl_BudgetSummary[[#This Row],[Session]]&amp;" - "&amp;Tbl_BudgetSummary[[#This Row],[Chapter of Origin]]</f>
        <v>2022 Spec Sess I - Ch 2</v>
      </c>
      <c r="L1061" s="6">
        <v>1159</v>
      </c>
      <c r="M1061" s="7" t="s">
        <v>109</v>
      </c>
      <c r="N1061" s="4" t="s">
        <v>1143</v>
      </c>
      <c r="O1061" s="4" t="s">
        <v>1144</v>
      </c>
      <c r="P1061" s="8">
        <v>0</v>
      </c>
      <c r="Q1061" s="8">
        <v>0</v>
      </c>
      <c r="R1061" s="8">
        <v>0</v>
      </c>
      <c r="S1061" s="8">
        <v>0</v>
      </c>
      <c r="T1061" s="9">
        <v>0</v>
      </c>
      <c r="U1061" s="9">
        <v>0</v>
      </c>
      <c r="V1061" s="9">
        <v>0</v>
      </c>
      <c r="W1061" s="9">
        <v>0</v>
      </c>
      <c r="X1061" s="9">
        <v>0</v>
      </c>
      <c r="Y1061" s="9">
        <v>0</v>
      </c>
    </row>
    <row r="1062" spans="2:25" ht="90" x14ac:dyDescent="0.25">
      <c r="B1062" s="4" t="s">
        <v>1120</v>
      </c>
      <c r="C1062" s="5" t="s">
        <v>1126</v>
      </c>
      <c r="D1062" s="5" t="s">
        <v>1127</v>
      </c>
      <c r="E1062" s="4" t="s">
        <v>1128</v>
      </c>
      <c r="F1062" s="5" t="s">
        <v>28</v>
      </c>
      <c r="G1062" s="5" t="s">
        <v>29</v>
      </c>
      <c r="H1062" s="6" t="s">
        <v>30</v>
      </c>
      <c r="I1062" s="6">
        <v>2022.2</v>
      </c>
      <c r="J1062" s="6" t="s">
        <v>31</v>
      </c>
      <c r="K1062" s="7" t="str">
        <f>Tbl_BudgetSummary[[#This Row],[Session]]&amp;" - "&amp;Tbl_BudgetSummary[[#This Row],[Chapter of Origin]]</f>
        <v>2022 Spec Sess I - Ch 2</v>
      </c>
      <c r="L1062" s="6">
        <v>1160</v>
      </c>
      <c r="M1062" s="7" t="s">
        <v>109</v>
      </c>
      <c r="N1062" s="4" t="s">
        <v>1145</v>
      </c>
      <c r="O1062" s="4" t="s">
        <v>1146</v>
      </c>
      <c r="P1062" s="8">
        <v>0</v>
      </c>
      <c r="Q1062" s="8">
        <v>0</v>
      </c>
      <c r="R1062" s="8">
        <v>0</v>
      </c>
      <c r="S1062" s="8">
        <v>0</v>
      </c>
      <c r="T1062" s="9">
        <v>0</v>
      </c>
      <c r="U1062" s="9">
        <v>0</v>
      </c>
      <c r="V1062" s="9">
        <v>0</v>
      </c>
      <c r="W1062" s="9">
        <v>0</v>
      </c>
      <c r="X1062" s="9">
        <v>0</v>
      </c>
      <c r="Y1062" s="9">
        <v>0</v>
      </c>
    </row>
    <row r="1063" spans="2:25" ht="150" x14ac:dyDescent="0.25">
      <c r="B1063" s="4" t="s">
        <v>1120</v>
      </c>
      <c r="C1063" s="5" t="s">
        <v>1126</v>
      </c>
      <c r="D1063" s="5" t="s">
        <v>1127</v>
      </c>
      <c r="E1063" s="4" t="s">
        <v>1128</v>
      </c>
      <c r="F1063" s="5" t="s">
        <v>28</v>
      </c>
      <c r="G1063" s="5" t="s">
        <v>29</v>
      </c>
      <c r="H1063" s="6" t="s">
        <v>30</v>
      </c>
      <c r="I1063" s="6">
        <v>2022.2</v>
      </c>
      <c r="J1063" s="6" t="s">
        <v>31</v>
      </c>
      <c r="K1063" s="7" t="str">
        <f>Tbl_BudgetSummary[[#This Row],[Session]]&amp;" - "&amp;Tbl_BudgetSummary[[#This Row],[Chapter of Origin]]</f>
        <v>2022 Spec Sess I - Ch 2</v>
      </c>
      <c r="L1063" s="6">
        <v>1161</v>
      </c>
      <c r="M1063" s="7" t="s">
        <v>109</v>
      </c>
      <c r="N1063" s="4" t="s">
        <v>1147</v>
      </c>
      <c r="O1063" s="4" t="s">
        <v>1148</v>
      </c>
      <c r="P1063" s="8">
        <v>1027000</v>
      </c>
      <c r="Q1063" s="8">
        <v>1027000</v>
      </c>
      <c r="R1063" s="8">
        <v>0</v>
      </c>
      <c r="S1063" s="8">
        <v>0</v>
      </c>
      <c r="T1063" s="9">
        <v>0</v>
      </c>
      <c r="U1063" s="9">
        <v>0</v>
      </c>
      <c r="V1063" s="9">
        <v>0</v>
      </c>
      <c r="W1063" s="9">
        <v>0</v>
      </c>
      <c r="X1063" s="9">
        <v>0</v>
      </c>
      <c r="Y1063" s="9">
        <v>0</v>
      </c>
    </row>
    <row r="1064" spans="2:25" ht="135" x14ac:dyDescent="0.25">
      <c r="B1064" s="4" t="s">
        <v>1120</v>
      </c>
      <c r="C1064" s="5" t="s">
        <v>1126</v>
      </c>
      <c r="D1064" s="5" t="s">
        <v>1127</v>
      </c>
      <c r="E1064" s="4" t="s">
        <v>1128</v>
      </c>
      <c r="F1064" s="5" t="s">
        <v>28</v>
      </c>
      <c r="G1064" s="5" t="s">
        <v>29</v>
      </c>
      <c r="H1064" s="6" t="s">
        <v>30</v>
      </c>
      <c r="I1064" s="6">
        <v>2022.2</v>
      </c>
      <c r="J1064" s="6" t="s">
        <v>31</v>
      </c>
      <c r="K1064" s="7" t="str">
        <f>Tbl_BudgetSummary[[#This Row],[Session]]&amp;" - "&amp;Tbl_BudgetSummary[[#This Row],[Chapter of Origin]]</f>
        <v>2022 Spec Sess I - Ch 2</v>
      </c>
      <c r="L1064" s="6">
        <v>1162</v>
      </c>
      <c r="M1064" s="7" t="s">
        <v>109</v>
      </c>
      <c r="N1064" s="4" t="s">
        <v>1149</v>
      </c>
      <c r="O1064" s="4" t="s">
        <v>1150</v>
      </c>
      <c r="P1064" s="8">
        <v>455600</v>
      </c>
      <c r="Q1064" s="8">
        <v>697000</v>
      </c>
      <c r="R1064" s="8">
        <v>0</v>
      </c>
      <c r="S1064" s="8">
        <v>0</v>
      </c>
      <c r="T1064" s="9">
        <v>0</v>
      </c>
      <c r="U1064" s="9">
        <v>0</v>
      </c>
      <c r="V1064" s="9">
        <v>0</v>
      </c>
      <c r="W1064" s="9">
        <v>0</v>
      </c>
      <c r="X1064" s="9">
        <v>0</v>
      </c>
      <c r="Y1064" s="9">
        <v>0</v>
      </c>
    </row>
    <row r="1065" spans="2:25" ht="75" x14ac:dyDescent="0.25">
      <c r="B1065" s="4" t="s">
        <v>1120</v>
      </c>
      <c r="C1065" s="5" t="s">
        <v>1126</v>
      </c>
      <c r="D1065" s="5" t="s">
        <v>1127</v>
      </c>
      <c r="E1065" s="4" t="s">
        <v>1128</v>
      </c>
      <c r="F1065" s="5" t="s">
        <v>28</v>
      </c>
      <c r="G1065" s="5" t="s">
        <v>29</v>
      </c>
      <c r="H1065" s="6" t="s">
        <v>30</v>
      </c>
      <c r="I1065" s="6">
        <v>2022.2</v>
      </c>
      <c r="J1065" s="6" t="s">
        <v>31</v>
      </c>
      <c r="K1065" s="7" t="str">
        <f>Tbl_BudgetSummary[[#This Row],[Session]]&amp;" - "&amp;Tbl_BudgetSummary[[#This Row],[Chapter of Origin]]</f>
        <v>2022 Spec Sess I - Ch 2</v>
      </c>
      <c r="L1065" s="6">
        <v>1163</v>
      </c>
      <c r="M1065" s="7" t="s">
        <v>109</v>
      </c>
      <c r="N1065" s="4" t="s">
        <v>1151</v>
      </c>
      <c r="O1065" s="4" t="s">
        <v>1152</v>
      </c>
      <c r="P1065" s="8">
        <v>0</v>
      </c>
      <c r="Q1065" s="8">
        <v>0</v>
      </c>
      <c r="R1065" s="8">
        <v>0</v>
      </c>
      <c r="S1065" s="8">
        <v>0</v>
      </c>
      <c r="T1065" s="9">
        <v>0</v>
      </c>
      <c r="U1065" s="9">
        <v>0</v>
      </c>
      <c r="V1065" s="9">
        <v>0</v>
      </c>
      <c r="W1065" s="9">
        <v>0</v>
      </c>
      <c r="X1065" s="9">
        <v>0</v>
      </c>
      <c r="Y1065" s="9">
        <v>0</v>
      </c>
    </row>
    <row r="1066" spans="2:25" ht="120" x14ac:dyDescent="0.25">
      <c r="B1066" s="4" t="s">
        <v>1120</v>
      </c>
      <c r="C1066" s="5" t="s">
        <v>1126</v>
      </c>
      <c r="D1066" s="5" t="s">
        <v>1127</v>
      </c>
      <c r="E1066" s="4" t="s">
        <v>1128</v>
      </c>
      <c r="F1066" s="5" t="s">
        <v>28</v>
      </c>
      <c r="G1066" s="5" t="s">
        <v>29</v>
      </c>
      <c r="H1066" s="6" t="s">
        <v>30</v>
      </c>
      <c r="I1066" s="6">
        <v>2022.2</v>
      </c>
      <c r="J1066" s="6" t="s">
        <v>31</v>
      </c>
      <c r="K1066" s="7" t="str">
        <f>Tbl_BudgetSummary[[#This Row],[Session]]&amp;" - "&amp;Tbl_BudgetSummary[[#This Row],[Chapter of Origin]]</f>
        <v>2022 Spec Sess I - Ch 2</v>
      </c>
      <c r="L1066" s="6">
        <v>1164</v>
      </c>
      <c r="M1066" s="7" t="s">
        <v>109</v>
      </c>
      <c r="N1066" s="4" t="s">
        <v>1153</v>
      </c>
      <c r="O1066" s="4" t="s">
        <v>1154</v>
      </c>
      <c r="P1066" s="8">
        <v>0</v>
      </c>
      <c r="Q1066" s="8">
        <v>0</v>
      </c>
      <c r="R1066" s="8">
        <v>73735644</v>
      </c>
      <c r="S1066" s="8">
        <v>73735644</v>
      </c>
      <c r="T1066" s="9">
        <v>0</v>
      </c>
      <c r="U1066" s="9">
        <v>0</v>
      </c>
      <c r="V1066" s="9">
        <v>0</v>
      </c>
      <c r="W1066" s="9">
        <v>0</v>
      </c>
      <c r="X1066" s="9">
        <v>0</v>
      </c>
      <c r="Y1066" s="9">
        <v>0</v>
      </c>
    </row>
    <row r="1067" spans="2:25" ht="90" x14ac:dyDescent="0.25">
      <c r="B1067" s="4" t="s">
        <v>1120</v>
      </c>
      <c r="C1067" s="5" t="s">
        <v>1126</v>
      </c>
      <c r="D1067" s="5" t="s">
        <v>1127</v>
      </c>
      <c r="E1067" s="4" t="s">
        <v>1128</v>
      </c>
      <c r="F1067" s="5" t="s">
        <v>28</v>
      </c>
      <c r="G1067" s="5" t="s">
        <v>29</v>
      </c>
      <c r="H1067" s="6" t="s">
        <v>30</v>
      </c>
      <c r="I1067" s="6">
        <v>2022.2</v>
      </c>
      <c r="J1067" s="6" t="s">
        <v>31</v>
      </c>
      <c r="K1067" s="7" t="str">
        <f>Tbl_BudgetSummary[[#This Row],[Session]]&amp;" - "&amp;Tbl_BudgetSummary[[#This Row],[Chapter of Origin]]</f>
        <v>2022 Spec Sess I - Ch 2</v>
      </c>
      <c r="L1067" s="6">
        <v>1165</v>
      </c>
      <c r="M1067" s="7" t="s">
        <v>109</v>
      </c>
      <c r="N1067" s="4" t="s">
        <v>1155</v>
      </c>
      <c r="O1067" s="4" t="s">
        <v>1156</v>
      </c>
      <c r="P1067" s="8">
        <v>0</v>
      </c>
      <c r="Q1067" s="8">
        <v>0</v>
      </c>
      <c r="R1067" s="8">
        <v>26088705</v>
      </c>
      <c r="S1067" s="8">
        <v>32610882</v>
      </c>
      <c r="T1067" s="9">
        <v>0</v>
      </c>
      <c r="U1067" s="9">
        <v>0</v>
      </c>
      <c r="V1067" s="9">
        <v>0</v>
      </c>
      <c r="W1067" s="9">
        <v>0</v>
      </c>
      <c r="X1067" s="9">
        <v>0</v>
      </c>
      <c r="Y1067" s="9">
        <v>0</v>
      </c>
    </row>
    <row r="1068" spans="2:25" ht="105" x14ac:dyDescent="0.25">
      <c r="B1068" s="4" t="s">
        <v>1120</v>
      </c>
      <c r="C1068" s="5" t="s">
        <v>1126</v>
      </c>
      <c r="D1068" s="5" t="s">
        <v>1127</v>
      </c>
      <c r="E1068" s="4" t="s">
        <v>1128</v>
      </c>
      <c r="F1068" s="5" t="s">
        <v>28</v>
      </c>
      <c r="G1068" s="5" t="s">
        <v>29</v>
      </c>
      <c r="H1068" s="6" t="s">
        <v>30</v>
      </c>
      <c r="I1068" s="6">
        <v>2022.2</v>
      </c>
      <c r="J1068" s="6" t="s">
        <v>31</v>
      </c>
      <c r="K1068" s="7" t="str">
        <f>Tbl_BudgetSummary[[#This Row],[Session]]&amp;" - "&amp;Tbl_BudgetSummary[[#This Row],[Chapter of Origin]]</f>
        <v>2022 Spec Sess I - Ch 2</v>
      </c>
      <c r="L1068" s="6">
        <v>1167</v>
      </c>
      <c r="M1068" s="7" t="s">
        <v>109</v>
      </c>
      <c r="N1068" s="4" t="s">
        <v>1157</v>
      </c>
      <c r="O1068" s="4" t="s">
        <v>1158</v>
      </c>
      <c r="P1068" s="8">
        <v>3325860</v>
      </c>
      <c r="Q1068" s="8">
        <v>6552285</v>
      </c>
      <c r="R1068" s="8">
        <v>0</v>
      </c>
      <c r="S1068" s="8">
        <v>0</v>
      </c>
      <c r="T1068" s="9">
        <v>25</v>
      </c>
      <c r="U1068" s="9">
        <v>50</v>
      </c>
      <c r="V1068" s="9">
        <v>0</v>
      </c>
      <c r="W1068" s="9">
        <v>0</v>
      </c>
      <c r="X1068" s="9">
        <v>25</v>
      </c>
      <c r="Y1068" s="9">
        <v>50</v>
      </c>
    </row>
    <row r="1069" spans="2:25" ht="165" x14ac:dyDescent="0.25">
      <c r="B1069" s="4" t="s">
        <v>1120</v>
      </c>
      <c r="C1069" s="5" t="s">
        <v>1126</v>
      </c>
      <c r="D1069" s="5" t="s">
        <v>1127</v>
      </c>
      <c r="E1069" s="4" t="s">
        <v>1128</v>
      </c>
      <c r="F1069" s="5" t="s">
        <v>28</v>
      </c>
      <c r="G1069" s="5" t="s">
        <v>29</v>
      </c>
      <c r="H1069" s="6" t="s">
        <v>30</v>
      </c>
      <c r="I1069" s="6">
        <v>2022.2</v>
      </c>
      <c r="J1069" s="6" t="s">
        <v>31</v>
      </c>
      <c r="K1069" s="7" t="str">
        <f>Tbl_BudgetSummary[[#This Row],[Session]]&amp;" - "&amp;Tbl_BudgetSummary[[#This Row],[Chapter of Origin]]</f>
        <v>2022 Spec Sess I - Ch 2</v>
      </c>
      <c r="L1069" s="6">
        <v>1168</v>
      </c>
      <c r="M1069" s="7" t="s">
        <v>109</v>
      </c>
      <c r="N1069" s="4" t="s">
        <v>1159</v>
      </c>
      <c r="O1069" s="4" t="s">
        <v>1160</v>
      </c>
      <c r="P1069" s="8">
        <v>0</v>
      </c>
      <c r="Q1069" s="8">
        <v>5138000</v>
      </c>
      <c r="R1069" s="8">
        <v>0</v>
      </c>
      <c r="S1069" s="8">
        <v>0</v>
      </c>
      <c r="T1069" s="9">
        <v>0</v>
      </c>
      <c r="U1069" s="9">
        <v>1</v>
      </c>
      <c r="V1069" s="9">
        <v>0</v>
      </c>
      <c r="W1069" s="9">
        <v>0</v>
      </c>
      <c r="X1069" s="9">
        <v>0</v>
      </c>
      <c r="Y1069" s="9">
        <v>1</v>
      </c>
    </row>
    <row r="1070" spans="2:25" ht="120" x14ac:dyDescent="0.25">
      <c r="B1070" s="4" t="s">
        <v>1120</v>
      </c>
      <c r="C1070" s="5" t="s">
        <v>1126</v>
      </c>
      <c r="D1070" s="5" t="s">
        <v>1127</v>
      </c>
      <c r="E1070" s="4" t="s">
        <v>1128</v>
      </c>
      <c r="F1070" s="5" t="s">
        <v>28</v>
      </c>
      <c r="G1070" s="5" t="s">
        <v>29</v>
      </c>
      <c r="H1070" s="6" t="s">
        <v>30</v>
      </c>
      <c r="I1070" s="6">
        <v>2022.2</v>
      </c>
      <c r="J1070" s="6" t="s">
        <v>31</v>
      </c>
      <c r="K1070" s="7" t="str">
        <f>Tbl_BudgetSummary[[#This Row],[Session]]&amp;" - "&amp;Tbl_BudgetSummary[[#This Row],[Chapter of Origin]]</f>
        <v>2022 Spec Sess I - Ch 2</v>
      </c>
      <c r="L1070" s="6">
        <v>1169</v>
      </c>
      <c r="M1070" s="7" t="s">
        <v>109</v>
      </c>
      <c r="N1070" s="4" t="s">
        <v>1161</v>
      </c>
      <c r="O1070" s="4" t="s">
        <v>1162</v>
      </c>
      <c r="P1070" s="8">
        <v>0</v>
      </c>
      <c r="Q1070" s="8">
        <v>5000000</v>
      </c>
      <c r="R1070" s="8">
        <v>0</v>
      </c>
      <c r="S1070" s="8">
        <v>0</v>
      </c>
      <c r="T1070" s="9">
        <v>0</v>
      </c>
      <c r="U1070" s="9">
        <v>0</v>
      </c>
      <c r="V1070" s="9">
        <v>0</v>
      </c>
      <c r="W1070" s="9">
        <v>0</v>
      </c>
      <c r="X1070" s="9">
        <v>0</v>
      </c>
      <c r="Y1070" s="9">
        <v>0</v>
      </c>
    </row>
    <row r="1071" spans="2:25" ht="75" x14ac:dyDescent="0.25">
      <c r="B1071" s="4" t="s">
        <v>1120</v>
      </c>
      <c r="C1071" s="5" t="s">
        <v>1126</v>
      </c>
      <c r="D1071" s="5" t="s">
        <v>1127</v>
      </c>
      <c r="E1071" s="4" t="s">
        <v>1128</v>
      </c>
      <c r="F1071" s="5" t="s">
        <v>28</v>
      </c>
      <c r="G1071" s="5" t="s">
        <v>29</v>
      </c>
      <c r="H1071" s="6" t="s">
        <v>30</v>
      </c>
      <c r="I1071" s="6">
        <v>2022.2</v>
      </c>
      <c r="J1071" s="6" t="s">
        <v>31</v>
      </c>
      <c r="K1071" s="7" t="str">
        <f>Tbl_BudgetSummary[[#This Row],[Session]]&amp;" - "&amp;Tbl_BudgetSummary[[#This Row],[Chapter of Origin]]</f>
        <v>2022 Spec Sess I - Ch 2</v>
      </c>
      <c r="L1071" s="6">
        <v>1171</v>
      </c>
      <c r="M1071" s="7" t="s">
        <v>109</v>
      </c>
      <c r="N1071" s="4" t="s">
        <v>1163</v>
      </c>
      <c r="O1071" s="4" t="s">
        <v>1164</v>
      </c>
      <c r="P1071" s="8">
        <v>235742</v>
      </c>
      <c r="Q1071" s="8">
        <v>235742</v>
      </c>
      <c r="R1071" s="8">
        <v>0</v>
      </c>
      <c r="S1071" s="8">
        <v>0</v>
      </c>
      <c r="T1071" s="9">
        <v>2</v>
      </c>
      <c r="U1071" s="9">
        <v>2</v>
      </c>
      <c r="V1071" s="9">
        <v>0</v>
      </c>
      <c r="W1071" s="9">
        <v>0</v>
      </c>
      <c r="X1071" s="9">
        <v>2</v>
      </c>
      <c r="Y1071" s="9">
        <v>2</v>
      </c>
    </row>
    <row r="1072" spans="2:25" ht="60" x14ac:dyDescent="0.25">
      <c r="B1072" s="4" t="s">
        <v>1120</v>
      </c>
      <c r="C1072" s="5" t="s">
        <v>1126</v>
      </c>
      <c r="D1072" s="5" t="s">
        <v>1127</v>
      </c>
      <c r="E1072" s="4" t="s">
        <v>1128</v>
      </c>
      <c r="F1072" s="5" t="s">
        <v>28</v>
      </c>
      <c r="G1072" s="5" t="s">
        <v>29</v>
      </c>
      <c r="H1072" s="6" t="s">
        <v>30</v>
      </c>
      <c r="I1072" s="6">
        <v>2022.2</v>
      </c>
      <c r="J1072" s="6" t="s">
        <v>31</v>
      </c>
      <c r="K1072" s="7" t="str">
        <f>Tbl_BudgetSummary[[#This Row],[Session]]&amp;" - "&amp;Tbl_BudgetSummary[[#This Row],[Chapter of Origin]]</f>
        <v>2022 Spec Sess I - Ch 2</v>
      </c>
      <c r="L1072" s="6">
        <v>1172</v>
      </c>
      <c r="M1072" s="7" t="s">
        <v>109</v>
      </c>
      <c r="N1072" s="4" t="s">
        <v>1165</v>
      </c>
      <c r="O1072" s="4" t="s">
        <v>1166</v>
      </c>
      <c r="P1072" s="8">
        <v>0</v>
      </c>
      <c r="Q1072" s="8">
        <v>0</v>
      </c>
      <c r="R1072" s="8">
        <v>-68208428</v>
      </c>
      <c r="S1072" s="8">
        <v>-68208428</v>
      </c>
      <c r="T1072" s="9">
        <v>0</v>
      </c>
      <c r="U1072" s="9">
        <v>0</v>
      </c>
      <c r="V1072" s="9">
        <v>0</v>
      </c>
      <c r="W1072" s="9">
        <v>0</v>
      </c>
      <c r="X1072" s="9">
        <v>0</v>
      </c>
      <c r="Y1072" s="9">
        <v>0</v>
      </c>
    </row>
    <row r="1073" spans="2:25" ht="150" x14ac:dyDescent="0.25">
      <c r="B1073" s="4" t="s">
        <v>1120</v>
      </c>
      <c r="C1073" s="5" t="s">
        <v>1126</v>
      </c>
      <c r="D1073" s="5" t="s">
        <v>1127</v>
      </c>
      <c r="E1073" s="4" t="s">
        <v>1128</v>
      </c>
      <c r="F1073" s="5" t="s">
        <v>28</v>
      </c>
      <c r="G1073" s="5" t="s">
        <v>29</v>
      </c>
      <c r="H1073" s="6" t="s">
        <v>30</v>
      </c>
      <c r="I1073" s="6">
        <v>2022.2</v>
      </c>
      <c r="J1073" s="6" t="s">
        <v>31</v>
      </c>
      <c r="K1073" s="7" t="str">
        <f>Tbl_BudgetSummary[[#This Row],[Session]]&amp;" - "&amp;Tbl_BudgetSummary[[#This Row],[Chapter of Origin]]</f>
        <v>2022 Spec Sess I - Ch 2</v>
      </c>
      <c r="L1073" s="6">
        <v>1173</v>
      </c>
      <c r="M1073" s="7" t="s">
        <v>109</v>
      </c>
      <c r="N1073" s="4" t="s">
        <v>1167</v>
      </c>
      <c r="O1073" s="4" t="s">
        <v>1168</v>
      </c>
      <c r="P1073" s="8">
        <v>0</v>
      </c>
      <c r="Q1073" s="8">
        <v>0</v>
      </c>
      <c r="R1073" s="8">
        <v>0</v>
      </c>
      <c r="S1073" s="8">
        <v>0</v>
      </c>
      <c r="T1073" s="9">
        <v>0</v>
      </c>
      <c r="U1073" s="9">
        <v>0</v>
      </c>
      <c r="V1073" s="9">
        <v>0</v>
      </c>
      <c r="W1073" s="9">
        <v>0</v>
      </c>
      <c r="X1073" s="9">
        <v>0</v>
      </c>
      <c r="Y1073" s="9">
        <v>0</v>
      </c>
    </row>
    <row r="1074" spans="2:25" ht="135" x14ac:dyDescent="0.25">
      <c r="B1074" s="4" t="s">
        <v>1120</v>
      </c>
      <c r="C1074" s="5" t="s">
        <v>1126</v>
      </c>
      <c r="D1074" s="5" t="s">
        <v>1127</v>
      </c>
      <c r="E1074" s="4" t="s">
        <v>1128</v>
      </c>
      <c r="F1074" s="5" t="s">
        <v>28</v>
      </c>
      <c r="G1074" s="5" t="s">
        <v>29</v>
      </c>
      <c r="H1074" s="6" t="s">
        <v>30</v>
      </c>
      <c r="I1074" s="6">
        <v>2022.2</v>
      </c>
      <c r="J1074" s="6" t="s">
        <v>31</v>
      </c>
      <c r="K1074" s="7" t="str">
        <f>Tbl_BudgetSummary[[#This Row],[Session]]&amp;" - "&amp;Tbl_BudgetSummary[[#This Row],[Chapter of Origin]]</f>
        <v>2022 Spec Sess I - Ch 2</v>
      </c>
      <c r="L1074" s="6">
        <v>1174</v>
      </c>
      <c r="M1074" s="7" t="s">
        <v>109</v>
      </c>
      <c r="N1074" s="4" t="s">
        <v>1169</v>
      </c>
      <c r="O1074" s="4" t="s">
        <v>1170</v>
      </c>
      <c r="P1074" s="8">
        <v>0</v>
      </c>
      <c r="Q1074" s="8">
        <v>0</v>
      </c>
      <c r="R1074" s="8">
        <v>0</v>
      </c>
      <c r="S1074" s="8">
        <v>0</v>
      </c>
      <c r="T1074" s="9">
        <v>0</v>
      </c>
      <c r="U1074" s="9">
        <v>0</v>
      </c>
      <c r="V1074" s="9">
        <v>0</v>
      </c>
      <c r="W1074" s="9">
        <v>0</v>
      </c>
      <c r="X1074" s="9">
        <v>0</v>
      </c>
      <c r="Y1074" s="9">
        <v>0</v>
      </c>
    </row>
    <row r="1075" spans="2:25" ht="120" x14ac:dyDescent="0.25">
      <c r="B1075" s="4" t="s">
        <v>1120</v>
      </c>
      <c r="C1075" s="5" t="s">
        <v>1126</v>
      </c>
      <c r="D1075" s="5" t="s">
        <v>1127</v>
      </c>
      <c r="E1075" s="4" t="s">
        <v>1128</v>
      </c>
      <c r="F1075" s="5" t="s">
        <v>28</v>
      </c>
      <c r="G1075" s="5" t="s">
        <v>29</v>
      </c>
      <c r="H1075" s="6" t="s">
        <v>30</v>
      </c>
      <c r="I1075" s="6">
        <v>2022.2</v>
      </c>
      <c r="J1075" s="6" t="s">
        <v>31</v>
      </c>
      <c r="K1075" s="7" t="str">
        <f>Tbl_BudgetSummary[[#This Row],[Session]]&amp;" - "&amp;Tbl_BudgetSummary[[#This Row],[Chapter of Origin]]</f>
        <v>2022 Spec Sess I - Ch 2</v>
      </c>
      <c r="L1075" s="6">
        <v>1175</v>
      </c>
      <c r="M1075" s="7" t="s">
        <v>109</v>
      </c>
      <c r="N1075" s="4" t="s">
        <v>1171</v>
      </c>
      <c r="O1075" s="4" t="s">
        <v>1172</v>
      </c>
      <c r="P1075" s="8">
        <v>280000</v>
      </c>
      <c r="Q1075" s="8">
        <v>280000</v>
      </c>
      <c r="R1075" s="8">
        <v>0</v>
      </c>
      <c r="S1075" s="8">
        <v>0</v>
      </c>
      <c r="T1075" s="9">
        <v>2</v>
      </c>
      <c r="U1075" s="9">
        <v>2</v>
      </c>
      <c r="V1075" s="9">
        <v>0</v>
      </c>
      <c r="W1075" s="9">
        <v>0</v>
      </c>
      <c r="X1075" s="9">
        <v>2</v>
      </c>
      <c r="Y1075" s="9">
        <v>2</v>
      </c>
    </row>
    <row r="1076" spans="2:25" ht="90" x14ac:dyDescent="0.25">
      <c r="B1076" s="4" t="s">
        <v>1120</v>
      </c>
      <c r="C1076" s="5" t="s">
        <v>1126</v>
      </c>
      <c r="D1076" s="5" t="s">
        <v>1127</v>
      </c>
      <c r="E1076" s="4" t="s">
        <v>1128</v>
      </c>
      <c r="F1076" s="5" t="s">
        <v>28</v>
      </c>
      <c r="G1076" s="5" t="s">
        <v>29</v>
      </c>
      <c r="H1076" s="6" t="s">
        <v>30</v>
      </c>
      <c r="I1076" s="6">
        <v>2022.2</v>
      </c>
      <c r="J1076" s="6" t="s">
        <v>31</v>
      </c>
      <c r="K1076" s="7" t="str">
        <f>Tbl_BudgetSummary[[#This Row],[Session]]&amp;" - "&amp;Tbl_BudgetSummary[[#This Row],[Chapter of Origin]]</f>
        <v>2022 Spec Sess I - Ch 2</v>
      </c>
      <c r="L1076" s="6">
        <v>1176</v>
      </c>
      <c r="M1076" s="7" t="s">
        <v>109</v>
      </c>
      <c r="N1076" s="4" t="s">
        <v>1173</v>
      </c>
      <c r="O1076" s="4" t="s">
        <v>1174</v>
      </c>
      <c r="P1076" s="8">
        <v>500000</v>
      </c>
      <c r="Q1076" s="8">
        <v>0</v>
      </c>
      <c r="R1076" s="8">
        <v>0</v>
      </c>
      <c r="S1076" s="8">
        <v>0</v>
      </c>
      <c r="T1076" s="9">
        <v>0</v>
      </c>
      <c r="U1076" s="9">
        <v>0</v>
      </c>
      <c r="V1076" s="9">
        <v>0</v>
      </c>
      <c r="W1076" s="9">
        <v>0</v>
      </c>
      <c r="X1076" s="9">
        <v>0</v>
      </c>
      <c r="Y1076" s="9">
        <v>0</v>
      </c>
    </row>
    <row r="1077" spans="2:25" ht="120" x14ac:dyDescent="0.25">
      <c r="B1077" s="4" t="s">
        <v>1120</v>
      </c>
      <c r="C1077" s="5" t="s">
        <v>1126</v>
      </c>
      <c r="D1077" s="5" t="s">
        <v>1127</v>
      </c>
      <c r="E1077" s="4" t="s">
        <v>1128</v>
      </c>
      <c r="F1077" s="5" t="s">
        <v>28</v>
      </c>
      <c r="G1077" s="5" t="s">
        <v>29</v>
      </c>
      <c r="H1077" s="6" t="s">
        <v>30</v>
      </c>
      <c r="I1077" s="6">
        <v>2022.2</v>
      </c>
      <c r="J1077" s="6" t="s">
        <v>31</v>
      </c>
      <c r="K1077" s="7" t="str">
        <f>Tbl_BudgetSummary[[#This Row],[Session]]&amp;" - "&amp;Tbl_BudgetSummary[[#This Row],[Chapter of Origin]]</f>
        <v>2022 Spec Sess I - Ch 2</v>
      </c>
      <c r="L1077" s="6">
        <v>1177</v>
      </c>
      <c r="M1077" s="7" t="s">
        <v>109</v>
      </c>
      <c r="N1077" s="4" t="s">
        <v>1175</v>
      </c>
      <c r="O1077" s="4" t="s">
        <v>1176</v>
      </c>
      <c r="P1077" s="8">
        <v>221514</v>
      </c>
      <c r="Q1077" s="8">
        <v>221514</v>
      </c>
      <c r="R1077" s="8">
        <v>0</v>
      </c>
      <c r="S1077" s="8">
        <v>0</v>
      </c>
      <c r="T1077" s="9">
        <v>1</v>
      </c>
      <c r="U1077" s="9">
        <v>1</v>
      </c>
      <c r="V1077" s="9">
        <v>0</v>
      </c>
      <c r="W1077" s="9">
        <v>0</v>
      </c>
      <c r="X1077" s="9">
        <v>1</v>
      </c>
      <c r="Y1077" s="9">
        <v>1</v>
      </c>
    </row>
    <row r="1078" spans="2:25" ht="105" x14ac:dyDescent="0.25">
      <c r="B1078" s="4" t="s">
        <v>1120</v>
      </c>
      <c r="C1078" s="5" t="s">
        <v>1126</v>
      </c>
      <c r="D1078" s="5" t="s">
        <v>1127</v>
      </c>
      <c r="E1078" s="4" t="s">
        <v>1128</v>
      </c>
      <c r="F1078" s="5" t="s">
        <v>28</v>
      </c>
      <c r="G1078" s="5" t="s">
        <v>29</v>
      </c>
      <c r="H1078" s="6" t="s">
        <v>30</v>
      </c>
      <c r="I1078" s="6">
        <v>2022.2</v>
      </c>
      <c r="J1078" s="6" t="s">
        <v>31</v>
      </c>
      <c r="K1078" s="7" t="str">
        <f>Tbl_BudgetSummary[[#This Row],[Session]]&amp;" - "&amp;Tbl_BudgetSummary[[#This Row],[Chapter of Origin]]</f>
        <v>2022 Spec Sess I - Ch 2</v>
      </c>
      <c r="L1078" s="6">
        <v>1178</v>
      </c>
      <c r="M1078" s="7" t="s">
        <v>109</v>
      </c>
      <c r="N1078" s="4" t="s">
        <v>1177</v>
      </c>
      <c r="O1078" s="4" t="s">
        <v>1178</v>
      </c>
      <c r="P1078" s="8">
        <v>310000</v>
      </c>
      <c r="Q1078" s="8">
        <v>0</v>
      </c>
      <c r="R1078" s="8">
        <v>0</v>
      </c>
      <c r="S1078" s="8">
        <v>0</v>
      </c>
      <c r="T1078" s="9">
        <v>0</v>
      </c>
      <c r="U1078" s="9">
        <v>0</v>
      </c>
      <c r="V1078" s="9">
        <v>0</v>
      </c>
      <c r="W1078" s="9">
        <v>0</v>
      </c>
      <c r="X1078" s="9">
        <v>0</v>
      </c>
      <c r="Y1078" s="9">
        <v>0</v>
      </c>
    </row>
    <row r="1079" spans="2:25" ht="60" x14ac:dyDescent="0.25">
      <c r="B1079" s="4" t="s">
        <v>1120</v>
      </c>
      <c r="C1079" s="5" t="s">
        <v>1126</v>
      </c>
      <c r="D1079" s="5" t="s">
        <v>1127</v>
      </c>
      <c r="E1079" s="4" t="s">
        <v>1128</v>
      </c>
      <c r="F1079" s="5" t="s">
        <v>28</v>
      </c>
      <c r="G1079" s="5" t="s">
        <v>54</v>
      </c>
      <c r="H1079" s="6" t="s">
        <v>55</v>
      </c>
      <c r="I1079" s="6">
        <v>2023.2</v>
      </c>
      <c r="J1079" s="6" t="s">
        <v>56</v>
      </c>
      <c r="K1079" s="7" t="str">
        <f>Tbl_BudgetSummary[[#This Row],[Session]]&amp;" - "&amp;Tbl_BudgetSummary[[#This Row],[Chapter of Origin]]</f>
        <v>2023 Spec Sess I - Ch 1</v>
      </c>
      <c r="L1079" s="6">
        <v>1180</v>
      </c>
      <c r="M1079" s="7" t="s">
        <v>57</v>
      </c>
      <c r="N1079" s="4" t="s">
        <v>1179</v>
      </c>
      <c r="O1079" s="4" t="s">
        <v>1180</v>
      </c>
      <c r="P1079" s="8">
        <v>0</v>
      </c>
      <c r="Q1079" s="8">
        <v>0</v>
      </c>
      <c r="R1079" s="8">
        <v>0</v>
      </c>
      <c r="S1079" s="8">
        <v>0</v>
      </c>
      <c r="T1079" s="9">
        <v>0</v>
      </c>
      <c r="U1079" s="9">
        <v>0</v>
      </c>
      <c r="V1079" s="9">
        <v>0</v>
      </c>
      <c r="W1079" s="9">
        <v>0</v>
      </c>
      <c r="X1079" s="9">
        <v>0</v>
      </c>
      <c r="Y1079" s="9">
        <v>0</v>
      </c>
    </row>
    <row r="1080" spans="2:25" ht="75" x14ac:dyDescent="0.25">
      <c r="B1080" s="4" t="s">
        <v>1120</v>
      </c>
      <c r="C1080" s="5" t="s">
        <v>1126</v>
      </c>
      <c r="D1080" s="5" t="s">
        <v>1127</v>
      </c>
      <c r="E1080" s="4" t="s">
        <v>1128</v>
      </c>
      <c r="F1080" s="5" t="s">
        <v>28</v>
      </c>
      <c r="G1080" s="5" t="s">
        <v>54</v>
      </c>
      <c r="H1080" s="6" t="s">
        <v>55</v>
      </c>
      <c r="I1080" s="6">
        <v>2023.2</v>
      </c>
      <c r="J1080" s="6" t="s">
        <v>56</v>
      </c>
      <c r="K1080" s="7" t="str">
        <f>Tbl_BudgetSummary[[#This Row],[Session]]&amp;" - "&amp;Tbl_BudgetSummary[[#This Row],[Chapter of Origin]]</f>
        <v>2023 Spec Sess I - Ch 1</v>
      </c>
      <c r="L1080" s="6">
        <v>1181</v>
      </c>
      <c r="M1080" s="7" t="s">
        <v>57</v>
      </c>
      <c r="N1080" s="4" t="s">
        <v>1181</v>
      </c>
      <c r="O1080" s="4" t="s">
        <v>1182</v>
      </c>
      <c r="P1080" s="8">
        <v>0</v>
      </c>
      <c r="Q1080" s="8">
        <v>0</v>
      </c>
      <c r="R1080" s="8">
        <v>0</v>
      </c>
      <c r="S1080" s="8">
        <v>0</v>
      </c>
      <c r="T1080" s="9">
        <v>0</v>
      </c>
      <c r="U1080" s="9">
        <v>0</v>
      </c>
      <c r="V1080" s="9">
        <v>0</v>
      </c>
      <c r="W1080" s="9">
        <v>0</v>
      </c>
      <c r="X1080" s="9">
        <v>0</v>
      </c>
      <c r="Y1080" s="9">
        <v>0</v>
      </c>
    </row>
    <row r="1081" spans="2:25" ht="150" x14ac:dyDescent="0.25">
      <c r="B1081" s="4" t="s">
        <v>1120</v>
      </c>
      <c r="C1081" s="5" t="s">
        <v>1126</v>
      </c>
      <c r="D1081" s="5" t="s">
        <v>1127</v>
      </c>
      <c r="E1081" s="4" t="s">
        <v>1128</v>
      </c>
      <c r="F1081" s="5" t="s">
        <v>28</v>
      </c>
      <c r="G1081" s="5" t="s">
        <v>29</v>
      </c>
      <c r="H1081" s="6" t="s">
        <v>30</v>
      </c>
      <c r="I1081" s="6">
        <v>2022.2</v>
      </c>
      <c r="J1081" s="6" t="s">
        <v>31</v>
      </c>
      <c r="K1081" s="7" t="str">
        <f>Tbl_BudgetSummary[[#This Row],[Session]]&amp;" - "&amp;Tbl_BudgetSummary[[#This Row],[Chapter of Origin]]</f>
        <v>2022 Spec Sess I - Ch 2</v>
      </c>
      <c r="L1081" s="6">
        <v>1183</v>
      </c>
      <c r="M1081" s="7" t="s">
        <v>57</v>
      </c>
      <c r="N1081" s="4" t="s">
        <v>1183</v>
      </c>
      <c r="O1081" s="4" t="s">
        <v>1184</v>
      </c>
      <c r="P1081" s="8">
        <v>0</v>
      </c>
      <c r="Q1081" s="8">
        <v>0</v>
      </c>
      <c r="R1081" s="8">
        <v>0</v>
      </c>
      <c r="S1081" s="8">
        <v>0</v>
      </c>
      <c r="T1081" s="9">
        <v>0</v>
      </c>
      <c r="U1081" s="9">
        <v>0</v>
      </c>
      <c r="V1081" s="9">
        <v>0</v>
      </c>
      <c r="W1081" s="9">
        <v>0</v>
      </c>
      <c r="X1081" s="9">
        <v>0</v>
      </c>
      <c r="Y1081" s="9">
        <v>0</v>
      </c>
    </row>
    <row r="1082" spans="2:25" ht="120" x14ac:dyDescent="0.25">
      <c r="B1082" s="4" t="s">
        <v>1120</v>
      </c>
      <c r="C1082" s="5" t="s">
        <v>1126</v>
      </c>
      <c r="D1082" s="5" t="s">
        <v>1127</v>
      </c>
      <c r="E1082" s="4" t="s">
        <v>1128</v>
      </c>
      <c r="F1082" s="5" t="s">
        <v>28</v>
      </c>
      <c r="G1082" s="5" t="s">
        <v>29</v>
      </c>
      <c r="H1082" s="6" t="s">
        <v>30</v>
      </c>
      <c r="I1082" s="6">
        <v>2022.2</v>
      </c>
      <c r="J1082" s="6" t="s">
        <v>31</v>
      </c>
      <c r="K1082" s="7" t="str">
        <f>Tbl_BudgetSummary[[#This Row],[Session]]&amp;" - "&amp;Tbl_BudgetSummary[[#This Row],[Chapter of Origin]]</f>
        <v>2022 Spec Sess I - Ch 2</v>
      </c>
      <c r="L1082" s="6">
        <v>1184</v>
      </c>
      <c r="M1082" s="7" t="s">
        <v>57</v>
      </c>
      <c r="N1082" s="4" t="s">
        <v>1185</v>
      </c>
      <c r="O1082" s="4" t="s">
        <v>1186</v>
      </c>
      <c r="P1082" s="8">
        <v>170520</v>
      </c>
      <c r="Q1082" s="8">
        <v>48760</v>
      </c>
      <c r="R1082" s="8">
        <v>0</v>
      </c>
      <c r="S1082" s="8">
        <v>0</v>
      </c>
      <c r="T1082" s="9">
        <v>0</v>
      </c>
      <c r="U1082" s="9">
        <v>0</v>
      </c>
      <c r="V1082" s="9">
        <v>0</v>
      </c>
      <c r="W1082" s="9">
        <v>0</v>
      </c>
      <c r="X1082" s="9">
        <v>0</v>
      </c>
      <c r="Y1082" s="9">
        <v>0</v>
      </c>
    </row>
    <row r="1083" spans="2:25" ht="75" x14ac:dyDescent="0.25">
      <c r="B1083" s="4" t="s">
        <v>1120</v>
      </c>
      <c r="C1083" s="5" t="s">
        <v>1126</v>
      </c>
      <c r="D1083" s="5" t="s">
        <v>1127</v>
      </c>
      <c r="E1083" s="4" t="s">
        <v>1128</v>
      </c>
      <c r="F1083" s="5" t="s">
        <v>28</v>
      </c>
      <c r="G1083" s="5" t="s">
        <v>29</v>
      </c>
      <c r="H1083" s="6" t="s">
        <v>30</v>
      </c>
      <c r="I1083" s="6">
        <v>2022.2</v>
      </c>
      <c r="J1083" s="6" t="s">
        <v>31</v>
      </c>
      <c r="K1083" s="7" t="str">
        <f>Tbl_BudgetSummary[[#This Row],[Session]]&amp;" - "&amp;Tbl_BudgetSummary[[#This Row],[Chapter of Origin]]</f>
        <v>2022 Spec Sess I - Ch 2</v>
      </c>
      <c r="L1083" s="6">
        <v>1185</v>
      </c>
      <c r="M1083" s="7" t="s">
        <v>57</v>
      </c>
      <c r="N1083" s="4" t="s">
        <v>1187</v>
      </c>
      <c r="O1083" s="4" t="s">
        <v>1188</v>
      </c>
      <c r="P1083" s="8">
        <v>-280000</v>
      </c>
      <c r="Q1083" s="8">
        <v>-280000</v>
      </c>
      <c r="R1083" s="8">
        <v>0</v>
      </c>
      <c r="S1083" s="8">
        <v>0</v>
      </c>
      <c r="T1083" s="9">
        <v>-2</v>
      </c>
      <c r="U1083" s="9">
        <v>-2</v>
      </c>
      <c r="V1083" s="9">
        <v>0</v>
      </c>
      <c r="W1083" s="9">
        <v>0</v>
      </c>
      <c r="X1083" s="9">
        <v>-2</v>
      </c>
      <c r="Y1083" s="9">
        <v>-2</v>
      </c>
    </row>
    <row r="1084" spans="2:25" ht="60" x14ac:dyDescent="0.25">
      <c r="B1084" s="4" t="s">
        <v>1120</v>
      </c>
      <c r="C1084" s="5" t="s">
        <v>1126</v>
      </c>
      <c r="D1084" s="5" t="s">
        <v>1127</v>
      </c>
      <c r="E1084" s="4" t="s">
        <v>1128</v>
      </c>
      <c r="F1084" s="5" t="s">
        <v>28</v>
      </c>
      <c r="G1084" s="5" t="s">
        <v>29</v>
      </c>
      <c r="H1084" s="6" t="s">
        <v>30</v>
      </c>
      <c r="I1084" s="6">
        <v>2022.2</v>
      </c>
      <c r="J1084" s="6" t="s">
        <v>31</v>
      </c>
      <c r="K1084" s="7" t="str">
        <f>Tbl_BudgetSummary[[#This Row],[Session]]&amp;" - "&amp;Tbl_BudgetSummary[[#This Row],[Chapter of Origin]]</f>
        <v>2022 Spec Sess I - Ch 2</v>
      </c>
      <c r="L1084" s="6">
        <v>1186</v>
      </c>
      <c r="M1084" s="7" t="s">
        <v>57</v>
      </c>
      <c r="N1084" s="4" t="s">
        <v>1189</v>
      </c>
      <c r="O1084" s="4" t="s">
        <v>1190</v>
      </c>
      <c r="P1084" s="8">
        <v>-300000</v>
      </c>
      <c r="Q1084" s="8">
        <v>0</v>
      </c>
      <c r="R1084" s="8">
        <v>0</v>
      </c>
      <c r="S1084" s="8">
        <v>0</v>
      </c>
      <c r="T1084" s="9">
        <v>0</v>
      </c>
      <c r="U1084" s="9">
        <v>0</v>
      </c>
      <c r="V1084" s="9">
        <v>0</v>
      </c>
      <c r="W1084" s="9">
        <v>0</v>
      </c>
      <c r="X1084" s="9">
        <v>0</v>
      </c>
      <c r="Y1084" s="9">
        <v>0</v>
      </c>
    </row>
    <row r="1085" spans="2:25" ht="135" x14ac:dyDescent="0.25">
      <c r="B1085" s="4" t="s">
        <v>1120</v>
      </c>
      <c r="C1085" s="5" t="s">
        <v>1126</v>
      </c>
      <c r="D1085" s="5" t="s">
        <v>1127</v>
      </c>
      <c r="E1085" s="4" t="s">
        <v>1128</v>
      </c>
      <c r="F1085" s="5" t="s">
        <v>28</v>
      </c>
      <c r="G1085" s="5" t="s">
        <v>29</v>
      </c>
      <c r="H1085" s="6" t="s">
        <v>30</v>
      </c>
      <c r="I1085" s="6">
        <v>2022.2</v>
      </c>
      <c r="J1085" s="6" t="s">
        <v>31</v>
      </c>
      <c r="K1085" s="7" t="str">
        <f>Tbl_BudgetSummary[[#This Row],[Session]]&amp;" - "&amp;Tbl_BudgetSummary[[#This Row],[Chapter of Origin]]</f>
        <v>2022 Spec Sess I - Ch 2</v>
      </c>
      <c r="L1085" s="6">
        <v>1187</v>
      </c>
      <c r="M1085" s="7" t="s">
        <v>57</v>
      </c>
      <c r="N1085" s="4" t="s">
        <v>1191</v>
      </c>
      <c r="O1085" s="4" t="s">
        <v>1192</v>
      </c>
      <c r="P1085" s="8">
        <v>650000</v>
      </c>
      <c r="Q1085" s="8">
        <v>875000</v>
      </c>
      <c r="R1085" s="8">
        <v>0</v>
      </c>
      <c r="S1085" s="8">
        <v>0</v>
      </c>
      <c r="T1085" s="9">
        <v>0</v>
      </c>
      <c r="U1085" s="9">
        <v>0</v>
      </c>
      <c r="V1085" s="9">
        <v>0</v>
      </c>
      <c r="W1085" s="9">
        <v>0</v>
      </c>
      <c r="X1085" s="9">
        <v>0</v>
      </c>
      <c r="Y1085" s="9">
        <v>0</v>
      </c>
    </row>
    <row r="1086" spans="2:25" ht="120" x14ac:dyDescent="0.25">
      <c r="B1086" s="4" t="s">
        <v>1120</v>
      </c>
      <c r="C1086" s="5" t="s">
        <v>1126</v>
      </c>
      <c r="D1086" s="5" t="s">
        <v>1127</v>
      </c>
      <c r="E1086" s="4" t="s">
        <v>1128</v>
      </c>
      <c r="F1086" s="5" t="s">
        <v>28</v>
      </c>
      <c r="G1086" s="5" t="s">
        <v>29</v>
      </c>
      <c r="H1086" s="6" t="s">
        <v>30</v>
      </c>
      <c r="I1086" s="6">
        <v>2022.2</v>
      </c>
      <c r="J1086" s="6" t="s">
        <v>31</v>
      </c>
      <c r="K1086" s="7" t="str">
        <f>Tbl_BudgetSummary[[#This Row],[Session]]&amp;" - "&amp;Tbl_BudgetSummary[[#This Row],[Chapter of Origin]]</f>
        <v>2022 Spec Sess I - Ch 2</v>
      </c>
      <c r="L1086" s="6">
        <v>1188</v>
      </c>
      <c r="M1086" s="7" t="s">
        <v>57</v>
      </c>
      <c r="N1086" s="4" t="s">
        <v>1193</v>
      </c>
      <c r="O1086" s="4" t="s">
        <v>1194</v>
      </c>
      <c r="P1086" s="8">
        <v>100000</v>
      </c>
      <c r="Q1086" s="8">
        <v>100000</v>
      </c>
      <c r="R1086" s="8">
        <v>0</v>
      </c>
      <c r="S1086" s="8">
        <v>0</v>
      </c>
      <c r="T1086" s="9">
        <v>0</v>
      </c>
      <c r="U1086" s="9">
        <v>0</v>
      </c>
      <c r="V1086" s="9">
        <v>0</v>
      </c>
      <c r="W1086" s="9">
        <v>0</v>
      </c>
      <c r="X1086" s="9">
        <v>0</v>
      </c>
      <c r="Y1086" s="9">
        <v>0</v>
      </c>
    </row>
    <row r="1087" spans="2:25" ht="150" x14ac:dyDescent="0.25">
      <c r="B1087" s="4" t="s">
        <v>1120</v>
      </c>
      <c r="C1087" s="5" t="s">
        <v>1126</v>
      </c>
      <c r="D1087" s="5" t="s">
        <v>1127</v>
      </c>
      <c r="E1087" s="4" t="s">
        <v>1128</v>
      </c>
      <c r="F1087" s="5" t="s">
        <v>28</v>
      </c>
      <c r="G1087" s="5" t="s">
        <v>29</v>
      </c>
      <c r="H1087" s="6" t="s">
        <v>30</v>
      </c>
      <c r="I1087" s="6">
        <v>2022.2</v>
      </c>
      <c r="J1087" s="6" t="s">
        <v>31</v>
      </c>
      <c r="K1087" s="7" t="str">
        <f>Tbl_BudgetSummary[[#This Row],[Session]]&amp;" - "&amp;Tbl_BudgetSummary[[#This Row],[Chapter of Origin]]</f>
        <v>2022 Spec Sess I - Ch 2</v>
      </c>
      <c r="L1087" s="6">
        <v>1189</v>
      </c>
      <c r="M1087" s="7" t="s">
        <v>57</v>
      </c>
      <c r="N1087" s="4" t="s">
        <v>1195</v>
      </c>
      <c r="O1087" s="4" t="s">
        <v>1196</v>
      </c>
      <c r="P1087" s="8">
        <v>-310000</v>
      </c>
      <c r="Q1087" s="8">
        <v>0</v>
      </c>
      <c r="R1087" s="8">
        <v>0</v>
      </c>
      <c r="S1087" s="8">
        <v>0</v>
      </c>
      <c r="T1087" s="9">
        <v>0</v>
      </c>
      <c r="U1087" s="9">
        <v>0</v>
      </c>
      <c r="V1087" s="9">
        <v>0</v>
      </c>
      <c r="W1087" s="9">
        <v>0</v>
      </c>
      <c r="X1087" s="9">
        <v>0</v>
      </c>
      <c r="Y1087" s="9">
        <v>0</v>
      </c>
    </row>
    <row r="1088" spans="2:25" ht="180" x14ac:dyDescent="0.25">
      <c r="B1088" s="4" t="s">
        <v>1120</v>
      </c>
      <c r="C1088" s="5" t="s">
        <v>1126</v>
      </c>
      <c r="D1088" s="5" t="s">
        <v>1127</v>
      </c>
      <c r="E1088" s="4" t="s">
        <v>1128</v>
      </c>
      <c r="F1088" s="5" t="s">
        <v>28</v>
      </c>
      <c r="G1088" s="5" t="s">
        <v>29</v>
      </c>
      <c r="H1088" s="6" t="s">
        <v>30</v>
      </c>
      <c r="I1088" s="6">
        <v>2022.2</v>
      </c>
      <c r="J1088" s="6" t="s">
        <v>31</v>
      </c>
      <c r="K1088" s="7" t="str">
        <f>Tbl_BudgetSummary[[#This Row],[Session]]&amp;" - "&amp;Tbl_BudgetSummary[[#This Row],[Chapter of Origin]]</f>
        <v>2022 Spec Sess I - Ch 2</v>
      </c>
      <c r="L1088" s="6">
        <v>1190</v>
      </c>
      <c r="M1088" s="7" t="s">
        <v>57</v>
      </c>
      <c r="N1088" s="4" t="s">
        <v>1197</v>
      </c>
      <c r="O1088" s="4" t="s">
        <v>1198</v>
      </c>
      <c r="P1088" s="8">
        <v>-2581140</v>
      </c>
      <c r="Q1088" s="8">
        <v>-4129824</v>
      </c>
      <c r="R1088" s="8">
        <v>0</v>
      </c>
      <c r="S1088" s="8">
        <v>0</v>
      </c>
      <c r="T1088" s="9">
        <v>-20</v>
      </c>
      <c r="U1088" s="9">
        <v>-32</v>
      </c>
      <c r="V1088" s="9">
        <v>0</v>
      </c>
      <c r="W1088" s="9">
        <v>0</v>
      </c>
      <c r="X1088" s="9">
        <v>-20</v>
      </c>
      <c r="Y1088" s="9">
        <v>-32</v>
      </c>
    </row>
    <row r="1089" spans="2:25" ht="120" x14ac:dyDescent="0.25">
      <c r="B1089" s="4" t="s">
        <v>1120</v>
      </c>
      <c r="C1089" s="5" t="s">
        <v>1126</v>
      </c>
      <c r="D1089" s="5" t="s">
        <v>1127</v>
      </c>
      <c r="E1089" s="4" t="s">
        <v>1128</v>
      </c>
      <c r="F1089" s="5" t="s">
        <v>28</v>
      </c>
      <c r="G1089" s="5" t="s">
        <v>29</v>
      </c>
      <c r="H1089" s="6" t="s">
        <v>30</v>
      </c>
      <c r="I1089" s="6">
        <v>2022.2</v>
      </c>
      <c r="J1089" s="6" t="s">
        <v>31</v>
      </c>
      <c r="K1089" s="7" t="str">
        <f>Tbl_BudgetSummary[[#This Row],[Session]]&amp;" - "&amp;Tbl_BudgetSummary[[#This Row],[Chapter of Origin]]</f>
        <v>2022 Spec Sess I - Ch 2</v>
      </c>
      <c r="L1089" s="6">
        <v>1191</v>
      </c>
      <c r="M1089" s="7" t="s">
        <v>57</v>
      </c>
      <c r="N1089" s="4" t="s">
        <v>1199</v>
      </c>
      <c r="O1089" s="4" t="s">
        <v>1200</v>
      </c>
      <c r="P1089" s="8">
        <v>132932</v>
      </c>
      <c r="Q1089" s="8">
        <v>132932</v>
      </c>
      <c r="R1089" s="8">
        <v>0</v>
      </c>
      <c r="S1089" s="8">
        <v>0</v>
      </c>
      <c r="T1089" s="9">
        <v>0</v>
      </c>
      <c r="U1089" s="9">
        <v>0</v>
      </c>
      <c r="V1089" s="9">
        <v>0</v>
      </c>
      <c r="W1089" s="9">
        <v>0</v>
      </c>
      <c r="X1089" s="9">
        <v>0</v>
      </c>
      <c r="Y1089" s="9">
        <v>0</v>
      </c>
    </row>
    <row r="1090" spans="2:25" ht="75" x14ac:dyDescent="0.25">
      <c r="B1090" s="4" t="s">
        <v>1120</v>
      </c>
      <c r="C1090" s="5" t="s">
        <v>1126</v>
      </c>
      <c r="D1090" s="5" t="s">
        <v>1127</v>
      </c>
      <c r="E1090" s="4" t="s">
        <v>1128</v>
      </c>
      <c r="F1090" s="5" t="s">
        <v>28</v>
      </c>
      <c r="G1090" s="5" t="s">
        <v>29</v>
      </c>
      <c r="H1090" s="6" t="s">
        <v>30</v>
      </c>
      <c r="I1090" s="6">
        <v>2022.2</v>
      </c>
      <c r="J1090" s="6" t="s">
        <v>31</v>
      </c>
      <c r="K1090" s="7" t="str">
        <f>Tbl_BudgetSummary[[#This Row],[Session]]&amp;" - "&amp;Tbl_BudgetSummary[[#This Row],[Chapter of Origin]]</f>
        <v>2022 Spec Sess I - Ch 2</v>
      </c>
      <c r="L1090" s="6">
        <v>1192</v>
      </c>
      <c r="M1090" s="7" t="s">
        <v>57</v>
      </c>
      <c r="N1090" s="4" t="s">
        <v>1201</v>
      </c>
      <c r="O1090" s="4" t="s">
        <v>1202</v>
      </c>
      <c r="P1090" s="8">
        <v>130000</v>
      </c>
      <c r="Q1090" s="8">
        <v>130000</v>
      </c>
      <c r="R1090" s="8">
        <v>0</v>
      </c>
      <c r="S1090" s="8">
        <v>0</v>
      </c>
      <c r="T1090" s="9">
        <v>1</v>
      </c>
      <c r="U1090" s="9">
        <v>1</v>
      </c>
      <c r="V1090" s="9">
        <v>0</v>
      </c>
      <c r="W1090" s="9">
        <v>0</v>
      </c>
      <c r="X1090" s="9">
        <v>1</v>
      </c>
      <c r="Y1090" s="9">
        <v>1</v>
      </c>
    </row>
    <row r="1091" spans="2:25" ht="75" x14ac:dyDescent="0.25">
      <c r="B1091" s="4" t="s">
        <v>1120</v>
      </c>
      <c r="C1091" s="5" t="s">
        <v>1126</v>
      </c>
      <c r="D1091" s="5" t="s">
        <v>1127</v>
      </c>
      <c r="E1091" s="4" t="s">
        <v>1128</v>
      </c>
      <c r="F1091" s="5" t="s">
        <v>28</v>
      </c>
      <c r="G1091" s="5" t="s">
        <v>29</v>
      </c>
      <c r="H1091" s="6" t="s">
        <v>30</v>
      </c>
      <c r="I1091" s="6">
        <v>2022.2</v>
      </c>
      <c r="J1091" s="6" t="s">
        <v>31</v>
      </c>
      <c r="K1091" s="7" t="str">
        <f>Tbl_BudgetSummary[[#This Row],[Session]]&amp;" - "&amp;Tbl_BudgetSummary[[#This Row],[Chapter of Origin]]</f>
        <v>2022 Spec Sess I - Ch 2</v>
      </c>
      <c r="L1091" s="6">
        <v>1193</v>
      </c>
      <c r="M1091" s="7" t="s">
        <v>57</v>
      </c>
      <c r="N1091" s="4" t="s">
        <v>1203</v>
      </c>
      <c r="O1091" s="4" t="s">
        <v>1204</v>
      </c>
      <c r="P1091" s="8">
        <v>-221514</v>
      </c>
      <c r="Q1091" s="8">
        <v>-221514</v>
      </c>
      <c r="R1091" s="8">
        <v>0</v>
      </c>
      <c r="S1091" s="8">
        <v>0</v>
      </c>
      <c r="T1091" s="9">
        <v>-1</v>
      </c>
      <c r="U1091" s="9">
        <v>-1</v>
      </c>
      <c r="V1091" s="9">
        <v>0</v>
      </c>
      <c r="W1091" s="9">
        <v>0</v>
      </c>
      <c r="X1091" s="9">
        <v>-1</v>
      </c>
      <c r="Y1091" s="9">
        <v>-1</v>
      </c>
    </row>
    <row r="1092" spans="2:25" ht="90" x14ac:dyDescent="0.25">
      <c r="B1092" s="4" t="s">
        <v>1120</v>
      </c>
      <c r="C1092" s="5" t="s">
        <v>1126</v>
      </c>
      <c r="D1092" s="5" t="s">
        <v>1127</v>
      </c>
      <c r="E1092" s="4" t="s">
        <v>1128</v>
      </c>
      <c r="F1092" s="5" t="s">
        <v>28</v>
      </c>
      <c r="G1092" s="5" t="s">
        <v>29</v>
      </c>
      <c r="H1092" s="6" t="s">
        <v>30</v>
      </c>
      <c r="I1092" s="6">
        <v>2022.2</v>
      </c>
      <c r="J1092" s="6" t="s">
        <v>31</v>
      </c>
      <c r="K1092" s="7" t="str">
        <f>Tbl_BudgetSummary[[#This Row],[Session]]&amp;" - "&amp;Tbl_BudgetSummary[[#This Row],[Chapter of Origin]]</f>
        <v>2022 Spec Sess I - Ch 2</v>
      </c>
      <c r="L1092" s="6">
        <v>1194</v>
      </c>
      <c r="M1092" s="7" t="s">
        <v>57</v>
      </c>
      <c r="N1092" s="4" t="s">
        <v>1205</v>
      </c>
      <c r="O1092" s="4" t="s">
        <v>1206</v>
      </c>
      <c r="P1092" s="8">
        <v>0</v>
      </c>
      <c r="Q1092" s="8">
        <v>0</v>
      </c>
      <c r="R1092" s="8">
        <v>0</v>
      </c>
      <c r="S1092" s="8">
        <v>0</v>
      </c>
      <c r="T1092" s="9">
        <v>0</v>
      </c>
      <c r="U1092" s="9">
        <v>0</v>
      </c>
      <c r="V1092" s="9">
        <v>0</v>
      </c>
      <c r="W1092" s="9">
        <v>0</v>
      </c>
      <c r="X1092" s="9">
        <v>0</v>
      </c>
      <c r="Y1092" s="9">
        <v>0</v>
      </c>
    </row>
    <row r="1093" spans="2:25" ht="105" x14ac:dyDescent="0.25">
      <c r="B1093" s="4" t="s">
        <v>1120</v>
      </c>
      <c r="C1093" s="5" t="s">
        <v>1126</v>
      </c>
      <c r="D1093" s="5" t="s">
        <v>1127</v>
      </c>
      <c r="E1093" s="4" t="s">
        <v>1128</v>
      </c>
      <c r="F1093" s="5" t="s">
        <v>28</v>
      </c>
      <c r="G1093" s="5" t="s">
        <v>29</v>
      </c>
      <c r="H1093" s="6" t="s">
        <v>30</v>
      </c>
      <c r="I1093" s="6">
        <v>2022.2</v>
      </c>
      <c r="J1093" s="6" t="s">
        <v>31</v>
      </c>
      <c r="K1093" s="7" t="str">
        <f>Tbl_BudgetSummary[[#This Row],[Session]]&amp;" - "&amp;Tbl_BudgetSummary[[#This Row],[Chapter of Origin]]</f>
        <v>2022 Spec Sess I - Ch 2</v>
      </c>
      <c r="L1093" s="6">
        <v>1195</v>
      </c>
      <c r="M1093" s="7" t="s">
        <v>57</v>
      </c>
      <c r="N1093" s="4" t="s">
        <v>1207</v>
      </c>
      <c r="O1093" s="4" t="s">
        <v>1208</v>
      </c>
      <c r="P1093" s="8">
        <v>0</v>
      </c>
      <c r="Q1093" s="8">
        <v>-5138000</v>
      </c>
      <c r="R1093" s="8">
        <v>0</v>
      </c>
      <c r="S1093" s="8">
        <v>0</v>
      </c>
      <c r="T1093" s="9">
        <v>0</v>
      </c>
      <c r="U1093" s="9">
        <v>0</v>
      </c>
      <c r="V1093" s="9">
        <v>0</v>
      </c>
      <c r="W1093" s="9">
        <v>0</v>
      </c>
      <c r="X1093" s="9">
        <v>0</v>
      </c>
      <c r="Y1093" s="9">
        <v>0</v>
      </c>
    </row>
    <row r="1094" spans="2:25" ht="180" x14ac:dyDescent="0.25">
      <c r="B1094" s="4" t="s">
        <v>1120</v>
      </c>
      <c r="C1094" s="5" t="s">
        <v>1126</v>
      </c>
      <c r="D1094" s="5" t="s">
        <v>1127</v>
      </c>
      <c r="E1094" s="4" t="s">
        <v>1128</v>
      </c>
      <c r="F1094" s="5" t="s">
        <v>28</v>
      </c>
      <c r="G1094" s="5" t="s">
        <v>29</v>
      </c>
      <c r="H1094" s="6" t="s">
        <v>30</v>
      </c>
      <c r="I1094" s="6">
        <v>2022.2</v>
      </c>
      <c r="J1094" s="6" t="s">
        <v>31</v>
      </c>
      <c r="K1094" s="7" t="str">
        <f>Tbl_BudgetSummary[[#This Row],[Session]]&amp;" - "&amp;Tbl_BudgetSummary[[#This Row],[Chapter of Origin]]</f>
        <v>2022 Spec Sess I - Ch 2</v>
      </c>
      <c r="L1094" s="6">
        <v>1196</v>
      </c>
      <c r="M1094" s="7" t="s">
        <v>57</v>
      </c>
      <c r="N1094" s="4" t="s">
        <v>1209</v>
      </c>
      <c r="O1094" s="4" t="s">
        <v>1210</v>
      </c>
      <c r="P1094" s="8">
        <v>0</v>
      </c>
      <c r="Q1094" s="8">
        <v>0</v>
      </c>
      <c r="R1094" s="8">
        <v>0</v>
      </c>
      <c r="S1094" s="8">
        <v>0</v>
      </c>
      <c r="T1094" s="9">
        <v>0</v>
      </c>
      <c r="U1094" s="9">
        <v>0</v>
      </c>
      <c r="V1094" s="9">
        <v>0</v>
      </c>
      <c r="W1094" s="9">
        <v>0</v>
      </c>
      <c r="X1094" s="9">
        <v>0</v>
      </c>
      <c r="Y1094" s="9">
        <v>0</v>
      </c>
    </row>
    <row r="1095" spans="2:25" ht="105" x14ac:dyDescent="0.25">
      <c r="B1095" s="4" t="s">
        <v>1120</v>
      </c>
      <c r="C1095" s="5" t="s">
        <v>1126</v>
      </c>
      <c r="D1095" s="5" t="s">
        <v>1127</v>
      </c>
      <c r="E1095" s="4" t="s">
        <v>1128</v>
      </c>
      <c r="F1095" s="5" t="s">
        <v>28</v>
      </c>
      <c r="G1095" s="5" t="s">
        <v>29</v>
      </c>
      <c r="H1095" s="6" t="s">
        <v>30</v>
      </c>
      <c r="I1095" s="6">
        <v>2022.2</v>
      </c>
      <c r="J1095" s="6" t="s">
        <v>31</v>
      </c>
      <c r="K1095" s="7" t="str">
        <f>Tbl_BudgetSummary[[#This Row],[Session]]&amp;" - "&amp;Tbl_BudgetSummary[[#This Row],[Chapter of Origin]]</f>
        <v>2022 Spec Sess I - Ch 2</v>
      </c>
      <c r="L1095" s="6">
        <v>1197</v>
      </c>
      <c r="M1095" s="7" t="s">
        <v>57</v>
      </c>
      <c r="N1095" s="4" t="s">
        <v>1211</v>
      </c>
      <c r="O1095" s="4" t="s">
        <v>1212</v>
      </c>
      <c r="P1095" s="8">
        <v>0</v>
      </c>
      <c r="Q1095" s="8">
        <v>-5000000</v>
      </c>
      <c r="R1095" s="8">
        <v>0</v>
      </c>
      <c r="S1095" s="8">
        <v>0</v>
      </c>
      <c r="T1095" s="9">
        <v>0</v>
      </c>
      <c r="U1095" s="9">
        <v>0</v>
      </c>
      <c r="V1095" s="9">
        <v>0</v>
      </c>
      <c r="W1095" s="9">
        <v>0</v>
      </c>
      <c r="X1095" s="9">
        <v>0</v>
      </c>
      <c r="Y1095" s="9">
        <v>0</v>
      </c>
    </row>
    <row r="1096" spans="2:25" ht="105" x14ac:dyDescent="0.25">
      <c r="B1096" s="4" t="s">
        <v>1120</v>
      </c>
      <c r="C1096" s="5" t="s">
        <v>1126</v>
      </c>
      <c r="D1096" s="5" t="s">
        <v>1127</v>
      </c>
      <c r="E1096" s="4" t="s">
        <v>1128</v>
      </c>
      <c r="F1096" s="5" t="s">
        <v>28</v>
      </c>
      <c r="G1096" s="5" t="s">
        <v>29</v>
      </c>
      <c r="H1096" s="6" t="s">
        <v>30</v>
      </c>
      <c r="I1096" s="6">
        <v>2022.2</v>
      </c>
      <c r="J1096" s="6" t="s">
        <v>31</v>
      </c>
      <c r="K1096" s="7" t="str">
        <f>Tbl_BudgetSummary[[#This Row],[Session]]&amp;" - "&amp;Tbl_BudgetSummary[[#This Row],[Chapter of Origin]]</f>
        <v>2022 Spec Sess I - Ch 2</v>
      </c>
      <c r="L1096" s="6">
        <v>1198</v>
      </c>
      <c r="M1096" s="7" t="s">
        <v>57</v>
      </c>
      <c r="N1096" s="4" t="s">
        <v>1213</v>
      </c>
      <c r="O1096" s="4" t="s">
        <v>1214</v>
      </c>
      <c r="P1096" s="8">
        <v>0</v>
      </c>
      <c r="Q1096" s="8">
        <v>0</v>
      </c>
      <c r="R1096" s="8">
        <v>0</v>
      </c>
      <c r="S1096" s="8">
        <v>0</v>
      </c>
      <c r="T1096" s="9">
        <v>0</v>
      </c>
      <c r="U1096" s="9">
        <v>0</v>
      </c>
      <c r="V1096" s="9">
        <v>0</v>
      </c>
      <c r="W1096" s="9">
        <v>0</v>
      </c>
      <c r="X1096" s="9">
        <v>0</v>
      </c>
      <c r="Y1096" s="9">
        <v>0</v>
      </c>
    </row>
    <row r="1097" spans="2:25" ht="240" x14ac:dyDescent="0.25">
      <c r="B1097" s="4" t="s">
        <v>1120</v>
      </c>
      <c r="C1097" s="5" t="s">
        <v>1126</v>
      </c>
      <c r="D1097" s="5" t="s">
        <v>1127</v>
      </c>
      <c r="E1097" s="4" t="s">
        <v>1128</v>
      </c>
      <c r="F1097" s="5" t="s">
        <v>28</v>
      </c>
      <c r="G1097" s="5" t="s">
        <v>29</v>
      </c>
      <c r="H1097" s="6" t="s">
        <v>30</v>
      </c>
      <c r="I1097" s="6">
        <v>2022.2</v>
      </c>
      <c r="J1097" s="6" t="s">
        <v>31</v>
      </c>
      <c r="K1097" s="7" t="str">
        <f>Tbl_BudgetSummary[[#This Row],[Session]]&amp;" - "&amp;Tbl_BudgetSummary[[#This Row],[Chapter of Origin]]</f>
        <v>2022 Spec Sess I - Ch 2</v>
      </c>
      <c r="L1097" s="6">
        <v>1199</v>
      </c>
      <c r="M1097" s="7" t="s">
        <v>57</v>
      </c>
      <c r="N1097" s="4" t="s">
        <v>1215</v>
      </c>
      <c r="O1097" s="4" t="s">
        <v>1216</v>
      </c>
      <c r="P1097" s="8">
        <v>4890000</v>
      </c>
      <c r="Q1097" s="8">
        <v>4640000</v>
      </c>
      <c r="R1097" s="8">
        <v>0</v>
      </c>
      <c r="S1097" s="8">
        <v>0</v>
      </c>
      <c r="T1097" s="9">
        <v>1</v>
      </c>
      <c r="U1097" s="9">
        <v>1</v>
      </c>
      <c r="V1097" s="9">
        <v>0</v>
      </c>
      <c r="W1097" s="9">
        <v>0</v>
      </c>
      <c r="X1097" s="9">
        <v>1</v>
      </c>
      <c r="Y1097" s="9">
        <v>1</v>
      </c>
    </row>
    <row r="1098" spans="2:25" ht="90" x14ac:dyDescent="0.25">
      <c r="B1098" s="4" t="s">
        <v>1120</v>
      </c>
      <c r="C1098" s="5" t="s">
        <v>1217</v>
      </c>
      <c r="D1098" s="5" t="s">
        <v>1218</v>
      </c>
      <c r="E1098" s="4" t="s">
        <v>1219</v>
      </c>
      <c r="F1098" s="5" t="s">
        <v>28</v>
      </c>
      <c r="G1098" s="5" t="s">
        <v>29</v>
      </c>
      <c r="H1098" s="6" t="s">
        <v>30</v>
      </c>
      <c r="I1098" s="6">
        <v>2022.2</v>
      </c>
      <c r="J1098" s="6" t="s">
        <v>31</v>
      </c>
      <c r="K1098" s="7" t="str">
        <f>Tbl_BudgetSummary[[#This Row],[Session]]&amp;" - "&amp;Tbl_BudgetSummary[[#This Row],[Chapter of Origin]]</f>
        <v>2022 Spec Sess I - Ch 2</v>
      </c>
      <c r="L1098" s="6">
        <v>1200</v>
      </c>
      <c r="M1098" s="7" t="s">
        <v>32</v>
      </c>
      <c r="N1098" s="4" t="s">
        <v>33</v>
      </c>
      <c r="O1098" s="4" t="s">
        <v>34</v>
      </c>
      <c r="P1098" s="8">
        <v>7311553053</v>
      </c>
      <c r="Q1098" s="8">
        <v>7311553053</v>
      </c>
      <c r="R1098" s="8">
        <v>1919293567</v>
      </c>
      <c r="S1098" s="8">
        <v>1919293567</v>
      </c>
      <c r="T1098" s="9">
        <v>0</v>
      </c>
      <c r="U1098" s="9">
        <v>0</v>
      </c>
      <c r="V1098" s="9">
        <v>0</v>
      </c>
      <c r="W1098" s="9">
        <v>0</v>
      </c>
      <c r="X1098" s="9">
        <v>0</v>
      </c>
      <c r="Y1098" s="9">
        <v>0</v>
      </c>
    </row>
    <row r="1099" spans="2:25" ht="165" x14ac:dyDescent="0.25">
      <c r="B1099" s="4" t="s">
        <v>1120</v>
      </c>
      <c r="C1099" s="5" t="s">
        <v>1217</v>
      </c>
      <c r="D1099" s="5" t="s">
        <v>1218</v>
      </c>
      <c r="E1099" s="4" t="s">
        <v>1219</v>
      </c>
      <c r="F1099" s="5" t="s">
        <v>28</v>
      </c>
      <c r="G1099" s="5" t="s">
        <v>29</v>
      </c>
      <c r="H1099" s="6" t="s">
        <v>30</v>
      </c>
      <c r="I1099" s="6">
        <v>2022.2</v>
      </c>
      <c r="J1099" s="6" t="s">
        <v>31</v>
      </c>
      <c r="K1099" s="7" t="str">
        <f>Tbl_BudgetSummary[[#This Row],[Session]]&amp;" - "&amp;Tbl_BudgetSummary[[#This Row],[Chapter of Origin]]</f>
        <v>2022 Spec Sess I - Ch 2</v>
      </c>
      <c r="L1099" s="6">
        <v>1201</v>
      </c>
      <c r="M1099" s="7" t="s">
        <v>109</v>
      </c>
      <c r="N1099" s="4" t="s">
        <v>1220</v>
      </c>
      <c r="O1099" s="4" t="s">
        <v>1221</v>
      </c>
      <c r="P1099" s="8">
        <v>0</v>
      </c>
      <c r="Q1099" s="8">
        <v>0</v>
      </c>
      <c r="R1099" s="8">
        <v>0</v>
      </c>
      <c r="S1099" s="8">
        <v>0</v>
      </c>
      <c r="T1099" s="9">
        <v>0</v>
      </c>
      <c r="U1099" s="9">
        <v>0</v>
      </c>
      <c r="V1099" s="9">
        <v>0</v>
      </c>
      <c r="W1099" s="9">
        <v>0</v>
      </c>
      <c r="X1099" s="9">
        <v>0</v>
      </c>
      <c r="Y1099" s="9">
        <v>0</v>
      </c>
    </row>
    <row r="1100" spans="2:25" ht="75" x14ac:dyDescent="0.25">
      <c r="B1100" s="4" t="s">
        <v>1120</v>
      </c>
      <c r="C1100" s="5" t="s">
        <v>1217</v>
      </c>
      <c r="D1100" s="5" t="s">
        <v>1218</v>
      </c>
      <c r="E1100" s="4" t="s">
        <v>1219</v>
      </c>
      <c r="F1100" s="5" t="s">
        <v>28</v>
      </c>
      <c r="G1100" s="5" t="s">
        <v>29</v>
      </c>
      <c r="H1100" s="6" t="s">
        <v>30</v>
      </c>
      <c r="I1100" s="6">
        <v>2022.2</v>
      </c>
      <c r="J1100" s="6" t="s">
        <v>31</v>
      </c>
      <c r="K1100" s="7" t="str">
        <f>Tbl_BudgetSummary[[#This Row],[Session]]&amp;" - "&amp;Tbl_BudgetSummary[[#This Row],[Chapter of Origin]]</f>
        <v>2022 Spec Sess I - Ch 2</v>
      </c>
      <c r="L1100" s="6">
        <v>1202</v>
      </c>
      <c r="M1100" s="7" t="s">
        <v>109</v>
      </c>
      <c r="N1100" s="4" t="s">
        <v>1222</v>
      </c>
      <c r="O1100" s="4" t="s">
        <v>1223</v>
      </c>
      <c r="P1100" s="8">
        <v>250000</v>
      </c>
      <c r="Q1100" s="8">
        <v>250000</v>
      </c>
      <c r="R1100" s="8">
        <v>0</v>
      </c>
      <c r="S1100" s="8">
        <v>0</v>
      </c>
      <c r="T1100" s="9">
        <v>0</v>
      </c>
      <c r="U1100" s="9">
        <v>0</v>
      </c>
      <c r="V1100" s="9">
        <v>0</v>
      </c>
      <c r="W1100" s="9">
        <v>0</v>
      </c>
      <c r="X1100" s="9">
        <v>0</v>
      </c>
      <c r="Y1100" s="9">
        <v>0</v>
      </c>
    </row>
    <row r="1101" spans="2:25" ht="60" x14ac:dyDescent="0.25">
      <c r="B1101" s="4" t="s">
        <v>1120</v>
      </c>
      <c r="C1101" s="5" t="s">
        <v>1217</v>
      </c>
      <c r="D1101" s="5" t="s">
        <v>1218</v>
      </c>
      <c r="E1101" s="4" t="s">
        <v>1219</v>
      </c>
      <c r="F1101" s="5" t="s">
        <v>28</v>
      </c>
      <c r="G1101" s="5" t="s">
        <v>29</v>
      </c>
      <c r="H1101" s="6" t="s">
        <v>30</v>
      </c>
      <c r="I1101" s="6">
        <v>2022.2</v>
      </c>
      <c r="J1101" s="6" t="s">
        <v>31</v>
      </c>
      <c r="K1101" s="7" t="str">
        <f>Tbl_BudgetSummary[[#This Row],[Session]]&amp;" - "&amp;Tbl_BudgetSummary[[#This Row],[Chapter of Origin]]</f>
        <v>2022 Spec Sess I - Ch 2</v>
      </c>
      <c r="L1101" s="6">
        <v>1203</v>
      </c>
      <c r="M1101" s="7" t="s">
        <v>109</v>
      </c>
      <c r="N1101" s="4" t="s">
        <v>1224</v>
      </c>
      <c r="O1101" s="4" t="s">
        <v>1225</v>
      </c>
      <c r="P1101" s="8">
        <v>-50000</v>
      </c>
      <c r="Q1101" s="8">
        <v>-50000</v>
      </c>
      <c r="R1101" s="8">
        <v>0</v>
      </c>
      <c r="S1101" s="8">
        <v>0</v>
      </c>
      <c r="T1101" s="9">
        <v>0</v>
      </c>
      <c r="U1101" s="9">
        <v>0</v>
      </c>
      <c r="V1101" s="9">
        <v>0</v>
      </c>
      <c r="W1101" s="9">
        <v>0</v>
      </c>
      <c r="X1101" s="9">
        <v>0</v>
      </c>
      <c r="Y1101" s="9">
        <v>0</v>
      </c>
    </row>
    <row r="1102" spans="2:25" ht="75" x14ac:dyDescent="0.25">
      <c r="B1102" s="4" t="s">
        <v>1120</v>
      </c>
      <c r="C1102" s="5" t="s">
        <v>1217</v>
      </c>
      <c r="D1102" s="5" t="s">
        <v>1218</v>
      </c>
      <c r="E1102" s="4" t="s">
        <v>1219</v>
      </c>
      <c r="F1102" s="5" t="s">
        <v>28</v>
      </c>
      <c r="G1102" s="5" t="s">
        <v>29</v>
      </c>
      <c r="H1102" s="6" t="s">
        <v>30</v>
      </c>
      <c r="I1102" s="6">
        <v>2022.2</v>
      </c>
      <c r="J1102" s="6" t="s">
        <v>31</v>
      </c>
      <c r="K1102" s="7" t="str">
        <f>Tbl_BudgetSummary[[#This Row],[Session]]&amp;" - "&amp;Tbl_BudgetSummary[[#This Row],[Chapter of Origin]]</f>
        <v>2022 Spec Sess I - Ch 2</v>
      </c>
      <c r="L1102" s="6">
        <v>1204</v>
      </c>
      <c r="M1102" s="7" t="s">
        <v>109</v>
      </c>
      <c r="N1102" s="4" t="s">
        <v>1226</v>
      </c>
      <c r="O1102" s="4" t="s">
        <v>1227</v>
      </c>
      <c r="P1102" s="8">
        <v>0</v>
      </c>
      <c r="Q1102" s="8">
        <v>0</v>
      </c>
      <c r="R1102" s="8">
        <v>0</v>
      </c>
      <c r="S1102" s="8">
        <v>0</v>
      </c>
      <c r="T1102" s="9">
        <v>0</v>
      </c>
      <c r="U1102" s="9">
        <v>0</v>
      </c>
      <c r="V1102" s="9">
        <v>0</v>
      </c>
      <c r="W1102" s="9">
        <v>0</v>
      </c>
      <c r="X1102" s="9">
        <v>0</v>
      </c>
      <c r="Y1102" s="9">
        <v>0</v>
      </c>
    </row>
    <row r="1103" spans="2:25" ht="75" x14ac:dyDescent="0.25">
      <c r="B1103" s="4" t="s">
        <v>1120</v>
      </c>
      <c r="C1103" s="5" t="s">
        <v>1217</v>
      </c>
      <c r="D1103" s="5" t="s">
        <v>1218</v>
      </c>
      <c r="E1103" s="4" t="s">
        <v>1219</v>
      </c>
      <c r="F1103" s="5" t="s">
        <v>28</v>
      </c>
      <c r="G1103" s="5" t="s">
        <v>517</v>
      </c>
      <c r="H1103" s="6">
        <v>2024</v>
      </c>
      <c r="I1103" s="6">
        <v>2024.1</v>
      </c>
      <c r="J1103" s="6" t="s">
        <v>518</v>
      </c>
      <c r="K1103" s="7" t="str">
        <f>Tbl_BudgetSummary[[#This Row],[Session]]&amp;" - "&amp;Tbl_BudgetSummary[[#This Row],[Chapter of Origin]]</f>
        <v>2024 - HB/SB 29</v>
      </c>
      <c r="L1103" s="6">
        <v>1205</v>
      </c>
      <c r="M1103" s="7" t="s">
        <v>109</v>
      </c>
      <c r="N1103" s="4" t="s">
        <v>1228</v>
      </c>
      <c r="O1103" s="4" t="s">
        <v>1229</v>
      </c>
      <c r="P1103" s="8">
        <v>0</v>
      </c>
      <c r="Q1103" s="8">
        <v>0</v>
      </c>
      <c r="R1103" s="8">
        <v>0</v>
      </c>
      <c r="S1103" s="8">
        <v>0</v>
      </c>
      <c r="T1103" s="9">
        <v>0</v>
      </c>
      <c r="U1103" s="9">
        <v>0</v>
      </c>
      <c r="V1103" s="9">
        <v>0</v>
      </c>
      <c r="W1103" s="9">
        <v>0</v>
      </c>
      <c r="X1103" s="9">
        <v>0</v>
      </c>
      <c r="Y1103" s="9">
        <v>0</v>
      </c>
    </row>
    <row r="1104" spans="2:25" ht="75" x14ac:dyDescent="0.25">
      <c r="B1104" s="4" t="s">
        <v>1120</v>
      </c>
      <c r="C1104" s="5" t="s">
        <v>1217</v>
      </c>
      <c r="D1104" s="5" t="s">
        <v>1218</v>
      </c>
      <c r="E1104" s="4" t="s">
        <v>1219</v>
      </c>
      <c r="F1104" s="5" t="s">
        <v>28</v>
      </c>
      <c r="G1104" s="5" t="s">
        <v>29</v>
      </c>
      <c r="H1104" s="6" t="s">
        <v>30</v>
      </c>
      <c r="I1104" s="6">
        <v>2022.2</v>
      </c>
      <c r="J1104" s="6" t="s">
        <v>31</v>
      </c>
      <c r="K1104" s="7" t="str">
        <f>Tbl_BudgetSummary[[#This Row],[Session]]&amp;" - "&amp;Tbl_BudgetSummary[[#This Row],[Chapter of Origin]]</f>
        <v>2022 Spec Sess I - Ch 2</v>
      </c>
      <c r="L1104" s="6">
        <v>1206</v>
      </c>
      <c r="M1104" s="7" t="s">
        <v>109</v>
      </c>
      <c r="N1104" s="4" t="s">
        <v>1230</v>
      </c>
      <c r="O1104" s="4" t="s">
        <v>1231</v>
      </c>
      <c r="P1104" s="8">
        <v>-15000</v>
      </c>
      <c r="Q1104" s="8">
        <v>-15000</v>
      </c>
      <c r="R1104" s="8">
        <v>0</v>
      </c>
      <c r="S1104" s="8">
        <v>0</v>
      </c>
      <c r="T1104" s="9">
        <v>0</v>
      </c>
      <c r="U1104" s="9">
        <v>0</v>
      </c>
      <c r="V1104" s="9">
        <v>0</v>
      </c>
      <c r="W1104" s="9">
        <v>0</v>
      </c>
      <c r="X1104" s="9">
        <v>0</v>
      </c>
      <c r="Y1104" s="9">
        <v>0</v>
      </c>
    </row>
    <row r="1105" spans="2:25" ht="90" x14ac:dyDescent="0.25">
      <c r="B1105" s="4" t="s">
        <v>1120</v>
      </c>
      <c r="C1105" s="5" t="s">
        <v>1217</v>
      </c>
      <c r="D1105" s="5" t="s">
        <v>1218</v>
      </c>
      <c r="E1105" s="4" t="s">
        <v>1219</v>
      </c>
      <c r="F1105" s="5" t="s">
        <v>28</v>
      </c>
      <c r="G1105" s="5" t="s">
        <v>29</v>
      </c>
      <c r="H1105" s="6" t="s">
        <v>30</v>
      </c>
      <c r="I1105" s="6">
        <v>2022.2</v>
      </c>
      <c r="J1105" s="6" t="s">
        <v>31</v>
      </c>
      <c r="K1105" s="7" t="str">
        <f>Tbl_BudgetSummary[[#This Row],[Session]]&amp;" - "&amp;Tbl_BudgetSummary[[#This Row],[Chapter of Origin]]</f>
        <v>2022 Spec Sess I - Ch 2</v>
      </c>
      <c r="L1105" s="6">
        <v>1207</v>
      </c>
      <c r="M1105" s="7" t="s">
        <v>109</v>
      </c>
      <c r="N1105" s="4" t="s">
        <v>1232</v>
      </c>
      <c r="O1105" s="4" t="s">
        <v>1233</v>
      </c>
      <c r="P1105" s="8">
        <v>1050000</v>
      </c>
      <c r="Q1105" s="8">
        <v>1050000</v>
      </c>
      <c r="R1105" s="8">
        <v>0</v>
      </c>
      <c r="S1105" s="8">
        <v>0</v>
      </c>
      <c r="T1105" s="9">
        <v>0</v>
      </c>
      <c r="U1105" s="9">
        <v>0</v>
      </c>
      <c r="V1105" s="9">
        <v>0</v>
      </c>
      <c r="W1105" s="9">
        <v>0</v>
      </c>
      <c r="X1105" s="9">
        <v>0</v>
      </c>
      <c r="Y1105" s="9">
        <v>0</v>
      </c>
    </row>
    <row r="1106" spans="2:25" ht="135" x14ac:dyDescent="0.25">
      <c r="B1106" s="4" t="s">
        <v>1120</v>
      </c>
      <c r="C1106" s="5" t="s">
        <v>1217</v>
      </c>
      <c r="D1106" s="5" t="s">
        <v>1218</v>
      </c>
      <c r="E1106" s="4" t="s">
        <v>1219</v>
      </c>
      <c r="F1106" s="5" t="s">
        <v>28</v>
      </c>
      <c r="G1106" s="5" t="s">
        <v>29</v>
      </c>
      <c r="H1106" s="6" t="s">
        <v>30</v>
      </c>
      <c r="I1106" s="6">
        <v>2022.2</v>
      </c>
      <c r="J1106" s="6" t="s">
        <v>31</v>
      </c>
      <c r="K1106" s="7" t="str">
        <f>Tbl_BudgetSummary[[#This Row],[Session]]&amp;" - "&amp;Tbl_BudgetSummary[[#This Row],[Chapter of Origin]]</f>
        <v>2022 Spec Sess I - Ch 2</v>
      </c>
      <c r="L1106" s="6">
        <v>1208</v>
      </c>
      <c r="M1106" s="7" t="s">
        <v>109</v>
      </c>
      <c r="N1106" s="4" t="s">
        <v>1234</v>
      </c>
      <c r="O1106" s="4" t="s">
        <v>1235</v>
      </c>
      <c r="P1106" s="8">
        <v>10000000</v>
      </c>
      <c r="Q1106" s="8">
        <v>0</v>
      </c>
      <c r="R1106" s="8">
        <v>0</v>
      </c>
      <c r="S1106" s="8">
        <v>0</v>
      </c>
      <c r="T1106" s="9">
        <v>0</v>
      </c>
      <c r="U1106" s="9">
        <v>0</v>
      </c>
      <c r="V1106" s="9">
        <v>0</v>
      </c>
      <c r="W1106" s="9">
        <v>0</v>
      </c>
      <c r="X1106" s="9">
        <v>0</v>
      </c>
      <c r="Y1106" s="9">
        <v>0</v>
      </c>
    </row>
    <row r="1107" spans="2:25" ht="75" x14ac:dyDescent="0.25">
      <c r="B1107" s="4" t="s">
        <v>1120</v>
      </c>
      <c r="C1107" s="5" t="s">
        <v>1217</v>
      </c>
      <c r="D1107" s="5" t="s">
        <v>1218</v>
      </c>
      <c r="E1107" s="4" t="s">
        <v>1219</v>
      </c>
      <c r="F1107" s="5" t="s">
        <v>28</v>
      </c>
      <c r="G1107" s="5" t="s">
        <v>29</v>
      </c>
      <c r="H1107" s="6" t="s">
        <v>30</v>
      </c>
      <c r="I1107" s="6">
        <v>2022.2</v>
      </c>
      <c r="J1107" s="6" t="s">
        <v>31</v>
      </c>
      <c r="K1107" s="7" t="str">
        <f>Tbl_BudgetSummary[[#This Row],[Session]]&amp;" - "&amp;Tbl_BudgetSummary[[#This Row],[Chapter of Origin]]</f>
        <v>2022 Spec Sess I - Ch 2</v>
      </c>
      <c r="L1107" s="6">
        <v>1209</v>
      </c>
      <c r="M1107" s="7" t="s">
        <v>109</v>
      </c>
      <c r="N1107" s="4" t="s">
        <v>1236</v>
      </c>
      <c r="O1107" s="4" t="s">
        <v>1237</v>
      </c>
      <c r="P1107" s="8">
        <v>0</v>
      </c>
      <c r="Q1107" s="8">
        <v>0</v>
      </c>
      <c r="R1107" s="8">
        <v>0</v>
      </c>
      <c r="S1107" s="8">
        <v>0</v>
      </c>
      <c r="T1107" s="9">
        <v>0</v>
      </c>
      <c r="U1107" s="9">
        <v>0</v>
      </c>
      <c r="V1107" s="9">
        <v>0</v>
      </c>
      <c r="W1107" s="9">
        <v>0</v>
      </c>
      <c r="X1107" s="9">
        <v>0</v>
      </c>
      <c r="Y1107" s="9">
        <v>0</v>
      </c>
    </row>
    <row r="1108" spans="2:25" ht="90" x14ac:dyDescent="0.25">
      <c r="B1108" s="4" t="s">
        <v>1120</v>
      </c>
      <c r="C1108" s="5" t="s">
        <v>1217</v>
      </c>
      <c r="D1108" s="5" t="s">
        <v>1218</v>
      </c>
      <c r="E1108" s="4" t="s">
        <v>1219</v>
      </c>
      <c r="F1108" s="5" t="s">
        <v>28</v>
      </c>
      <c r="G1108" s="5" t="s">
        <v>29</v>
      </c>
      <c r="H1108" s="6" t="s">
        <v>30</v>
      </c>
      <c r="I1108" s="6">
        <v>2022.2</v>
      </c>
      <c r="J1108" s="6" t="s">
        <v>31</v>
      </c>
      <c r="K1108" s="7" t="str">
        <f>Tbl_BudgetSummary[[#This Row],[Session]]&amp;" - "&amp;Tbl_BudgetSummary[[#This Row],[Chapter of Origin]]</f>
        <v>2022 Spec Sess I - Ch 2</v>
      </c>
      <c r="L1108" s="6">
        <v>1210</v>
      </c>
      <c r="M1108" s="7" t="s">
        <v>109</v>
      </c>
      <c r="N1108" s="4" t="s">
        <v>1238</v>
      </c>
      <c r="O1108" s="4" t="s">
        <v>1239</v>
      </c>
      <c r="P1108" s="8">
        <v>6049681</v>
      </c>
      <c r="Q1108" s="8">
        <v>13350181</v>
      </c>
      <c r="R1108" s="8">
        <v>0</v>
      </c>
      <c r="S1108" s="8">
        <v>0</v>
      </c>
      <c r="T1108" s="9">
        <v>0</v>
      </c>
      <c r="U1108" s="9">
        <v>0</v>
      </c>
      <c r="V1108" s="9">
        <v>0</v>
      </c>
      <c r="W1108" s="9">
        <v>0</v>
      </c>
      <c r="X1108" s="9">
        <v>0</v>
      </c>
      <c r="Y1108" s="9">
        <v>0</v>
      </c>
    </row>
    <row r="1109" spans="2:25" ht="75" x14ac:dyDescent="0.25">
      <c r="B1109" s="4" t="s">
        <v>1120</v>
      </c>
      <c r="C1109" s="5" t="s">
        <v>1217</v>
      </c>
      <c r="D1109" s="5" t="s">
        <v>1218</v>
      </c>
      <c r="E1109" s="4" t="s">
        <v>1219</v>
      </c>
      <c r="F1109" s="5" t="s">
        <v>28</v>
      </c>
      <c r="G1109" s="5" t="s">
        <v>29</v>
      </c>
      <c r="H1109" s="6" t="s">
        <v>30</v>
      </c>
      <c r="I1109" s="6">
        <v>2022.2</v>
      </c>
      <c r="J1109" s="6" t="s">
        <v>31</v>
      </c>
      <c r="K1109" s="7" t="str">
        <f>Tbl_BudgetSummary[[#This Row],[Session]]&amp;" - "&amp;Tbl_BudgetSummary[[#This Row],[Chapter of Origin]]</f>
        <v>2022 Spec Sess I - Ch 2</v>
      </c>
      <c r="L1109" s="6">
        <v>1211</v>
      </c>
      <c r="M1109" s="7" t="s">
        <v>109</v>
      </c>
      <c r="N1109" s="4" t="s">
        <v>1240</v>
      </c>
      <c r="O1109" s="4" t="s">
        <v>1241</v>
      </c>
      <c r="P1109" s="8">
        <v>5000000</v>
      </c>
      <c r="Q1109" s="8">
        <v>5000000</v>
      </c>
      <c r="R1109" s="8">
        <v>0</v>
      </c>
      <c r="S1109" s="8">
        <v>0</v>
      </c>
      <c r="T1109" s="9">
        <v>0</v>
      </c>
      <c r="U1109" s="9">
        <v>0</v>
      </c>
      <c r="V1109" s="9">
        <v>0</v>
      </c>
      <c r="W1109" s="9">
        <v>0</v>
      </c>
      <c r="X1109" s="9">
        <v>0</v>
      </c>
      <c r="Y1109" s="9">
        <v>0</v>
      </c>
    </row>
    <row r="1110" spans="2:25" ht="105" x14ac:dyDescent="0.25">
      <c r="B1110" s="4" t="s">
        <v>1120</v>
      </c>
      <c r="C1110" s="5" t="s">
        <v>1217</v>
      </c>
      <c r="D1110" s="5" t="s">
        <v>1218</v>
      </c>
      <c r="E1110" s="4" t="s">
        <v>1219</v>
      </c>
      <c r="F1110" s="5" t="s">
        <v>28</v>
      </c>
      <c r="G1110" s="5" t="s">
        <v>29</v>
      </c>
      <c r="H1110" s="6" t="s">
        <v>30</v>
      </c>
      <c r="I1110" s="6">
        <v>2022.2</v>
      </c>
      <c r="J1110" s="6" t="s">
        <v>31</v>
      </c>
      <c r="K1110" s="7" t="str">
        <f>Tbl_BudgetSummary[[#This Row],[Session]]&amp;" - "&amp;Tbl_BudgetSummary[[#This Row],[Chapter of Origin]]</f>
        <v>2022 Spec Sess I - Ch 2</v>
      </c>
      <c r="L1110" s="6">
        <v>1213</v>
      </c>
      <c r="M1110" s="7" t="s">
        <v>109</v>
      </c>
      <c r="N1110" s="4" t="s">
        <v>1242</v>
      </c>
      <c r="O1110" s="4" t="s">
        <v>1243</v>
      </c>
      <c r="P1110" s="8">
        <v>31525298</v>
      </c>
      <c r="Q1110" s="8">
        <v>31564591</v>
      </c>
      <c r="R1110" s="8">
        <v>0</v>
      </c>
      <c r="S1110" s="8">
        <v>0</v>
      </c>
      <c r="T1110" s="9">
        <v>0</v>
      </c>
      <c r="U1110" s="9">
        <v>0</v>
      </c>
      <c r="V1110" s="9">
        <v>0</v>
      </c>
      <c r="W1110" s="9">
        <v>0</v>
      </c>
      <c r="X1110" s="9">
        <v>0</v>
      </c>
      <c r="Y1110" s="9">
        <v>0</v>
      </c>
    </row>
    <row r="1111" spans="2:25" ht="120" x14ac:dyDescent="0.25">
      <c r="B1111" s="4" t="s">
        <v>1120</v>
      </c>
      <c r="C1111" s="5" t="s">
        <v>1217</v>
      </c>
      <c r="D1111" s="5" t="s">
        <v>1218</v>
      </c>
      <c r="E1111" s="4" t="s">
        <v>1219</v>
      </c>
      <c r="F1111" s="5" t="s">
        <v>28</v>
      </c>
      <c r="G1111" s="5" t="s">
        <v>29</v>
      </c>
      <c r="H1111" s="6" t="s">
        <v>30</v>
      </c>
      <c r="I1111" s="6">
        <v>2022.2</v>
      </c>
      <c r="J1111" s="6" t="s">
        <v>31</v>
      </c>
      <c r="K1111" s="7" t="str">
        <f>Tbl_BudgetSummary[[#This Row],[Session]]&amp;" - "&amp;Tbl_BudgetSummary[[#This Row],[Chapter of Origin]]</f>
        <v>2022 Spec Sess I - Ch 2</v>
      </c>
      <c r="L1111" s="6">
        <v>1214</v>
      </c>
      <c r="M1111" s="7" t="s">
        <v>109</v>
      </c>
      <c r="N1111" s="4" t="s">
        <v>1244</v>
      </c>
      <c r="O1111" s="4" t="s">
        <v>1245</v>
      </c>
      <c r="P1111" s="8">
        <v>1971900</v>
      </c>
      <c r="Q1111" s="8">
        <v>4736015</v>
      </c>
      <c r="R1111" s="8">
        <v>0</v>
      </c>
      <c r="S1111" s="8">
        <v>0</v>
      </c>
      <c r="T1111" s="9">
        <v>0</v>
      </c>
      <c r="U1111" s="9">
        <v>0</v>
      </c>
      <c r="V1111" s="9">
        <v>0</v>
      </c>
      <c r="W1111" s="9">
        <v>0</v>
      </c>
      <c r="X1111" s="9">
        <v>0</v>
      </c>
      <c r="Y1111" s="9">
        <v>0</v>
      </c>
    </row>
    <row r="1112" spans="2:25" ht="105" x14ac:dyDescent="0.25">
      <c r="B1112" s="4" t="s">
        <v>1120</v>
      </c>
      <c r="C1112" s="5" t="s">
        <v>1217</v>
      </c>
      <c r="D1112" s="5" t="s">
        <v>1218</v>
      </c>
      <c r="E1112" s="4" t="s">
        <v>1219</v>
      </c>
      <c r="F1112" s="5" t="s">
        <v>28</v>
      </c>
      <c r="G1112" s="5" t="s">
        <v>29</v>
      </c>
      <c r="H1112" s="6" t="s">
        <v>30</v>
      </c>
      <c r="I1112" s="6">
        <v>2022.2</v>
      </c>
      <c r="J1112" s="6" t="s">
        <v>31</v>
      </c>
      <c r="K1112" s="7" t="str">
        <f>Tbl_BudgetSummary[[#This Row],[Session]]&amp;" - "&amp;Tbl_BudgetSummary[[#This Row],[Chapter of Origin]]</f>
        <v>2022 Spec Sess I - Ch 2</v>
      </c>
      <c r="L1112" s="6">
        <v>1215</v>
      </c>
      <c r="M1112" s="7" t="s">
        <v>109</v>
      </c>
      <c r="N1112" s="4" t="s">
        <v>1246</v>
      </c>
      <c r="O1112" s="4" t="s">
        <v>1247</v>
      </c>
      <c r="P1112" s="8">
        <v>0</v>
      </c>
      <c r="Q1112" s="8">
        <v>0</v>
      </c>
      <c r="R1112" s="8">
        <v>0</v>
      </c>
      <c r="S1112" s="8">
        <v>0</v>
      </c>
      <c r="T1112" s="9">
        <v>0</v>
      </c>
      <c r="U1112" s="9">
        <v>0</v>
      </c>
      <c r="V1112" s="9">
        <v>0</v>
      </c>
      <c r="W1112" s="9">
        <v>0</v>
      </c>
      <c r="X1112" s="9">
        <v>0</v>
      </c>
      <c r="Y1112" s="9">
        <v>0</v>
      </c>
    </row>
    <row r="1113" spans="2:25" ht="105" x14ac:dyDescent="0.25">
      <c r="B1113" s="4" t="s">
        <v>1120</v>
      </c>
      <c r="C1113" s="5" t="s">
        <v>1217</v>
      </c>
      <c r="D1113" s="5" t="s">
        <v>1218</v>
      </c>
      <c r="E1113" s="4" t="s">
        <v>1219</v>
      </c>
      <c r="F1113" s="5" t="s">
        <v>28</v>
      </c>
      <c r="G1113" s="5" t="s">
        <v>517</v>
      </c>
      <c r="H1113" s="6">
        <v>2024</v>
      </c>
      <c r="I1113" s="6">
        <v>2024.1</v>
      </c>
      <c r="J1113" s="6" t="s">
        <v>518</v>
      </c>
      <c r="K1113" s="7" t="str">
        <f>Tbl_BudgetSummary[[#This Row],[Session]]&amp;" - "&amp;Tbl_BudgetSummary[[#This Row],[Chapter of Origin]]</f>
        <v>2024 - HB/SB 29</v>
      </c>
      <c r="L1113" s="6">
        <v>1216</v>
      </c>
      <c r="M1113" s="7" t="s">
        <v>109</v>
      </c>
      <c r="N1113" s="4" t="s">
        <v>1248</v>
      </c>
      <c r="O1113" s="4" t="s">
        <v>1249</v>
      </c>
      <c r="P1113" s="8">
        <v>0</v>
      </c>
      <c r="Q1113" s="8">
        <v>0</v>
      </c>
      <c r="R1113" s="8">
        <v>0</v>
      </c>
      <c r="S1113" s="8">
        <v>0</v>
      </c>
      <c r="T1113" s="9">
        <v>0</v>
      </c>
      <c r="U1113" s="9">
        <v>0</v>
      </c>
      <c r="V1113" s="9">
        <v>0</v>
      </c>
      <c r="W1113" s="9">
        <v>0</v>
      </c>
      <c r="X1113" s="9">
        <v>0</v>
      </c>
      <c r="Y1113" s="9">
        <v>0</v>
      </c>
    </row>
    <row r="1114" spans="2:25" ht="180" x14ac:dyDescent="0.25">
      <c r="B1114" s="4" t="s">
        <v>1120</v>
      </c>
      <c r="C1114" s="5" t="s">
        <v>1217</v>
      </c>
      <c r="D1114" s="5" t="s">
        <v>1218</v>
      </c>
      <c r="E1114" s="4" t="s">
        <v>1219</v>
      </c>
      <c r="F1114" s="5" t="s">
        <v>28</v>
      </c>
      <c r="G1114" s="5" t="s">
        <v>29</v>
      </c>
      <c r="H1114" s="6" t="s">
        <v>30</v>
      </c>
      <c r="I1114" s="6">
        <v>2022.2</v>
      </c>
      <c r="J1114" s="6" t="s">
        <v>31</v>
      </c>
      <c r="K1114" s="7" t="str">
        <f>Tbl_BudgetSummary[[#This Row],[Session]]&amp;" - "&amp;Tbl_BudgetSummary[[#This Row],[Chapter of Origin]]</f>
        <v>2022 Spec Sess I - Ch 2</v>
      </c>
      <c r="L1114" s="6">
        <v>1217</v>
      </c>
      <c r="M1114" s="7" t="s">
        <v>109</v>
      </c>
      <c r="N1114" s="4" t="s">
        <v>1250</v>
      </c>
      <c r="O1114" s="4" t="s">
        <v>1251</v>
      </c>
      <c r="P1114" s="8">
        <v>500000000</v>
      </c>
      <c r="Q1114" s="8">
        <v>0</v>
      </c>
      <c r="R1114" s="8">
        <v>0</v>
      </c>
      <c r="S1114" s="8">
        <v>0</v>
      </c>
      <c r="T1114" s="9">
        <v>0</v>
      </c>
      <c r="U1114" s="9">
        <v>0</v>
      </c>
      <c r="V1114" s="9">
        <v>0</v>
      </c>
      <c r="W1114" s="9">
        <v>0</v>
      </c>
      <c r="X1114" s="9">
        <v>0</v>
      </c>
      <c r="Y1114" s="9">
        <v>0</v>
      </c>
    </row>
    <row r="1115" spans="2:25" ht="195" x14ac:dyDescent="0.25">
      <c r="B1115" s="4" t="s">
        <v>1120</v>
      </c>
      <c r="C1115" s="5" t="s">
        <v>1217</v>
      </c>
      <c r="D1115" s="5" t="s">
        <v>1218</v>
      </c>
      <c r="E1115" s="4" t="s">
        <v>1219</v>
      </c>
      <c r="F1115" s="5" t="s">
        <v>28</v>
      </c>
      <c r="G1115" s="5" t="s">
        <v>29</v>
      </c>
      <c r="H1115" s="6" t="s">
        <v>30</v>
      </c>
      <c r="I1115" s="6">
        <v>2022.2</v>
      </c>
      <c r="J1115" s="6" t="s">
        <v>31</v>
      </c>
      <c r="K1115" s="7" t="str">
        <f>Tbl_BudgetSummary[[#This Row],[Session]]&amp;" - "&amp;Tbl_BudgetSummary[[#This Row],[Chapter of Origin]]</f>
        <v>2022 Spec Sess I - Ch 2</v>
      </c>
      <c r="L1115" s="6">
        <v>1218</v>
      </c>
      <c r="M1115" s="7" t="s">
        <v>109</v>
      </c>
      <c r="N1115" s="4" t="s">
        <v>1252</v>
      </c>
      <c r="O1115" s="4" t="s">
        <v>1253</v>
      </c>
      <c r="P1115" s="8">
        <v>45546744</v>
      </c>
      <c r="Q1115" s="8">
        <v>112496034</v>
      </c>
      <c r="R1115" s="8">
        <v>0</v>
      </c>
      <c r="S1115" s="8">
        <v>0</v>
      </c>
      <c r="T1115" s="9">
        <v>0</v>
      </c>
      <c r="U1115" s="9">
        <v>0</v>
      </c>
      <c r="V1115" s="9">
        <v>0</v>
      </c>
      <c r="W1115" s="9">
        <v>0</v>
      </c>
      <c r="X1115" s="9">
        <v>0</v>
      </c>
      <c r="Y1115" s="9">
        <v>0</v>
      </c>
    </row>
    <row r="1116" spans="2:25" ht="210" x14ac:dyDescent="0.25">
      <c r="B1116" s="4" t="s">
        <v>1120</v>
      </c>
      <c r="C1116" s="5" t="s">
        <v>1217</v>
      </c>
      <c r="D1116" s="5" t="s">
        <v>1218</v>
      </c>
      <c r="E1116" s="4" t="s">
        <v>1219</v>
      </c>
      <c r="F1116" s="5" t="s">
        <v>28</v>
      </c>
      <c r="G1116" s="5" t="s">
        <v>29</v>
      </c>
      <c r="H1116" s="6" t="s">
        <v>30</v>
      </c>
      <c r="I1116" s="6">
        <v>2022.2</v>
      </c>
      <c r="J1116" s="6" t="s">
        <v>31</v>
      </c>
      <c r="K1116" s="7" t="str">
        <f>Tbl_BudgetSummary[[#This Row],[Session]]&amp;" - "&amp;Tbl_BudgetSummary[[#This Row],[Chapter of Origin]]</f>
        <v>2022 Spec Sess I - Ch 2</v>
      </c>
      <c r="L1116" s="6">
        <v>1219</v>
      </c>
      <c r="M1116" s="7" t="s">
        <v>109</v>
      </c>
      <c r="N1116" s="4" t="s">
        <v>1254</v>
      </c>
      <c r="O1116" s="4" t="s">
        <v>1255</v>
      </c>
      <c r="P1116" s="8">
        <v>177079892</v>
      </c>
      <c r="Q1116" s="8">
        <v>177441317</v>
      </c>
      <c r="R1116" s="8">
        <v>0</v>
      </c>
      <c r="S1116" s="8">
        <v>0</v>
      </c>
      <c r="T1116" s="9">
        <v>0</v>
      </c>
      <c r="U1116" s="9">
        <v>0</v>
      </c>
      <c r="V1116" s="9">
        <v>0</v>
      </c>
      <c r="W1116" s="9">
        <v>0</v>
      </c>
      <c r="X1116" s="9">
        <v>0</v>
      </c>
      <c r="Y1116" s="9">
        <v>0</v>
      </c>
    </row>
    <row r="1117" spans="2:25" ht="105" x14ac:dyDescent="0.25">
      <c r="B1117" s="4" t="s">
        <v>1120</v>
      </c>
      <c r="C1117" s="5" t="s">
        <v>1217</v>
      </c>
      <c r="D1117" s="5" t="s">
        <v>1218</v>
      </c>
      <c r="E1117" s="4" t="s">
        <v>1219</v>
      </c>
      <c r="F1117" s="5" t="s">
        <v>28</v>
      </c>
      <c r="G1117" s="5" t="s">
        <v>29</v>
      </c>
      <c r="H1117" s="6" t="s">
        <v>30</v>
      </c>
      <c r="I1117" s="6">
        <v>2022.2</v>
      </c>
      <c r="J1117" s="6" t="s">
        <v>31</v>
      </c>
      <c r="K1117" s="7" t="str">
        <f>Tbl_BudgetSummary[[#This Row],[Session]]&amp;" - "&amp;Tbl_BudgetSummary[[#This Row],[Chapter of Origin]]</f>
        <v>2022 Spec Sess I - Ch 2</v>
      </c>
      <c r="L1117" s="6">
        <v>1220</v>
      </c>
      <c r="M1117" s="7" t="s">
        <v>109</v>
      </c>
      <c r="N1117" s="4" t="s">
        <v>1256</v>
      </c>
      <c r="O1117" s="4" t="s">
        <v>1257</v>
      </c>
      <c r="P1117" s="8">
        <v>1500000</v>
      </c>
      <c r="Q1117" s="8">
        <v>1500000</v>
      </c>
      <c r="R1117" s="8">
        <v>0</v>
      </c>
      <c r="S1117" s="8">
        <v>0</v>
      </c>
      <c r="T1117" s="9">
        <v>0</v>
      </c>
      <c r="U1117" s="9">
        <v>0</v>
      </c>
      <c r="V1117" s="9">
        <v>0</v>
      </c>
      <c r="W1117" s="9">
        <v>0</v>
      </c>
      <c r="X1117" s="9">
        <v>0</v>
      </c>
      <c r="Y1117" s="9">
        <v>0</v>
      </c>
    </row>
    <row r="1118" spans="2:25" ht="60" x14ac:dyDescent="0.25">
      <c r="B1118" s="4" t="s">
        <v>1120</v>
      </c>
      <c r="C1118" s="5" t="s">
        <v>1217</v>
      </c>
      <c r="D1118" s="5" t="s">
        <v>1218</v>
      </c>
      <c r="E1118" s="4" t="s">
        <v>1219</v>
      </c>
      <c r="F1118" s="5" t="s">
        <v>28</v>
      </c>
      <c r="G1118" s="5" t="s">
        <v>29</v>
      </c>
      <c r="H1118" s="6" t="s">
        <v>30</v>
      </c>
      <c r="I1118" s="6">
        <v>2022.2</v>
      </c>
      <c r="J1118" s="6" t="s">
        <v>31</v>
      </c>
      <c r="K1118" s="7" t="str">
        <f>Tbl_BudgetSummary[[#This Row],[Session]]&amp;" - "&amp;Tbl_BudgetSummary[[#This Row],[Chapter of Origin]]</f>
        <v>2022 Spec Sess I - Ch 2</v>
      </c>
      <c r="L1118" s="6">
        <v>1221</v>
      </c>
      <c r="M1118" s="7" t="s">
        <v>109</v>
      </c>
      <c r="N1118" s="4" t="s">
        <v>1258</v>
      </c>
      <c r="O1118" s="4" t="s">
        <v>1259</v>
      </c>
      <c r="P1118" s="8">
        <v>0</v>
      </c>
      <c r="Q1118" s="8">
        <v>0</v>
      </c>
      <c r="R1118" s="8">
        <v>56804640</v>
      </c>
      <c r="S1118" s="8">
        <v>56804640</v>
      </c>
      <c r="T1118" s="9">
        <v>0</v>
      </c>
      <c r="U1118" s="9">
        <v>0</v>
      </c>
      <c r="V1118" s="9">
        <v>0</v>
      </c>
      <c r="W1118" s="9">
        <v>0</v>
      </c>
      <c r="X1118" s="9">
        <v>0</v>
      </c>
      <c r="Y1118" s="9">
        <v>0</v>
      </c>
    </row>
    <row r="1119" spans="2:25" ht="225" x14ac:dyDescent="0.25">
      <c r="B1119" s="4" t="s">
        <v>1120</v>
      </c>
      <c r="C1119" s="5" t="s">
        <v>1217</v>
      </c>
      <c r="D1119" s="5" t="s">
        <v>1218</v>
      </c>
      <c r="E1119" s="4" t="s">
        <v>1219</v>
      </c>
      <c r="F1119" s="5" t="s">
        <v>28</v>
      </c>
      <c r="G1119" s="5" t="s">
        <v>29</v>
      </c>
      <c r="H1119" s="6" t="s">
        <v>30</v>
      </c>
      <c r="I1119" s="6">
        <v>2022.2</v>
      </c>
      <c r="J1119" s="6" t="s">
        <v>31</v>
      </c>
      <c r="K1119" s="7" t="str">
        <f>Tbl_BudgetSummary[[#This Row],[Session]]&amp;" - "&amp;Tbl_BudgetSummary[[#This Row],[Chapter of Origin]]</f>
        <v>2022 Spec Sess I - Ch 2</v>
      </c>
      <c r="L1119" s="6">
        <v>1225</v>
      </c>
      <c r="M1119" s="7" t="s">
        <v>109</v>
      </c>
      <c r="N1119" s="4" t="s">
        <v>1260</v>
      </c>
      <c r="O1119" s="4" t="s">
        <v>1261</v>
      </c>
      <c r="P1119" s="8">
        <v>245546121</v>
      </c>
      <c r="Q1119" s="8">
        <v>505476568</v>
      </c>
      <c r="R1119" s="8">
        <v>0</v>
      </c>
      <c r="S1119" s="8">
        <v>0</v>
      </c>
      <c r="T1119" s="9">
        <v>0</v>
      </c>
      <c r="U1119" s="9">
        <v>0</v>
      </c>
      <c r="V1119" s="9">
        <v>0</v>
      </c>
      <c r="W1119" s="9">
        <v>0</v>
      </c>
      <c r="X1119" s="9">
        <v>0</v>
      </c>
      <c r="Y1119" s="9">
        <v>0</v>
      </c>
    </row>
    <row r="1120" spans="2:25" ht="210" x14ac:dyDescent="0.25">
      <c r="B1120" s="4" t="s">
        <v>1120</v>
      </c>
      <c r="C1120" s="5" t="s">
        <v>1217</v>
      </c>
      <c r="D1120" s="5" t="s">
        <v>1218</v>
      </c>
      <c r="E1120" s="4" t="s">
        <v>1219</v>
      </c>
      <c r="F1120" s="5" t="s">
        <v>28</v>
      </c>
      <c r="G1120" s="5" t="s">
        <v>29</v>
      </c>
      <c r="H1120" s="6" t="s">
        <v>30</v>
      </c>
      <c r="I1120" s="6">
        <v>2022.2</v>
      </c>
      <c r="J1120" s="6" t="s">
        <v>31</v>
      </c>
      <c r="K1120" s="7" t="str">
        <f>Tbl_BudgetSummary[[#This Row],[Session]]&amp;" - "&amp;Tbl_BudgetSummary[[#This Row],[Chapter of Origin]]</f>
        <v>2022 Spec Sess I - Ch 2</v>
      </c>
      <c r="L1120" s="6">
        <v>1226</v>
      </c>
      <c r="M1120" s="7" t="s">
        <v>109</v>
      </c>
      <c r="N1120" s="4" t="s">
        <v>1262</v>
      </c>
      <c r="O1120" s="4" t="s">
        <v>1263</v>
      </c>
      <c r="P1120" s="8">
        <v>0</v>
      </c>
      <c r="Q1120" s="8">
        <v>0</v>
      </c>
      <c r="R1120" s="8">
        <v>0</v>
      </c>
      <c r="S1120" s="8">
        <v>0</v>
      </c>
      <c r="T1120" s="9">
        <v>0</v>
      </c>
      <c r="U1120" s="9">
        <v>0</v>
      </c>
      <c r="V1120" s="9">
        <v>0</v>
      </c>
      <c r="W1120" s="9">
        <v>0</v>
      </c>
      <c r="X1120" s="9">
        <v>0</v>
      </c>
      <c r="Y1120" s="9">
        <v>0</v>
      </c>
    </row>
    <row r="1121" spans="2:25" ht="60" x14ac:dyDescent="0.25">
      <c r="B1121" s="4" t="s">
        <v>1120</v>
      </c>
      <c r="C1121" s="5" t="s">
        <v>1217</v>
      </c>
      <c r="D1121" s="5" t="s">
        <v>1218</v>
      </c>
      <c r="E1121" s="4" t="s">
        <v>1219</v>
      </c>
      <c r="F1121" s="5" t="s">
        <v>28</v>
      </c>
      <c r="G1121" s="5" t="s">
        <v>29</v>
      </c>
      <c r="H1121" s="6" t="s">
        <v>30</v>
      </c>
      <c r="I1121" s="6">
        <v>2022.2</v>
      </c>
      <c r="J1121" s="6" t="s">
        <v>31</v>
      </c>
      <c r="K1121" s="7" t="str">
        <f>Tbl_BudgetSummary[[#This Row],[Session]]&amp;" - "&amp;Tbl_BudgetSummary[[#This Row],[Chapter of Origin]]</f>
        <v>2022 Spec Sess I - Ch 2</v>
      </c>
      <c r="L1121" s="6">
        <v>1227</v>
      </c>
      <c r="M1121" s="7" t="s">
        <v>109</v>
      </c>
      <c r="N1121" s="4" t="s">
        <v>1264</v>
      </c>
      <c r="O1121" s="4" t="s">
        <v>1265</v>
      </c>
      <c r="P1121" s="8">
        <v>1350000</v>
      </c>
      <c r="Q1121" s="8">
        <v>1350000</v>
      </c>
      <c r="R1121" s="8">
        <v>0</v>
      </c>
      <c r="S1121" s="8">
        <v>0</v>
      </c>
      <c r="T1121" s="9">
        <v>0</v>
      </c>
      <c r="U1121" s="9">
        <v>0</v>
      </c>
      <c r="V1121" s="9">
        <v>0</v>
      </c>
      <c r="W1121" s="9">
        <v>0</v>
      </c>
      <c r="X1121" s="9">
        <v>0</v>
      </c>
      <c r="Y1121" s="9">
        <v>0</v>
      </c>
    </row>
    <row r="1122" spans="2:25" ht="60" x14ac:dyDescent="0.25">
      <c r="B1122" s="4" t="s">
        <v>1120</v>
      </c>
      <c r="C1122" s="5" t="s">
        <v>1217</v>
      </c>
      <c r="D1122" s="5" t="s">
        <v>1218</v>
      </c>
      <c r="E1122" s="4" t="s">
        <v>1219</v>
      </c>
      <c r="F1122" s="5" t="s">
        <v>28</v>
      </c>
      <c r="G1122" s="5" t="s">
        <v>29</v>
      </c>
      <c r="H1122" s="6" t="s">
        <v>30</v>
      </c>
      <c r="I1122" s="6">
        <v>2022.2</v>
      </c>
      <c r="J1122" s="6" t="s">
        <v>31</v>
      </c>
      <c r="K1122" s="7" t="str">
        <f>Tbl_BudgetSummary[[#This Row],[Session]]&amp;" - "&amp;Tbl_BudgetSummary[[#This Row],[Chapter of Origin]]</f>
        <v>2022 Spec Sess I - Ch 2</v>
      </c>
      <c r="L1122" s="6">
        <v>1228</v>
      </c>
      <c r="M1122" s="7" t="s">
        <v>109</v>
      </c>
      <c r="N1122" s="4" t="s">
        <v>1266</v>
      </c>
      <c r="O1122" s="4" t="s">
        <v>1267</v>
      </c>
      <c r="P1122" s="8">
        <v>500000</v>
      </c>
      <c r="Q1122" s="8">
        <v>500000</v>
      </c>
      <c r="R1122" s="8">
        <v>0</v>
      </c>
      <c r="S1122" s="8">
        <v>0</v>
      </c>
      <c r="T1122" s="9">
        <v>0</v>
      </c>
      <c r="U1122" s="9">
        <v>0</v>
      </c>
      <c r="V1122" s="9">
        <v>0</v>
      </c>
      <c r="W1122" s="9">
        <v>0</v>
      </c>
      <c r="X1122" s="9">
        <v>0</v>
      </c>
      <c r="Y1122" s="9">
        <v>0</v>
      </c>
    </row>
    <row r="1123" spans="2:25" ht="135" x14ac:dyDescent="0.25">
      <c r="B1123" s="4" t="s">
        <v>1120</v>
      </c>
      <c r="C1123" s="5" t="s">
        <v>1217</v>
      </c>
      <c r="D1123" s="5" t="s">
        <v>1218</v>
      </c>
      <c r="E1123" s="4" t="s">
        <v>1219</v>
      </c>
      <c r="F1123" s="5" t="s">
        <v>28</v>
      </c>
      <c r="G1123" s="5" t="s">
        <v>29</v>
      </c>
      <c r="H1123" s="6" t="s">
        <v>30</v>
      </c>
      <c r="I1123" s="6">
        <v>2022.2</v>
      </c>
      <c r="J1123" s="6" t="s">
        <v>31</v>
      </c>
      <c r="K1123" s="7" t="str">
        <f>Tbl_BudgetSummary[[#This Row],[Session]]&amp;" - "&amp;Tbl_BudgetSummary[[#This Row],[Chapter of Origin]]</f>
        <v>2022 Spec Sess I - Ch 2</v>
      </c>
      <c r="L1123" s="6">
        <v>1230</v>
      </c>
      <c r="M1123" s="7" t="s">
        <v>109</v>
      </c>
      <c r="N1123" s="4" t="s">
        <v>1268</v>
      </c>
      <c r="O1123" s="4" t="s">
        <v>1269</v>
      </c>
      <c r="P1123" s="8">
        <v>760000</v>
      </c>
      <c r="Q1123" s="8">
        <v>760000</v>
      </c>
      <c r="R1123" s="8">
        <v>0</v>
      </c>
      <c r="S1123" s="8">
        <v>0</v>
      </c>
      <c r="T1123" s="9">
        <v>0</v>
      </c>
      <c r="U1123" s="9">
        <v>0</v>
      </c>
      <c r="V1123" s="9">
        <v>0</v>
      </c>
      <c r="W1123" s="9">
        <v>0</v>
      </c>
      <c r="X1123" s="9">
        <v>0</v>
      </c>
      <c r="Y1123" s="9">
        <v>0</v>
      </c>
    </row>
    <row r="1124" spans="2:25" ht="165" x14ac:dyDescent="0.25">
      <c r="B1124" s="4" t="s">
        <v>1120</v>
      </c>
      <c r="C1124" s="5" t="s">
        <v>1217</v>
      </c>
      <c r="D1124" s="5" t="s">
        <v>1218</v>
      </c>
      <c r="E1124" s="4" t="s">
        <v>1219</v>
      </c>
      <c r="F1124" s="5" t="s">
        <v>28</v>
      </c>
      <c r="G1124" s="5" t="s">
        <v>29</v>
      </c>
      <c r="H1124" s="6" t="s">
        <v>30</v>
      </c>
      <c r="I1124" s="6">
        <v>2022.2</v>
      </c>
      <c r="J1124" s="6" t="s">
        <v>31</v>
      </c>
      <c r="K1124" s="7" t="str">
        <f>Tbl_BudgetSummary[[#This Row],[Session]]&amp;" - "&amp;Tbl_BudgetSummary[[#This Row],[Chapter of Origin]]</f>
        <v>2022 Spec Sess I - Ch 2</v>
      </c>
      <c r="L1124" s="6">
        <v>1231</v>
      </c>
      <c r="M1124" s="7" t="s">
        <v>109</v>
      </c>
      <c r="N1124" s="4" t="s">
        <v>1270</v>
      </c>
      <c r="O1124" s="4" t="s">
        <v>1271</v>
      </c>
      <c r="P1124" s="8">
        <v>194229743</v>
      </c>
      <c r="Q1124" s="8">
        <v>74243665</v>
      </c>
      <c r="R1124" s="8">
        <v>0</v>
      </c>
      <c r="S1124" s="8">
        <v>0</v>
      </c>
      <c r="T1124" s="9">
        <v>0</v>
      </c>
      <c r="U1124" s="9">
        <v>0</v>
      </c>
      <c r="V1124" s="9">
        <v>0</v>
      </c>
      <c r="W1124" s="9">
        <v>0</v>
      </c>
      <c r="X1124" s="9">
        <v>0</v>
      </c>
      <c r="Y1124" s="9">
        <v>0</v>
      </c>
    </row>
    <row r="1125" spans="2:25" ht="90" x14ac:dyDescent="0.25">
      <c r="B1125" s="4" t="s">
        <v>1120</v>
      </c>
      <c r="C1125" s="5" t="s">
        <v>1217</v>
      </c>
      <c r="D1125" s="5" t="s">
        <v>1218</v>
      </c>
      <c r="E1125" s="4" t="s">
        <v>1219</v>
      </c>
      <c r="F1125" s="5" t="s">
        <v>28</v>
      </c>
      <c r="G1125" s="5" t="s">
        <v>29</v>
      </c>
      <c r="H1125" s="6" t="s">
        <v>30</v>
      </c>
      <c r="I1125" s="6">
        <v>2022.2</v>
      </c>
      <c r="J1125" s="6" t="s">
        <v>31</v>
      </c>
      <c r="K1125" s="7" t="str">
        <f>Tbl_BudgetSummary[[#This Row],[Session]]&amp;" - "&amp;Tbl_BudgetSummary[[#This Row],[Chapter of Origin]]</f>
        <v>2022 Spec Sess I - Ch 2</v>
      </c>
      <c r="L1125" s="6">
        <v>1232</v>
      </c>
      <c r="M1125" s="7" t="s">
        <v>109</v>
      </c>
      <c r="N1125" s="4" t="s">
        <v>1272</v>
      </c>
      <c r="O1125" s="4" t="s">
        <v>1273</v>
      </c>
      <c r="P1125" s="8">
        <v>500000</v>
      </c>
      <c r="Q1125" s="8">
        <v>500000</v>
      </c>
      <c r="R1125" s="8">
        <v>0</v>
      </c>
      <c r="S1125" s="8">
        <v>0</v>
      </c>
      <c r="T1125" s="9">
        <v>0</v>
      </c>
      <c r="U1125" s="9">
        <v>0</v>
      </c>
      <c r="V1125" s="9">
        <v>0</v>
      </c>
      <c r="W1125" s="9">
        <v>0</v>
      </c>
      <c r="X1125" s="9">
        <v>0</v>
      </c>
      <c r="Y1125" s="9">
        <v>0</v>
      </c>
    </row>
    <row r="1126" spans="2:25" ht="120" x14ac:dyDescent="0.25">
      <c r="B1126" s="4" t="s">
        <v>1120</v>
      </c>
      <c r="C1126" s="5" t="s">
        <v>1217</v>
      </c>
      <c r="D1126" s="5" t="s">
        <v>1218</v>
      </c>
      <c r="E1126" s="4" t="s">
        <v>1219</v>
      </c>
      <c r="F1126" s="5" t="s">
        <v>28</v>
      </c>
      <c r="G1126" s="5" t="s">
        <v>29</v>
      </c>
      <c r="H1126" s="6" t="s">
        <v>30</v>
      </c>
      <c r="I1126" s="6">
        <v>2022.2</v>
      </c>
      <c r="J1126" s="6" t="s">
        <v>31</v>
      </c>
      <c r="K1126" s="7" t="str">
        <f>Tbl_BudgetSummary[[#This Row],[Session]]&amp;" - "&amp;Tbl_BudgetSummary[[#This Row],[Chapter of Origin]]</f>
        <v>2022 Spec Sess I - Ch 2</v>
      </c>
      <c r="L1126" s="6">
        <v>1233</v>
      </c>
      <c r="M1126" s="7" t="s">
        <v>109</v>
      </c>
      <c r="N1126" s="4" t="s">
        <v>1274</v>
      </c>
      <c r="O1126" s="4" t="s">
        <v>1275</v>
      </c>
      <c r="P1126" s="8">
        <v>0</v>
      </c>
      <c r="Q1126" s="8">
        <v>3448384</v>
      </c>
      <c r="R1126" s="8">
        <v>0</v>
      </c>
      <c r="S1126" s="8">
        <v>0</v>
      </c>
      <c r="T1126" s="9">
        <v>0</v>
      </c>
      <c r="U1126" s="9">
        <v>0</v>
      </c>
      <c r="V1126" s="9">
        <v>0</v>
      </c>
      <c r="W1126" s="9">
        <v>0</v>
      </c>
      <c r="X1126" s="9">
        <v>0</v>
      </c>
      <c r="Y1126" s="9">
        <v>0</v>
      </c>
    </row>
    <row r="1127" spans="2:25" ht="75" x14ac:dyDescent="0.25">
      <c r="B1127" s="4" t="s">
        <v>1120</v>
      </c>
      <c r="C1127" s="5" t="s">
        <v>1217</v>
      </c>
      <c r="D1127" s="5" t="s">
        <v>1218</v>
      </c>
      <c r="E1127" s="4" t="s">
        <v>1219</v>
      </c>
      <c r="F1127" s="5" t="s">
        <v>28</v>
      </c>
      <c r="G1127" s="5" t="s">
        <v>29</v>
      </c>
      <c r="H1127" s="6" t="s">
        <v>30</v>
      </c>
      <c r="I1127" s="6">
        <v>2022.2</v>
      </c>
      <c r="J1127" s="6" t="s">
        <v>31</v>
      </c>
      <c r="K1127" s="7" t="str">
        <f>Tbl_BudgetSummary[[#This Row],[Session]]&amp;" - "&amp;Tbl_BudgetSummary[[#This Row],[Chapter of Origin]]</f>
        <v>2022 Spec Sess I - Ch 2</v>
      </c>
      <c r="L1127" s="6">
        <v>1234</v>
      </c>
      <c r="M1127" s="7" t="s">
        <v>109</v>
      </c>
      <c r="N1127" s="4" t="s">
        <v>1276</v>
      </c>
      <c r="O1127" s="4" t="s">
        <v>1277</v>
      </c>
      <c r="P1127" s="8">
        <v>500000</v>
      </c>
      <c r="Q1127" s="8">
        <v>500000</v>
      </c>
      <c r="R1127" s="8">
        <v>0</v>
      </c>
      <c r="S1127" s="8">
        <v>0</v>
      </c>
      <c r="T1127" s="9">
        <v>0</v>
      </c>
      <c r="U1127" s="9">
        <v>0</v>
      </c>
      <c r="V1127" s="9">
        <v>0</v>
      </c>
      <c r="W1127" s="9">
        <v>0</v>
      </c>
      <c r="X1127" s="9">
        <v>0</v>
      </c>
      <c r="Y1127" s="9">
        <v>0</v>
      </c>
    </row>
    <row r="1128" spans="2:25" ht="75" x14ac:dyDescent="0.25">
      <c r="B1128" s="4" t="s">
        <v>1120</v>
      </c>
      <c r="C1128" s="5" t="s">
        <v>1217</v>
      </c>
      <c r="D1128" s="5" t="s">
        <v>1218</v>
      </c>
      <c r="E1128" s="4" t="s">
        <v>1219</v>
      </c>
      <c r="F1128" s="5" t="s">
        <v>28</v>
      </c>
      <c r="G1128" s="5" t="s">
        <v>29</v>
      </c>
      <c r="H1128" s="6" t="s">
        <v>30</v>
      </c>
      <c r="I1128" s="6">
        <v>2022.2</v>
      </c>
      <c r="J1128" s="6" t="s">
        <v>31</v>
      </c>
      <c r="K1128" s="7" t="str">
        <f>Tbl_BudgetSummary[[#This Row],[Session]]&amp;" - "&amp;Tbl_BudgetSummary[[#This Row],[Chapter of Origin]]</f>
        <v>2022 Spec Sess I - Ch 2</v>
      </c>
      <c r="L1128" s="6">
        <v>1235</v>
      </c>
      <c r="M1128" s="7" t="s">
        <v>109</v>
      </c>
      <c r="N1128" s="4" t="s">
        <v>1278</v>
      </c>
      <c r="O1128" s="4" t="s">
        <v>1279</v>
      </c>
      <c r="P1128" s="8">
        <v>25000</v>
      </c>
      <c r="Q1128" s="8">
        <v>25000</v>
      </c>
      <c r="R1128" s="8">
        <v>0</v>
      </c>
      <c r="S1128" s="8">
        <v>0</v>
      </c>
      <c r="T1128" s="9">
        <v>0</v>
      </c>
      <c r="U1128" s="9">
        <v>0</v>
      </c>
      <c r="V1128" s="9">
        <v>0</v>
      </c>
      <c r="W1128" s="9">
        <v>0</v>
      </c>
      <c r="X1128" s="9">
        <v>0</v>
      </c>
      <c r="Y1128" s="9">
        <v>0</v>
      </c>
    </row>
    <row r="1129" spans="2:25" ht="75" x14ac:dyDescent="0.25">
      <c r="B1129" s="4" t="s">
        <v>1120</v>
      </c>
      <c r="C1129" s="5" t="s">
        <v>1217</v>
      </c>
      <c r="D1129" s="5" t="s">
        <v>1218</v>
      </c>
      <c r="E1129" s="4" t="s">
        <v>1219</v>
      </c>
      <c r="F1129" s="5" t="s">
        <v>28</v>
      </c>
      <c r="G1129" s="5" t="s">
        <v>29</v>
      </c>
      <c r="H1129" s="6" t="s">
        <v>30</v>
      </c>
      <c r="I1129" s="6">
        <v>2022.2</v>
      </c>
      <c r="J1129" s="6" t="s">
        <v>31</v>
      </c>
      <c r="K1129" s="7" t="str">
        <f>Tbl_BudgetSummary[[#This Row],[Session]]&amp;" - "&amp;Tbl_BudgetSummary[[#This Row],[Chapter of Origin]]</f>
        <v>2022 Spec Sess I - Ch 2</v>
      </c>
      <c r="L1129" s="6">
        <v>1236</v>
      </c>
      <c r="M1129" s="7" t="s">
        <v>109</v>
      </c>
      <c r="N1129" s="4" t="s">
        <v>1280</v>
      </c>
      <c r="O1129" s="4" t="s">
        <v>1281</v>
      </c>
      <c r="P1129" s="8">
        <v>245742</v>
      </c>
      <c r="Q1129" s="8">
        <v>245742</v>
      </c>
      <c r="R1129" s="8">
        <v>0</v>
      </c>
      <c r="S1129" s="8">
        <v>0</v>
      </c>
      <c r="T1129" s="9">
        <v>0</v>
      </c>
      <c r="U1129" s="9">
        <v>0</v>
      </c>
      <c r="V1129" s="9">
        <v>0</v>
      </c>
      <c r="W1129" s="9">
        <v>0</v>
      </c>
      <c r="X1129" s="9">
        <v>0</v>
      </c>
      <c r="Y1129" s="9">
        <v>0</v>
      </c>
    </row>
    <row r="1130" spans="2:25" ht="105" x14ac:dyDescent="0.25">
      <c r="B1130" s="4" t="s">
        <v>1120</v>
      </c>
      <c r="C1130" s="5" t="s">
        <v>1217</v>
      </c>
      <c r="D1130" s="5" t="s">
        <v>1218</v>
      </c>
      <c r="E1130" s="4" t="s">
        <v>1219</v>
      </c>
      <c r="F1130" s="5" t="s">
        <v>28</v>
      </c>
      <c r="G1130" s="5" t="s">
        <v>29</v>
      </c>
      <c r="H1130" s="6" t="s">
        <v>30</v>
      </c>
      <c r="I1130" s="6">
        <v>2022.2</v>
      </c>
      <c r="J1130" s="6" t="s">
        <v>31</v>
      </c>
      <c r="K1130" s="7" t="str">
        <f>Tbl_BudgetSummary[[#This Row],[Session]]&amp;" - "&amp;Tbl_BudgetSummary[[#This Row],[Chapter of Origin]]</f>
        <v>2022 Spec Sess I - Ch 2</v>
      </c>
      <c r="L1130" s="6">
        <v>1237</v>
      </c>
      <c r="M1130" s="7" t="s">
        <v>109</v>
      </c>
      <c r="N1130" s="4" t="s">
        <v>1282</v>
      </c>
      <c r="O1130" s="4" t="s">
        <v>1283</v>
      </c>
      <c r="P1130" s="8">
        <v>500000</v>
      </c>
      <c r="Q1130" s="8">
        <v>0</v>
      </c>
      <c r="R1130" s="8">
        <v>0</v>
      </c>
      <c r="S1130" s="8">
        <v>0</v>
      </c>
      <c r="T1130" s="9">
        <v>0</v>
      </c>
      <c r="U1130" s="9">
        <v>0</v>
      </c>
      <c r="V1130" s="9">
        <v>0</v>
      </c>
      <c r="W1130" s="9">
        <v>0</v>
      </c>
      <c r="X1130" s="9">
        <v>0</v>
      </c>
      <c r="Y1130" s="9">
        <v>0</v>
      </c>
    </row>
    <row r="1131" spans="2:25" ht="120" x14ac:dyDescent="0.25">
      <c r="B1131" s="4" t="s">
        <v>1120</v>
      </c>
      <c r="C1131" s="5" t="s">
        <v>1217</v>
      </c>
      <c r="D1131" s="5" t="s">
        <v>1218</v>
      </c>
      <c r="E1131" s="4" t="s">
        <v>1219</v>
      </c>
      <c r="F1131" s="5" t="s">
        <v>28</v>
      </c>
      <c r="G1131" s="5" t="s">
        <v>29</v>
      </c>
      <c r="H1131" s="6" t="s">
        <v>30</v>
      </c>
      <c r="I1131" s="6">
        <v>2022.2</v>
      </c>
      <c r="J1131" s="6" t="s">
        <v>31</v>
      </c>
      <c r="K1131" s="7" t="str">
        <f>Tbl_BudgetSummary[[#This Row],[Session]]&amp;" - "&amp;Tbl_BudgetSummary[[#This Row],[Chapter of Origin]]</f>
        <v>2022 Spec Sess I - Ch 2</v>
      </c>
      <c r="L1131" s="6">
        <v>1238</v>
      </c>
      <c r="M1131" s="7" t="s">
        <v>109</v>
      </c>
      <c r="N1131" s="4" t="s">
        <v>1284</v>
      </c>
      <c r="O1131" s="4" t="s">
        <v>1285</v>
      </c>
      <c r="P1131" s="8">
        <v>275000</v>
      </c>
      <c r="Q1131" s="8">
        <v>575000</v>
      </c>
      <c r="R1131" s="8">
        <v>0</v>
      </c>
      <c r="S1131" s="8">
        <v>0</v>
      </c>
      <c r="T1131" s="9">
        <v>0</v>
      </c>
      <c r="U1131" s="9">
        <v>0</v>
      </c>
      <c r="V1131" s="9">
        <v>0</v>
      </c>
      <c r="W1131" s="9">
        <v>0</v>
      </c>
      <c r="X1131" s="9">
        <v>0</v>
      </c>
      <c r="Y1131" s="9">
        <v>0</v>
      </c>
    </row>
    <row r="1132" spans="2:25" ht="165" x14ac:dyDescent="0.25">
      <c r="B1132" s="4" t="s">
        <v>1120</v>
      </c>
      <c r="C1132" s="5" t="s">
        <v>1217</v>
      </c>
      <c r="D1132" s="5" t="s">
        <v>1218</v>
      </c>
      <c r="E1132" s="4" t="s">
        <v>1219</v>
      </c>
      <c r="F1132" s="5" t="s">
        <v>28</v>
      </c>
      <c r="G1132" s="5" t="s">
        <v>29</v>
      </c>
      <c r="H1132" s="6" t="s">
        <v>30</v>
      </c>
      <c r="I1132" s="6">
        <v>2022.2</v>
      </c>
      <c r="J1132" s="6" t="s">
        <v>31</v>
      </c>
      <c r="K1132" s="7" t="str">
        <f>Tbl_BudgetSummary[[#This Row],[Session]]&amp;" - "&amp;Tbl_BudgetSummary[[#This Row],[Chapter of Origin]]</f>
        <v>2022 Spec Sess I - Ch 2</v>
      </c>
      <c r="L1132" s="6">
        <v>1239</v>
      </c>
      <c r="M1132" s="7" t="s">
        <v>109</v>
      </c>
      <c r="N1132" s="4" t="s">
        <v>1286</v>
      </c>
      <c r="O1132" s="4" t="s">
        <v>1287</v>
      </c>
      <c r="P1132" s="8">
        <v>83000000</v>
      </c>
      <c r="Q1132" s="8">
        <v>83000000</v>
      </c>
      <c r="R1132" s="8">
        <v>-83000000</v>
      </c>
      <c r="S1132" s="8">
        <v>-83000000</v>
      </c>
      <c r="T1132" s="9">
        <v>0</v>
      </c>
      <c r="U1132" s="9">
        <v>0</v>
      </c>
      <c r="V1132" s="9">
        <v>0</v>
      </c>
      <c r="W1132" s="9">
        <v>0</v>
      </c>
      <c r="X1132" s="9">
        <v>0</v>
      </c>
      <c r="Y1132" s="9">
        <v>0</v>
      </c>
    </row>
    <row r="1133" spans="2:25" ht="105" x14ac:dyDescent="0.25">
      <c r="B1133" s="4" t="s">
        <v>1120</v>
      </c>
      <c r="C1133" s="5" t="s">
        <v>1217</v>
      </c>
      <c r="D1133" s="5" t="s">
        <v>1218</v>
      </c>
      <c r="E1133" s="4" t="s">
        <v>1219</v>
      </c>
      <c r="F1133" s="5" t="s">
        <v>28</v>
      </c>
      <c r="G1133" s="5" t="s">
        <v>29</v>
      </c>
      <c r="H1133" s="6" t="s">
        <v>30</v>
      </c>
      <c r="I1133" s="6">
        <v>2022.2</v>
      </c>
      <c r="J1133" s="6" t="s">
        <v>31</v>
      </c>
      <c r="K1133" s="7" t="str">
        <f>Tbl_BudgetSummary[[#This Row],[Session]]&amp;" - "&amp;Tbl_BudgetSummary[[#This Row],[Chapter of Origin]]</f>
        <v>2022 Spec Sess I - Ch 2</v>
      </c>
      <c r="L1133" s="6">
        <v>1240</v>
      </c>
      <c r="M1133" s="7" t="s">
        <v>109</v>
      </c>
      <c r="N1133" s="4" t="s">
        <v>1288</v>
      </c>
      <c r="O1133" s="4" t="s">
        <v>1289</v>
      </c>
      <c r="P1133" s="8">
        <v>3548950</v>
      </c>
      <c r="Q1133" s="8">
        <v>3686299</v>
      </c>
      <c r="R1133" s="8">
        <v>0</v>
      </c>
      <c r="S1133" s="8">
        <v>0</v>
      </c>
      <c r="T1133" s="9">
        <v>0</v>
      </c>
      <c r="U1133" s="9">
        <v>0</v>
      </c>
      <c r="V1133" s="9">
        <v>0</v>
      </c>
      <c r="W1133" s="9">
        <v>0</v>
      </c>
      <c r="X1133" s="9">
        <v>0</v>
      </c>
      <c r="Y1133" s="9">
        <v>0</v>
      </c>
    </row>
    <row r="1134" spans="2:25" ht="90" x14ac:dyDescent="0.25">
      <c r="B1134" s="4" t="s">
        <v>1120</v>
      </c>
      <c r="C1134" s="5" t="s">
        <v>1217</v>
      </c>
      <c r="D1134" s="5" t="s">
        <v>1218</v>
      </c>
      <c r="E1134" s="4" t="s">
        <v>1219</v>
      </c>
      <c r="F1134" s="5" t="s">
        <v>28</v>
      </c>
      <c r="G1134" s="5" t="s">
        <v>29</v>
      </c>
      <c r="H1134" s="6" t="s">
        <v>30</v>
      </c>
      <c r="I1134" s="6">
        <v>2022.2</v>
      </c>
      <c r="J1134" s="6" t="s">
        <v>31</v>
      </c>
      <c r="K1134" s="7" t="str">
        <f>Tbl_BudgetSummary[[#This Row],[Session]]&amp;" - "&amp;Tbl_BudgetSummary[[#This Row],[Chapter of Origin]]</f>
        <v>2022 Spec Sess I - Ch 2</v>
      </c>
      <c r="L1134" s="6">
        <v>1241</v>
      </c>
      <c r="M1134" s="7" t="s">
        <v>109</v>
      </c>
      <c r="N1134" s="4" t="s">
        <v>1290</v>
      </c>
      <c r="O1134" s="4" t="s">
        <v>1291</v>
      </c>
      <c r="P1134" s="8">
        <v>2000000</v>
      </c>
      <c r="Q1134" s="8">
        <v>0</v>
      </c>
      <c r="R1134" s="8">
        <v>0</v>
      </c>
      <c r="S1134" s="8">
        <v>0</v>
      </c>
      <c r="T1134" s="9">
        <v>0</v>
      </c>
      <c r="U1134" s="9">
        <v>0</v>
      </c>
      <c r="V1134" s="9">
        <v>0</v>
      </c>
      <c r="W1134" s="9">
        <v>0</v>
      </c>
      <c r="X1134" s="9">
        <v>0</v>
      </c>
      <c r="Y1134" s="9">
        <v>0</v>
      </c>
    </row>
    <row r="1135" spans="2:25" ht="120" x14ac:dyDescent="0.25">
      <c r="B1135" s="4" t="s">
        <v>1120</v>
      </c>
      <c r="C1135" s="5" t="s">
        <v>1217</v>
      </c>
      <c r="D1135" s="5" t="s">
        <v>1218</v>
      </c>
      <c r="E1135" s="4" t="s">
        <v>1219</v>
      </c>
      <c r="F1135" s="5" t="s">
        <v>28</v>
      </c>
      <c r="G1135" s="5" t="s">
        <v>29</v>
      </c>
      <c r="H1135" s="6" t="s">
        <v>30</v>
      </c>
      <c r="I1135" s="6">
        <v>2022.2</v>
      </c>
      <c r="J1135" s="6" t="s">
        <v>31</v>
      </c>
      <c r="K1135" s="7" t="str">
        <f>Tbl_BudgetSummary[[#This Row],[Session]]&amp;" - "&amp;Tbl_BudgetSummary[[#This Row],[Chapter of Origin]]</f>
        <v>2022 Spec Sess I - Ch 2</v>
      </c>
      <c r="L1135" s="6">
        <v>1242</v>
      </c>
      <c r="M1135" s="7" t="s">
        <v>109</v>
      </c>
      <c r="N1135" s="4" t="s">
        <v>1292</v>
      </c>
      <c r="O1135" s="4" t="s">
        <v>1293</v>
      </c>
      <c r="P1135" s="8">
        <v>1500000</v>
      </c>
      <c r="Q1135" s="8">
        <v>0</v>
      </c>
      <c r="R1135" s="8">
        <v>0</v>
      </c>
      <c r="S1135" s="8">
        <v>0</v>
      </c>
      <c r="T1135" s="9">
        <v>0</v>
      </c>
      <c r="U1135" s="9">
        <v>0</v>
      </c>
      <c r="V1135" s="9">
        <v>0</v>
      </c>
      <c r="W1135" s="9">
        <v>0</v>
      </c>
      <c r="X1135" s="9">
        <v>0</v>
      </c>
      <c r="Y1135" s="9">
        <v>0</v>
      </c>
    </row>
    <row r="1136" spans="2:25" ht="90" x14ac:dyDescent="0.25">
      <c r="B1136" s="4" t="s">
        <v>1120</v>
      </c>
      <c r="C1136" s="5" t="s">
        <v>1217</v>
      </c>
      <c r="D1136" s="5" t="s">
        <v>1218</v>
      </c>
      <c r="E1136" s="4" t="s">
        <v>1219</v>
      </c>
      <c r="F1136" s="5" t="s">
        <v>28</v>
      </c>
      <c r="G1136" s="5" t="s">
        <v>29</v>
      </c>
      <c r="H1136" s="6" t="s">
        <v>30</v>
      </c>
      <c r="I1136" s="6">
        <v>2022.2</v>
      </c>
      <c r="J1136" s="6" t="s">
        <v>31</v>
      </c>
      <c r="K1136" s="7" t="str">
        <f>Tbl_BudgetSummary[[#This Row],[Session]]&amp;" - "&amp;Tbl_BudgetSummary[[#This Row],[Chapter of Origin]]</f>
        <v>2022 Spec Sess I - Ch 2</v>
      </c>
      <c r="L1136" s="6">
        <v>1243</v>
      </c>
      <c r="M1136" s="7" t="s">
        <v>109</v>
      </c>
      <c r="N1136" s="4" t="s">
        <v>1294</v>
      </c>
      <c r="O1136" s="4" t="s">
        <v>1295</v>
      </c>
      <c r="P1136" s="8">
        <v>0</v>
      </c>
      <c r="Q1136" s="8">
        <v>0</v>
      </c>
      <c r="R1136" s="8">
        <v>0</v>
      </c>
      <c r="S1136" s="8">
        <v>0</v>
      </c>
      <c r="T1136" s="9">
        <v>0</v>
      </c>
      <c r="U1136" s="9">
        <v>0</v>
      </c>
      <c r="V1136" s="9">
        <v>0</v>
      </c>
      <c r="W1136" s="9">
        <v>0</v>
      </c>
      <c r="X1136" s="9">
        <v>0</v>
      </c>
      <c r="Y1136" s="9">
        <v>0</v>
      </c>
    </row>
    <row r="1137" spans="2:25" ht="240" x14ac:dyDescent="0.25">
      <c r="B1137" s="4" t="s">
        <v>1120</v>
      </c>
      <c r="C1137" s="5" t="s">
        <v>1217</v>
      </c>
      <c r="D1137" s="5" t="s">
        <v>1218</v>
      </c>
      <c r="E1137" s="4" t="s">
        <v>1219</v>
      </c>
      <c r="F1137" s="5" t="s">
        <v>28</v>
      </c>
      <c r="G1137" s="5" t="s">
        <v>29</v>
      </c>
      <c r="H1137" s="6" t="s">
        <v>30</v>
      </c>
      <c r="I1137" s="6">
        <v>2022.2</v>
      </c>
      <c r="J1137" s="6" t="s">
        <v>31</v>
      </c>
      <c r="K1137" s="7" t="str">
        <f>Tbl_BudgetSummary[[#This Row],[Session]]&amp;" - "&amp;Tbl_BudgetSummary[[#This Row],[Chapter of Origin]]</f>
        <v>2022 Spec Sess I - Ch 2</v>
      </c>
      <c r="L1137" s="6">
        <v>1246</v>
      </c>
      <c r="M1137" s="7" t="s">
        <v>109</v>
      </c>
      <c r="N1137" s="4" t="s">
        <v>1296</v>
      </c>
      <c r="O1137" s="4" t="s">
        <v>1297</v>
      </c>
      <c r="P1137" s="8">
        <v>154096013</v>
      </c>
      <c r="Q1137" s="8">
        <v>177527685</v>
      </c>
      <c r="R1137" s="8">
        <v>0</v>
      </c>
      <c r="S1137" s="8">
        <v>0</v>
      </c>
      <c r="T1137" s="9">
        <v>0</v>
      </c>
      <c r="U1137" s="9">
        <v>0</v>
      </c>
      <c r="V1137" s="9">
        <v>0</v>
      </c>
      <c r="W1137" s="9">
        <v>0</v>
      </c>
      <c r="X1137" s="9">
        <v>0</v>
      </c>
      <c r="Y1137" s="9">
        <v>0</v>
      </c>
    </row>
    <row r="1138" spans="2:25" ht="180" x14ac:dyDescent="0.25">
      <c r="B1138" s="4" t="s">
        <v>1120</v>
      </c>
      <c r="C1138" s="5" t="s">
        <v>1217</v>
      </c>
      <c r="D1138" s="5" t="s">
        <v>1218</v>
      </c>
      <c r="E1138" s="4" t="s">
        <v>1219</v>
      </c>
      <c r="F1138" s="5" t="s">
        <v>28</v>
      </c>
      <c r="G1138" s="5" t="s">
        <v>29</v>
      </c>
      <c r="H1138" s="6" t="s">
        <v>30</v>
      </c>
      <c r="I1138" s="6">
        <v>2022.2</v>
      </c>
      <c r="J1138" s="6" t="s">
        <v>31</v>
      </c>
      <c r="K1138" s="7" t="str">
        <f>Tbl_BudgetSummary[[#This Row],[Session]]&amp;" - "&amp;Tbl_BudgetSummary[[#This Row],[Chapter of Origin]]</f>
        <v>2022 Spec Sess I - Ch 2</v>
      </c>
      <c r="L1138" s="6">
        <v>1247</v>
      </c>
      <c r="M1138" s="7" t="s">
        <v>109</v>
      </c>
      <c r="N1138" s="4" t="s">
        <v>1298</v>
      </c>
      <c r="O1138" s="4" t="s">
        <v>1299</v>
      </c>
      <c r="P1138" s="8">
        <v>13656835</v>
      </c>
      <c r="Q1138" s="8">
        <v>13700926</v>
      </c>
      <c r="R1138" s="8">
        <v>0</v>
      </c>
      <c r="S1138" s="8">
        <v>0</v>
      </c>
      <c r="T1138" s="9">
        <v>0</v>
      </c>
      <c r="U1138" s="9">
        <v>0</v>
      </c>
      <c r="V1138" s="9">
        <v>0</v>
      </c>
      <c r="W1138" s="9">
        <v>0</v>
      </c>
      <c r="X1138" s="9">
        <v>0</v>
      </c>
      <c r="Y1138" s="9">
        <v>0</v>
      </c>
    </row>
    <row r="1139" spans="2:25" ht="195" x14ac:dyDescent="0.25">
      <c r="B1139" s="4" t="s">
        <v>1120</v>
      </c>
      <c r="C1139" s="5" t="s">
        <v>1217</v>
      </c>
      <c r="D1139" s="5" t="s">
        <v>1218</v>
      </c>
      <c r="E1139" s="4" t="s">
        <v>1219</v>
      </c>
      <c r="F1139" s="5" t="s">
        <v>28</v>
      </c>
      <c r="G1139" s="5" t="s">
        <v>29</v>
      </c>
      <c r="H1139" s="6" t="s">
        <v>30</v>
      </c>
      <c r="I1139" s="6">
        <v>2022.2</v>
      </c>
      <c r="J1139" s="6" t="s">
        <v>31</v>
      </c>
      <c r="K1139" s="7" t="str">
        <f>Tbl_BudgetSummary[[#This Row],[Session]]&amp;" - "&amp;Tbl_BudgetSummary[[#This Row],[Chapter of Origin]]</f>
        <v>2022 Spec Sess I - Ch 2</v>
      </c>
      <c r="L1139" s="6">
        <v>1248</v>
      </c>
      <c r="M1139" s="7" t="s">
        <v>109</v>
      </c>
      <c r="N1139" s="4" t="s">
        <v>1300</v>
      </c>
      <c r="O1139" s="4" t="s">
        <v>1301</v>
      </c>
      <c r="P1139" s="8">
        <v>-45546727</v>
      </c>
      <c r="Q1139" s="8">
        <v>-112496024</v>
      </c>
      <c r="R1139" s="8">
        <v>0</v>
      </c>
      <c r="S1139" s="8">
        <v>0</v>
      </c>
      <c r="T1139" s="9">
        <v>0</v>
      </c>
      <c r="U1139" s="9">
        <v>0</v>
      </c>
      <c r="V1139" s="9">
        <v>0</v>
      </c>
      <c r="W1139" s="9">
        <v>0</v>
      </c>
      <c r="X1139" s="9">
        <v>0</v>
      </c>
      <c r="Y1139" s="9">
        <v>0</v>
      </c>
    </row>
    <row r="1140" spans="2:25" ht="75" x14ac:dyDescent="0.25">
      <c r="B1140" s="4" t="s">
        <v>1120</v>
      </c>
      <c r="C1140" s="5" t="s">
        <v>1217</v>
      </c>
      <c r="D1140" s="5" t="s">
        <v>1218</v>
      </c>
      <c r="E1140" s="4" t="s">
        <v>1219</v>
      </c>
      <c r="F1140" s="5" t="s">
        <v>28</v>
      </c>
      <c r="G1140" s="5" t="s">
        <v>29</v>
      </c>
      <c r="H1140" s="6" t="s">
        <v>30</v>
      </c>
      <c r="I1140" s="6">
        <v>2022.2</v>
      </c>
      <c r="J1140" s="6" t="s">
        <v>31</v>
      </c>
      <c r="K1140" s="7" t="str">
        <f>Tbl_BudgetSummary[[#This Row],[Session]]&amp;" - "&amp;Tbl_BudgetSummary[[#This Row],[Chapter of Origin]]</f>
        <v>2022 Spec Sess I - Ch 2</v>
      </c>
      <c r="L1140" s="6">
        <v>1249</v>
      </c>
      <c r="M1140" s="7" t="s">
        <v>109</v>
      </c>
      <c r="N1140" s="4" t="s">
        <v>1302</v>
      </c>
      <c r="O1140" s="4" t="s">
        <v>1303</v>
      </c>
      <c r="P1140" s="8">
        <v>3470379</v>
      </c>
      <c r="Q1140" s="8">
        <v>7377930</v>
      </c>
      <c r="R1140" s="8">
        <v>0</v>
      </c>
      <c r="S1140" s="8">
        <v>0</v>
      </c>
      <c r="T1140" s="9">
        <v>0</v>
      </c>
      <c r="U1140" s="9">
        <v>0</v>
      </c>
      <c r="V1140" s="9">
        <v>0</v>
      </c>
      <c r="W1140" s="9">
        <v>0</v>
      </c>
      <c r="X1140" s="9">
        <v>0</v>
      </c>
      <c r="Y1140" s="9">
        <v>0</v>
      </c>
    </row>
    <row r="1141" spans="2:25" ht="120" x14ac:dyDescent="0.25">
      <c r="B1141" s="4" t="s">
        <v>1120</v>
      </c>
      <c r="C1141" s="5" t="s">
        <v>1217</v>
      </c>
      <c r="D1141" s="5" t="s">
        <v>1218</v>
      </c>
      <c r="E1141" s="4" t="s">
        <v>1219</v>
      </c>
      <c r="F1141" s="5" t="s">
        <v>28</v>
      </c>
      <c r="G1141" s="5" t="s">
        <v>29</v>
      </c>
      <c r="H1141" s="6" t="s">
        <v>30</v>
      </c>
      <c r="I1141" s="6">
        <v>2022.2</v>
      </c>
      <c r="J1141" s="6" t="s">
        <v>31</v>
      </c>
      <c r="K1141" s="7" t="str">
        <f>Tbl_BudgetSummary[[#This Row],[Session]]&amp;" - "&amp;Tbl_BudgetSummary[[#This Row],[Chapter of Origin]]</f>
        <v>2022 Spec Sess I - Ch 2</v>
      </c>
      <c r="L1141" s="6">
        <v>1250</v>
      </c>
      <c r="M1141" s="7" t="s">
        <v>109</v>
      </c>
      <c r="N1141" s="4" t="s">
        <v>1304</v>
      </c>
      <c r="O1141" s="4" t="s">
        <v>1305</v>
      </c>
      <c r="P1141" s="8">
        <v>110700</v>
      </c>
      <c r="Q1141" s="8">
        <v>-25230</v>
      </c>
      <c r="R1141" s="8">
        <v>-110700</v>
      </c>
      <c r="S1141" s="8">
        <v>25230</v>
      </c>
      <c r="T1141" s="9">
        <v>0</v>
      </c>
      <c r="U1141" s="9">
        <v>0</v>
      </c>
      <c r="V1141" s="9">
        <v>0</v>
      </c>
      <c r="W1141" s="9">
        <v>0</v>
      </c>
      <c r="X1141" s="9">
        <v>0</v>
      </c>
      <c r="Y1141" s="9">
        <v>0</v>
      </c>
    </row>
    <row r="1142" spans="2:25" ht="90" x14ac:dyDescent="0.25">
      <c r="B1142" s="4" t="s">
        <v>1120</v>
      </c>
      <c r="C1142" s="5" t="s">
        <v>1217</v>
      </c>
      <c r="D1142" s="5" t="s">
        <v>1218</v>
      </c>
      <c r="E1142" s="4" t="s">
        <v>1219</v>
      </c>
      <c r="F1142" s="5" t="s">
        <v>28</v>
      </c>
      <c r="G1142" s="5" t="s">
        <v>29</v>
      </c>
      <c r="H1142" s="6" t="s">
        <v>30</v>
      </c>
      <c r="I1142" s="6">
        <v>2022.2</v>
      </c>
      <c r="J1142" s="6" t="s">
        <v>31</v>
      </c>
      <c r="K1142" s="7" t="str">
        <f>Tbl_BudgetSummary[[#This Row],[Session]]&amp;" - "&amp;Tbl_BudgetSummary[[#This Row],[Chapter of Origin]]</f>
        <v>2022 Spec Sess I - Ch 2</v>
      </c>
      <c r="L1142" s="6">
        <v>1251</v>
      </c>
      <c r="M1142" s="7" t="s">
        <v>109</v>
      </c>
      <c r="N1142" s="4" t="s">
        <v>1306</v>
      </c>
      <c r="O1142" s="4" t="s">
        <v>1307</v>
      </c>
      <c r="P1142" s="8">
        <v>0</v>
      </c>
      <c r="Q1142" s="8">
        <v>0</v>
      </c>
      <c r="R1142" s="8">
        <v>0</v>
      </c>
      <c r="S1142" s="8">
        <v>0</v>
      </c>
      <c r="T1142" s="9">
        <v>0</v>
      </c>
      <c r="U1142" s="9">
        <v>0</v>
      </c>
      <c r="V1142" s="9">
        <v>0</v>
      </c>
      <c r="W1142" s="9">
        <v>0</v>
      </c>
      <c r="X1142" s="9">
        <v>0</v>
      </c>
      <c r="Y1142" s="9">
        <v>0</v>
      </c>
    </row>
    <row r="1143" spans="2:25" ht="90" x14ac:dyDescent="0.25">
      <c r="B1143" s="4" t="s">
        <v>1120</v>
      </c>
      <c r="C1143" s="5" t="s">
        <v>1217</v>
      </c>
      <c r="D1143" s="5" t="s">
        <v>1218</v>
      </c>
      <c r="E1143" s="4" t="s">
        <v>1219</v>
      </c>
      <c r="F1143" s="5" t="s">
        <v>28</v>
      </c>
      <c r="G1143" s="5" t="s">
        <v>29</v>
      </c>
      <c r="H1143" s="6" t="s">
        <v>30</v>
      </c>
      <c r="I1143" s="6">
        <v>2022.2</v>
      </c>
      <c r="J1143" s="6" t="s">
        <v>31</v>
      </c>
      <c r="K1143" s="7" t="str">
        <f>Tbl_BudgetSummary[[#This Row],[Session]]&amp;" - "&amp;Tbl_BudgetSummary[[#This Row],[Chapter of Origin]]</f>
        <v>2022 Spec Sess I - Ch 2</v>
      </c>
      <c r="L1143" s="6">
        <v>1252</v>
      </c>
      <c r="M1143" s="7" t="s">
        <v>109</v>
      </c>
      <c r="N1143" s="4" t="s">
        <v>1308</v>
      </c>
      <c r="O1143" s="4" t="s">
        <v>1309</v>
      </c>
      <c r="P1143" s="8">
        <v>40000000</v>
      </c>
      <c r="Q1143" s="8">
        <v>40000000</v>
      </c>
      <c r="R1143" s="8">
        <v>-40000000</v>
      </c>
      <c r="S1143" s="8">
        <v>-40000000</v>
      </c>
      <c r="T1143" s="9">
        <v>0</v>
      </c>
      <c r="U1143" s="9">
        <v>0</v>
      </c>
      <c r="V1143" s="9">
        <v>0</v>
      </c>
      <c r="W1143" s="9">
        <v>0</v>
      </c>
      <c r="X1143" s="9">
        <v>0</v>
      </c>
      <c r="Y1143" s="9">
        <v>0</v>
      </c>
    </row>
    <row r="1144" spans="2:25" ht="90" x14ac:dyDescent="0.25">
      <c r="B1144" s="4" t="s">
        <v>1120</v>
      </c>
      <c r="C1144" s="5" t="s">
        <v>1217</v>
      </c>
      <c r="D1144" s="5" t="s">
        <v>1218</v>
      </c>
      <c r="E1144" s="4" t="s">
        <v>1219</v>
      </c>
      <c r="F1144" s="5" t="s">
        <v>28</v>
      </c>
      <c r="G1144" s="5" t="s">
        <v>29</v>
      </c>
      <c r="H1144" s="6" t="s">
        <v>30</v>
      </c>
      <c r="I1144" s="6">
        <v>2022.2</v>
      </c>
      <c r="J1144" s="6" t="s">
        <v>31</v>
      </c>
      <c r="K1144" s="7" t="str">
        <f>Tbl_BudgetSummary[[#This Row],[Session]]&amp;" - "&amp;Tbl_BudgetSummary[[#This Row],[Chapter of Origin]]</f>
        <v>2022 Spec Sess I - Ch 2</v>
      </c>
      <c r="L1144" s="6">
        <v>1253</v>
      </c>
      <c r="M1144" s="7" t="s">
        <v>109</v>
      </c>
      <c r="N1144" s="4" t="s">
        <v>1310</v>
      </c>
      <c r="O1144" s="4" t="s">
        <v>1311</v>
      </c>
      <c r="P1144" s="8">
        <v>0</v>
      </c>
      <c r="Q1144" s="8">
        <v>0</v>
      </c>
      <c r="R1144" s="8">
        <v>-36500000</v>
      </c>
      <c r="S1144" s="8">
        <v>-36500000</v>
      </c>
      <c r="T1144" s="9">
        <v>0</v>
      </c>
      <c r="U1144" s="9">
        <v>0</v>
      </c>
      <c r="V1144" s="9">
        <v>0</v>
      </c>
      <c r="W1144" s="9">
        <v>0</v>
      </c>
      <c r="X1144" s="9">
        <v>0</v>
      </c>
      <c r="Y1144" s="9">
        <v>0</v>
      </c>
    </row>
    <row r="1145" spans="2:25" ht="195" x14ac:dyDescent="0.25">
      <c r="B1145" s="4" t="s">
        <v>1120</v>
      </c>
      <c r="C1145" s="5" t="s">
        <v>1217</v>
      </c>
      <c r="D1145" s="5" t="s">
        <v>1218</v>
      </c>
      <c r="E1145" s="4" t="s">
        <v>1219</v>
      </c>
      <c r="F1145" s="5" t="s">
        <v>28</v>
      </c>
      <c r="G1145" s="5" t="s">
        <v>29</v>
      </c>
      <c r="H1145" s="6" t="s">
        <v>30</v>
      </c>
      <c r="I1145" s="6">
        <v>2022.2</v>
      </c>
      <c r="J1145" s="6" t="s">
        <v>31</v>
      </c>
      <c r="K1145" s="7" t="str">
        <f>Tbl_BudgetSummary[[#This Row],[Session]]&amp;" - "&amp;Tbl_BudgetSummary[[#This Row],[Chapter of Origin]]</f>
        <v>2022 Spec Sess I - Ch 2</v>
      </c>
      <c r="L1145" s="6">
        <v>1254</v>
      </c>
      <c r="M1145" s="7" t="s">
        <v>109</v>
      </c>
      <c r="N1145" s="4" t="s">
        <v>1312</v>
      </c>
      <c r="O1145" s="4" t="s">
        <v>1313</v>
      </c>
      <c r="P1145" s="8">
        <v>-164335526</v>
      </c>
      <c r="Q1145" s="8">
        <v>-164335526</v>
      </c>
      <c r="R1145" s="8">
        <v>0</v>
      </c>
      <c r="S1145" s="8">
        <v>0</v>
      </c>
      <c r="T1145" s="9">
        <v>0</v>
      </c>
      <c r="U1145" s="9">
        <v>0</v>
      </c>
      <c r="V1145" s="9">
        <v>0</v>
      </c>
      <c r="W1145" s="9">
        <v>0</v>
      </c>
      <c r="X1145" s="9">
        <v>0</v>
      </c>
      <c r="Y1145" s="9">
        <v>0</v>
      </c>
    </row>
    <row r="1146" spans="2:25" ht="135" x14ac:dyDescent="0.25">
      <c r="B1146" s="4" t="s">
        <v>1120</v>
      </c>
      <c r="C1146" s="5" t="s">
        <v>1217</v>
      </c>
      <c r="D1146" s="5" t="s">
        <v>1218</v>
      </c>
      <c r="E1146" s="4" t="s">
        <v>1219</v>
      </c>
      <c r="F1146" s="5" t="s">
        <v>28</v>
      </c>
      <c r="G1146" s="5" t="s">
        <v>29</v>
      </c>
      <c r="H1146" s="6" t="s">
        <v>30</v>
      </c>
      <c r="I1146" s="6">
        <v>2022.2</v>
      </c>
      <c r="J1146" s="6" t="s">
        <v>31</v>
      </c>
      <c r="K1146" s="7" t="str">
        <f>Tbl_BudgetSummary[[#This Row],[Session]]&amp;" - "&amp;Tbl_BudgetSummary[[#This Row],[Chapter of Origin]]</f>
        <v>2022 Spec Sess I - Ch 2</v>
      </c>
      <c r="L1146" s="6">
        <v>1256</v>
      </c>
      <c r="M1146" s="7" t="s">
        <v>109</v>
      </c>
      <c r="N1146" s="4" t="s">
        <v>1314</v>
      </c>
      <c r="O1146" s="4" t="s">
        <v>1315</v>
      </c>
      <c r="P1146" s="8">
        <v>9705007</v>
      </c>
      <c r="Q1146" s="8">
        <v>10533648</v>
      </c>
      <c r="R1146" s="8">
        <v>0</v>
      </c>
      <c r="S1146" s="8">
        <v>0</v>
      </c>
      <c r="T1146" s="9">
        <v>0</v>
      </c>
      <c r="U1146" s="9">
        <v>0</v>
      </c>
      <c r="V1146" s="9">
        <v>0</v>
      </c>
      <c r="W1146" s="9">
        <v>0</v>
      </c>
      <c r="X1146" s="9">
        <v>0</v>
      </c>
      <c r="Y1146" s="9">
        <v>0</v>
      </c>
    </row>
    <row r="1147" spans="2:25" ht="60" x14ac:dyDescent="0.25">
      <c r="B1147" s="4" t="s">
        <v>1120</v>
      </c>
      <c r="C1147" s="5" t="s">
        <v>1217</v>
      </c>
      <c r="D1147" s="5" t="s">
        <v>1218</v>
      </c>
      <c r="E1147" s="4" t="s">
        <v>1219</v>
      </c>
      <c r="F1147" s="5" t="s">
        <v>28</v>
      </c>
      <c r="G1147" s="5" t="s">
        <v>29</v>
      </c>
      <c r="H1147" s="6" t="s">
        <v>30</v>
      </c>
      <c r="I1147" s="6">
        <v>2022.2</v>
      </c>
      <c r="J1147" s="6" t="s">
        <v>31</v>
      </c>
      <c r="K1147" s="7" t="str">
        <f>Tbl_BudgetSummary[[#This Row],[Session]]&amp;" - "&amp;Tbl_BudgetSummary[[#This Row],[Chapter of Origin]]</f>
        <v>2022 Spec Sess I - Ch 2</v>
      </c>
      <c r="L1147" s="6">
        <v>1257</v>
      </c>
      <c r="M1147" s="7" t="s">
        <v>109</v>
      </c>
      <c r="N1147" s="4" t="s">
        <v>1316</v>
      </c>
      <c r="O1147" s="4" t="s">
        <v>1317</v>
      </c>
      <c r="P1147" s="8">
        <v>500000</v>
      </c>
      <c r="Q1147" s="8">
        <v>500000</v>
      </c>
      <c r="R1147" s="8">
        <v>0</v>
      </c>
      <c r="S1147" s="8">
        <v>0</v>
      </c>
      <c r="T1147" s="9">
        <v>0</v>
      </c>
      <c r="U1147" s="9">
        <v>0</v>
      </c>
      <c r="V1147" s="9">
        <v>0</v>
      </c>
      <c r="W1147" s="9">
        <v>0</v>
      </c>
      <c r="X1147" s="9">
        <v>0</v>
      </c>
      <c r="Y1147" s="9">
        <v>0</v>
      </c>
    </row>
    <row r="1148" spans="2:25" ht="75" x14ac:dyDescent="0.25">
      <c r="B1148" s="4" t="s">
        <v>1120</v>
      </c>
      <c r="C1148" s="5" t="s">
        <v>1217</v>
      </c>
      <c r="D1148" s="5" t="s">
        <v>1218</v>
      </c>
      <c r="E1148" s="4" t="s">
        <v>1219</v>
      </c>
      <c r="F1148" s="5" t="s">
        <v>28</v>
      </c>
      <c r="G1148" s="5" t="s">
        <v>29</v>
      </c>
      <c r="H1148" s="6" t="s">
        <v>30</v>
      </c>
      <c r="I1148" s="6">
        <v>2022.2</v>
      </c>
      <c r="J1148" s="6" t="s">
        <v>31</v>
      </c>
      <c r="K1148" s="7" t="str">
        <f>Tbl_BudgetSummary[[#This Row],[Session]]&amp;" - "&amp;Tbl_BudgetSummary[[#This Row],[Chapter of Origin]]</f>
        <v>2022 Spec Sess I - Ch 2</v>
      </c>
      <c r="L1148" s="6">
        <v>1258</v>
      </c>
      <c r="M1148" s="7" t="s">
        <v>109</v>
      </c>
      <c r="N1148" s="4" t="s">
        <v>1318</v>
      </c>
      <c r="O1148" s="4" t="s">
        <v>1319</v>
      </c>
      <c r="P1148" s="8">
        <v>500000</v>
      </c>
      <c r="Q1148" s="8">
        <v>500000</v>
      </c>
      <c r="R1148" s="8">
        <v>0</v>
      </c>
      <c r="S1148" s="8">
        <v>0</v>
      </c>
      <c r="T1148" s="9">
        <v>0</v>
      </c>
      <c r="U1148" s="9">
        <v>0</v>
      </c>
      <c r="V1148" s="9">
        <v>0</v>
      </c>
      <c r="W1148" s="9">
        <v>0</v>
      </c>
      <c r="X1148" s="9">
        <v>0</v>
      </c>
      <c r="Y1148" s="9">
        <v>0</v>
      </c>
    </row>
    <row r="1149" spans="2:25" ht="90" x14ac:dyDescent="0.25">
      <c r="B1149" s="4" t="s">
        <v>1120</v>
      </c>
      <c r="C1149" s="5" t="s">
        <v>1217</v>
      </c>
      <c r="D1149" s="5" t="s">
        <v>1218</v>
      </c>
      <c r="E1149" s="4" t="s">
        <v>1219</v>
      </c>
      <c r="F1149" s="5" t="s">
        <v>28</v>
      </c>
      <c r="G1149" s="5" t="s">
        <v>29</v>
      </c>
      <c r="H1149" s="6" t="s">
        <v>30</v>
      </c>
      <c r="I1149" s="6">
        <v>2022.2</v>
      </c>
      <c r="J1149" s="6" t="s">
        <v>31</v>
      </c>
      <c r="K1149" s="7" t="str">
        <f>Tbl_BudgetSummary[[#This Row],[Session]]&amp;" - "&amp;Tbl_BudgetSummary[[#This Row],[Chapter of Origin]]</f>
        <v>2022 Spec Sess I - Ch 2</v>
      </c>
      <c r="L1149" s="6">
        <v>1260</v>
      </c>
      <c r="M1149" s="7" t="s">
        <v>109</v>
      </c>
      <c r="N1149" s="4" t="s">
        <v>1320</v>
      </c>
      <c r="O1149" s="4" t="s">
        <v>1321</v>
      </c>
      <c r="P1149" s="8">
        <v>1125000</v>
      </c>
      <c r="Q1149" s="8">
        <v>1115000</v>
      </c>
      <c r="R1149" s="8">
        <v>0</v>
      </c>
      <c r="S1149" s="8">
        <v>0</v>
      </c>
      <c r="T1149" s="9">
        <v>0</v>
      </c>
      <c r="U1149" s="9">
        <v>0</v>
      </c>
      <c r="V1149" s="9">
        <v>0</v>
      </c>
      <c r="W1149" s="9">
        <v>0</v>
      </c>
      <c r="X1149" s="9">
        <v>0</v>
      </c>
      <c r="Y1149" s="9">
        <v>0</v>
      </c>
    </row>
    <row r="1150" spans="2:25" ht="75" x14ac:dyDescent="0.25">
      <c r="B1150" s="4" t="s">
        <v>1120</v>
      </c>
      <c r="C1150" s="5" t="s">
        <v>1217</v>
      </c>
      <c r="D1150" s="5" t="s">
        <v>1218</v>
      </c>
      <c r="E1150" s="4" t="s">
        <v>1219</v>
      </c>
      <c r="F1150" s="5" t="s">
        <v>28</v>
      </c>
      <c r="G1150" s="5" t="s">
        <v>29</v>
      </c>
      <c r="H1150" s="6" t="s">
        <v>30</v>
      </c>
      <c r="I1150" s="6">
        <v>2022.2</v>
      </c>
      <c r="J1150" s="6" t="s">
        <v>31</v>
      </c>
      <c r="K1150" s="7" t="str">
        <f>Tbl_BudgetSummary[[#This Row],[Session]]&amp;" - "&amp;Tbl_BudgetSummary[[#This Row],[Chapter of Origin]]</f>
        <v>2022 Spec Sess I - Ch 2</v>
      </c>
      <c r="L1150" s="6">
        <v>1262</v>
      </c>
      <c r="M1150" s="7" t="s">
        <v>109</v>
      </c>
      <c r="N1150" s="4" t="s">
        <v>1322</v>
      </c>
      <c r="O1150" s="4" t="s">
        <v>1323</v>
      </c>
      <c r="P1150" s="8">
        <v>500000</v>
      </c>
      <c r="Q1150" s="8">
        <v>500000</v>
      </c>
      <c r="R1150" s="8">
        <v>0</v>
      </c>
      <c r="S1150" s="8">
        <v>0</v>
      </c>
      <c r="T1150" s="9">
        <v>0</v>
      </c>
      <c r="U1150" s="9">
        <v>0</v>
      </c>
      <c r="V1150" s="9">
        <v>0</v>
      </c>
      <c r="W1150" s="9">
        <v>0</v>
      </c>
      <c r="X1150" s="9">
        <v>0</v>
      </c>
      <c r="Y1150" s="9">
        <v>0</v>
      </c>
    </row>
    <row r="1151" spans="2:25" ht="75" x14ac:dyDescent="0.25">
      <c r="B1151" s="4" t="s">
        <v>1120</v>
      </c>
      <c r="C1151" s="5" t="s">
        <v>1217</v>
      </c>
      <c r="D1151" s="5" t="s">
        <v>1218</v>
      </c>
      <c r="E1151" s="4" t="s">
        <v>1219</v>
      </c>
      <c r="F1151" s="5" t="s">
        <v>28</v>
      </c>
      <c r="G1151" s="5" t="s">
        <v>29</v>
      </c>
      <c r="H1151" s="6" t="s">
        <v>30</v>
      </c>
      <c r="I1151" s="6">
        <v>2022.2</v>
      </c>
      <c r="J1151" s="6" t="s">
        <v>31</v>
      </c>
      <c r="K1151" s="7" t="str">
        <f>Tbl_BudgetSummary[[#This Row],[Session]]&amp;" - "&amp;Tbl_BudgetSummary[[#This Row],[Chapter of Origin]]</f>
        <v>2022 Spec Sess I - Ch 2</v>
      </c>
      <c r="L1151" s="6">
        <v>1264</v>
      </c>
      <c r="M1151" s="7" t="s">
        <v>109</v>
      </c>
      <c r="N1151" s="4" t="s">
        <v>1324</v>
      </c>
      <c r="O1151" s="4" t="s">
        <v>1325</v>
      </c>
      <c r="P1151" s="8">
        <v>1350000</v>
      </c>
      <c r="Q1151" s="8">
        <v>1350000</v>
      </c>
      <c r="R1151" s="8">
        <v>0</v>
      </c>
      <c r="S1151" s="8">
        <v>0</v>
      </c>
      <c r="T1151" s="9">
        <v>0</v>
      </c>
      <c r="U1151" s="9">
        <v>0</v>
      </c>
      <c r="V1151" s="9">
        <v>0</v>
      </c>
      <c r="W1151" s="9">
        <v>0</v>
      </c>
      <c r="X1151" s="9">
        <v>0</v>
      </c>
      <c r="Y1151" s="9">
        <v>0</v>
      </c>
    </row>
    <row r="1152" spans="2:25" ht="90" x14ac:dyDescent="0.25">
      <c r="B1152" s="4" t="s">
        <v>1120</v>
      </c>
      <c r="C1152" s="5" t="s">
        <v>1217</v>
      </c>
      <c r="D1152" s="5" t="s">
        <v>1218</v>
      </c>
      <c r="E1152" s="4" t="s">
        <v>1219</v>
      </c>
      <c r="F1152" s="5" t="s">
        <v>28</v>
      </c>
      <c r="G1152" s="5" t="s">
        <v>29</v>
      </c>
      <c r="H1152" s="6" t="s">
        <v>30</v>
      </c>
      <c r="I1152" s="6">
        <v>2022.2</v>
      </c>
      <c r="J1152" s="6" t="s">
        <v>31</v>
      </c>
      <c r="K1152" s="7" t="str">
        <f>Tbl_BudgetSummary[[#This Row],[Session]]&amp;" - "&amp;Tbl_BudgetSummary[[#This Row],[Chapter of Origin]]</f>
        <v>2022 Spec Sess I - Ch 2</v>
      </c>
      <c r="L1152" s="6">
        <v>1266</v>
      </c>
      <c r="M1152" s="7" t="s">
        <v>109</v>
      </c>
      <c r="N1152" s="4" t="s">
        <v>1326</v>
      </c>
      <c r="O1152" s="4" t="s">
        <v>1327</v>
      </c>
      <c r="P1152" s="8">
        <v>-600000</v>
      </c>
      <c r="Q1152" s="8">
        <v>-600000</v>
      </c>
      <c r="R1152" s="8">
        <v>0</v>
      </c>
      <c r="S1152" s="8">
        <v>0</v>
      </c>
      <c r="T1152" s="9">
        <v>0</v>
      </c>
      <c r="U1152" s="9">
        <v>0</v>
      </c>
      <c r="V1152" s="9">
        <v>0</v>
      </c>
      <c r="W1152" s="9">
        <v>0</v>
      </c>
      <c r="X1152" s="9">
        <v>0</v>
      </c>
      <c r="Y1152" s="9">
        <v>0</v>
      </c>
    </row>
    <row r="1153" spans="2:25" ht="105" x14ac:dyDescent="0.25">
      <c r="B1153" s="4" t="s">
        <v>1120</v>
      </c>
      <c r="C1153" s="5" t="s">
        <v>1217</v>
      </c>
      <c r="D1153" s="5" t="s">
        <v>1218</v>
      </c>
      <c r="E1153" s="4" t="s">
        <v>1219</v>
      </c>
      <c r="F1153" s="5" t="s">
        <v>28</v>
      </c>
      <c r="G1153" s="5" t="s">
        <v>517</v>
      </c>
      <c r="H1153" s="6">
        <v>2024</v>
      </c>
      <c r="I1153" s="6">
        <v>2024.1</v>
      </c>
      <c r="J1153" s="6" t="s">
        <v>518</v>
      </c>
      <c r="K1153" s="7" t="str">
        <f>Tbl_BudgetSummary[[#This Row],[Session]]&amp;" - "&amp;Tbl_BudgetSummary[[#This Row],[Chapter of Origin]]</f>
        <v>2024 - HB/SB 29</v>
      </c>
      <c r="L1153" s="6">
        <v>1267</v>
      </c>
      <c r="M1153" s="7" t="s">
        <v>109</v>
      </c>
      <c r="N1153" s="4" t="s">
        <v>1328</v>
      </c>
      <c r="O1153" s="4" t="s">
        <v>1329</v>
      </c>
      <c r="P1153" s="8">
        <v>0</v>
      </c>
      <c r="Q1153" s="8">
        <v>-58717190</v>
      </c>
      <c r="R1153" s="8">
        <v>0</v>
      </c>
      <c r="S1153" s="8">
        <v>0</v>
      </c>
      <c r="T1153" s="9">
        <v>0</v>
      </c>
      <c r="U1153" s="9">
        <v>0</v>
      </c>
      <c r="V1153" s="9">
        <v>0</v>
      </c>
      <c r="W1153" s="9">
        <v>0</v>
      </c>
      <c r="X1153" s="9">
        <v>0</v>
      </c>
      <c r="Y1153" s="9">
        <v>0</v>
      </c>
    </row>
    <row r="1154" spans="2:25" ht="120" x14ac:dyDescent="0.25">
      <c r="B1154" s="4" t="s">
        <v>1120</v>
      </c>
      <c r="C1154" s="5" t="s">
        <v>1217</v>
      </c>
      <c r="D1154" s="5" t="s">
        <v>1218</v>
      </c>
      <c r="E1154" s="4" t="s">
        <v>1219</v>
      </c>
      <c r="F1154" s="5" t="s">
        <v>28</v>
      </c>
      <c r="G1154" s="5" t="s">
        <v>517</v>
      </c>
      <c r="H1154" s="6">
        <v>2024</v>
      </c>
      <c r="I1154" s="6">
        <v>2024.1</v>
      </c>
      <c r="J1154" s="6" t="s">
        <v>518</v>
      </c>
      <c r="K1154" s="7" t="str">
        <f>Tbl_BudgetSummary[[#This Row],[Session]]&amp;" - "&amp;Tbl_BudgetSummary[[#This Row],[Chapter of Origin]]</f>
        <v>2024 - HB/SB 29</v>
      </c>
      <c r="L1154" s="6">
        <v>1269</v>
      </c>
      <c r="M1154" s="7" t="s">
        <v>109</v>
      </c>
      <c r="N1154" s="4" t="s">
        <v>1330</v>
      </c>
      <c r="O1154" s="4" t="s">
        <v>1331</v>
      </c>
      <c r="P1154" s="8">
        <v>0</v>
      </c>
      <c r="Q1154" s="8">
        <v>919155</v>
      </c>
      <c r="R1154" s="8">
        <v>0</v>
      </c>
      <c r="S1154" s="8">
        <v>0</v>
      </c>
      <c r="T1154" s="9">
        <v>0</v>
      </c>
      <c r="U1154" s="9">
        <v>0</v>
      </c>
      <c r="V1154" s="9">
        <v>0</v>
      </c>
      <c r="W1154" s="9">
        <v>0</v>
      </c>
      <c r="X1154" s="9">
        <v>0</v>
      </c>
      <c r="Y1154" s="9">
        <v>0</v>
      </c>
    </row>
    <row r="1155" spans="2:25" ht="120" x14ac:dyDescent="0.25">
      <c r="B1155" s="4" t="s">
        <v>1120</v>
      </c>
      <c r="C1155" s="5" t="s">
        <v>1217</v>
      </c>
      <c r="D1155" s="5" t="s">
        <v>1218</v>
      </c>
      <c r="E1155" s="4" t="s">
        <v>1219</v>
      </c>
      <c r="F1155" s="5" t="s">
        <v>28</v>
      </c>
      <c r="G1155" s="5" t="s">
        <v>29</v>
      </c>
      <c r="H1155" s="6" t="s">
        <v>30</v>
      </c>
      <c r="I1155" s="6">
        <v>2022.2</v>
      </c>
      <c r="J1155" s="6" t="s">
        <v>31</v>
      </c>
      <c r="K1155" s="7" t="str">
        <f>Tbl_BudgetSummary[[#This Row],[Session]]&amp;" - "&amp;Tbl_BudgetSummary[[#This Row],[Chapter of Origin]]</f>
        <v>2022 Spec Sess I - Ch 2</v>
      </c>
      <c r="L1155" s="6">
        <v>1270</v>
      </c>
      <c r="M1155" s="7" t="s">
        <v>109</v>
      </c>
      <c r="N1155" s="4" t="s">
        <v>1332</v>
      </c>
      <c r="O1155" s="4" t="s">
        <v>1333</v>
      </c>
      <c r="P1155" s="8">
        <v>6</v>
      </c>
      <c r="Q1155" s="8">
        <v>31135</v>
      </c>
      <c r="R1155" s="8">
        <v>0</v>
      </c>
      <c r="S1155" s="8">
        <v>0</v>
      </c>
      <c r="T1155" s="9">
        <v>0</v>
      </c>
      <c r="U1155" s="9">
        <v>0</v>
      </c>
      <c r="V1155" s="9">
        <v>0</v>
      </c>
      <c r="W1155" s="9">
        <v>0</v>
      </c>
      <c r="X1155" s="9">
        <v>0</v>
      </c>
      <c r="Y1155" s="9">
        <v>0</v>
      </c>
    </row>
    <row r="1156" spans="2:25" ht="105" x14ac:dyDescent="0.25">
      <c r="B1156" s="4" t="s">
        <v>1120</v>
      </c>
      <c r="C1156" s="5" t="s">
        <v>1217</v>
      </c>
      <c r="D1156" s="5" t="s">
        <v>1218</v>
      </c>
      <c r="E1156" s="4" t="s">
        <v>1219</v>
      </c>
      <c r="F1156" s="5" t="s">
        <v>28</v>
      </c>
      <c r="G1156" s="5" t="s">
        <v>29</v>
      </c>
      <c r="H1156" s="6" t="s">
        <v>30</v>
      </c>
      <c r="I1156" s="6">
        <v>2022.2</v>
      </c>
      <c r="J1156" s="6" t="s">
        <v>31</v>
      </c>
      <c r="K1156" s="7" t="str">
        <f>Tbl_BudgetSummary[[#This Row],[Session]]&amp;" - "&amp;Tbl_BudgetSummary[[#This Row],[Chapter of Origin]]</f>
        <v>2022 Spec Sess I - Ch 2</v>
      </c>
      <c r="L1156" s="6">
        <v>1271</v>
      </c>
      <c r="M1156" s="7" t="s">
        <v>109</v>
      </c>
      <c r="N1156" s="4" t="s">
        <v>1334</v>
      </c>
      <c r="O1156" s="4" t="s">
        <v>1335</v>
      </c>
      <c r="P1156" s="8">
        <v>3878081</v>
      </c>
      <c r="Q1156" s="8">
        <v>4225855</v>
      </c>
      <c r="R1156" s="8">
        <v>0</v>
      </c>
      <c r="S1156" s="8">
        <v>0</v>
      </c>
      <c r="T1156" s="9">
        <v>0</v>
      </c>
      <c r="U1156" s="9">
        <v>0</v>
      </c>
      <c r="V1156" s="9">
        <v>0</v>
      </c>
      <c r="W1156" s="9">
        <v>0</v>
      </c>
      <c r="X1156" s="9">
        <v>0</v>
      </c>
      <c r="Y1156" s="9">
        <v>0</v>
      </c>
    </row>
    <row r="1157" spans="2:25" ht="90" x14ac:dyDescent="0.25">
      <c r="B1157" s="4" t="s">
        <v>1120</v>
      </c>
      <c r="C1157" s="5" t="s">
        <v>1217</v>
      </c>
      <c r="D1157" s="5" t="s">
        <v>1218</v>
      </c>
      <c r="E1157" s="4" t="s">
        <v>1219</v>
      </c>
      <c r="F1157" s="5" t="s">
        <v>28</v>
      </c>
      <c r="G1157" s="5" t="s">
        <v>517</v>
      </c>
      <c r="H1157" s="6">
        <v>2024</v>
      </c>
      <c r="I1157" s="6">
        <v>2024.1</v>
      </c>
      <c r="J1157" s="6" t="s">
        <v>518</v>
      </c>
      <c r="K1157" s="7" t="str">
        <f>Tbl_BudgetSummary[[#This Row],[Session]]&amp;" - "&amp;Tbl_BudgetSummary[[#This Row],[Chapter of Origin]]</f>
        <v>2024 - HB/SB 29</v>
      </c>
      <c r="L1157" s="6">
        <v>1274</v>
      </c>
      <c r="M1157" s="7" t="s">
        <v>109</v>
      </c>
      <c r="N1157" s="4" t="s">
        <v>1336</v>
      </c>
      <c r="O1157" s="4" t="s">
        <v>1337</v>
      </c>
      <c r="P1157" s="8">
        <v>0</v>
      </c>
      <c r="Q1157" s="8">
        <v>-14725</v>
      </c>
      <c r="R1157" s="8">
        <v>0</v>
      </c>
      <c r="S1157" s="8">
        <v>0</v>
      </c>
      <c r="T1157" s="9">
        <v>0</v>
      </c>
      <c r="U1157" s="9">
        <v>0</v>
      </c>
      <c r="V1157" s="9">
        <v>0</v>
      </c>
      <c r="W1157" s="9">
        <v>0</v>
      </c>
      <c r="X1157" s="9">
        <v>0</v>
      </c>
      <c r="Y1157" s="9">
        <v>0</v>
      </c>
    </row>
    <row r="1158" spans="2:25" ht="90" x14ac:dyDescent="0.25">
      <c r="B1158" s="4" t="s">
        <v>1120</v>
      </c>
      <c r="C1158" s="5" t="s">
        <v>1217</v>
      </c>
      <c r="D1158" s="5" t="s">
        <v>1218</v>
      </c>
      <c r="E1158" s="4" t="s">
        <v>1219</v>
      </c>
      <c r="F1158" s="5" t="s">
        <v>28</v>
      </c>
      <c r="G1158" s="5" t="s">
        <v>29</v>
      </c>
      <c r="H1158" s="6" t="s">
        <v>30</v>
      </c>
      <c r="I1158" s="6">
        <v>2022.2</v>
      </c>
      <c r="J1158" s="6" t="s">
        <v>31</v>
      </c>
      <c r="K1158" s="7" t="str">
        <f>Tbl_BudgetSummary[[#This Row],[Session]]&amp;" - "&amp;Tbl_BudgetSummary[[#This Row],[Chapter of Origin]]</f>
        <v>2022 Spec Sess I - Ch 2</v>
      </c>
      <c r="L1158" s="6">
        <v>1275</v>
      </c>
      <c r="M1158" s="7" t="s">
        <v>109</v>
      </c>
      <c r="N1158" s="4" t="s">
        <v>1338</v>
      </c>
      <c r="O1158" s="4" t="s">
        <v>1339</v>
      </c>
      <c r="P1158" s="8">
        <v>10317445</v>
      </c>
      <c r="Q1158" s="8">
        <v>15829672</v>
      </c>
      <c r="R1158" s="8">
        <v>0</v>
      </c>
      <c r="S1158" s="8">
        <v>0</v>
      </c>
      <c r="T1158" s="9">
        <v>0</v>
      </c>
      <c r="U1158" s="9">
        <v>0</v>
      </c>
      <c r="V1158" s="9">
        <v>0</v>
      </c>
      <c r="W1158" s="9">
        <v>0</v>
      </c>
      <c r="X1158" s="9">
        <v>0</v>
      </c>
      <c r="Y1158" s="9">
        <v>0</v>
      </c>
    </row>
    <row r="1159" spans="2:25" ht="90" x14ac:dyDescent="0.25">
      <c r="B1159" s="4" t="s">
        <v>1120</v>
      </c>
      <c r="C1159" s="5" t="s">
        <v>1217</v>
      </c>
      <c r="D1159" s="5" t="s">
        <v>1218</v>
      </c>
      <c r="E1159" s="4" t="s">
        <v>1219</v>
      </c>
      <c r="F1159" s="5" t="s">
        <v>28</v>
      </c>
      <c r="G1159" s="5" t="s">
        <v>517</v>
      </c>
      <c r="H1159" s="6">
        <v>2024</v>
      </c>
      <c r="I1159" s="6">
        <v>2024.1</v>
      </c>
      <c r="J1159" s="6" t="s">
        <v>518</v>
      </c>
      <c r="K1159" s="7" t="str">
        <f>Tbl_BudgetSummary[[#This Row],[Session]]&amp;" - "&amp;Tbl_BudgetSummary[[#This Row],[Chapter of Origin]]</f>
        <v>2024 - HB/SB 29</v>
      </c>
      <c r="L1159" s="6">
        <v>1276</v>
      </c>
      <c r="M1159" s="7" t="s">
        <v>109</v>
      </c>
      <c r="N1159" s="4" t="s">
        <v>1340</v>
      </c>
      <c r="O1159" s="4" t="s">
        <v>1341</v>
      </c>
      <c r="P1159" s="8">
        <v>0</v>
      </c>
      <c r="Q1159" s="8">
        <v>-4001481</v>
      </c>
      <c r="R1159" s="8">
        <v>0</v>
      </c>
      <c r="S1159" s="8">
        <v>0</v>
      </c>
      <c r="T1159" s="9">
        <v>0</v>
      </c>
      <c r="U1159" s="9">
        <v>0</v>
      </c>
      <c r="V1159" s="9">
        <v>0</v>
      </c>
      <c r="W1159" s="9">
        <v>0</v>
      </c>
      <c r="X1159" s="9">
        <v>0</v>
      </c>
      <c r="Y1159" s="9">
        <v>0</v>
      </c>
    </row>
    <row r="1160" spans="2:25" ht="90" x14ac:dyDescent="0.25">
      <c r="B1160" s="4" t="s">
        <v>1120</v>
      </c>
      <c r="C1160" s="5" t="s">
        <v>1217</v>
      </c>
      <c r="D1160" s="5" t="s">
        <v>1218</v>
      </c>
      <c r="E1160" s="4" t="s">
        <v>1219</v>
      </c>
      <c r="F1160" s="5" t="s">
        <v>28</v>
      </c>
      <c r="G1160" s="5" t="s">
        <v>517</v>
      </c>
      <c r="H1160" s="6">
        <v>2024</v>
      </c>
      <c r="I1160" s="6">
        <v>2024.1</v>
      </c>
      <c r="J1160" s="6" t="s">
        <v>518</v>
      </c>
      <c r="K1160" s="7" t="str">
        <f>Tbl_BudgetSummary[[#This Row],[Session]]&amp;" - "&amp;Tbl_BudgetSummary[[#This Row],[Chapter of Origin]]</f>
        <v>2024 - HB/SB 29</v>
      </c>
      <c r="L1160" s="6">
        <v>1278</v>
      </c>
      <c r="M1160" s="7" t="s">
        <v>109</v>
      </c>
      <c r="N1160" s="4" t="s">
        <v>1342</v>
      </c>
      <c r="O1160" s="4" t="s">
        <v>1343</v>
      </c>
      <c r="P1160" s="8">
        <v>0</v>
      </c>
      <c r="Q1160" s="8">
        <v>-799179</v>
      </c>
      <c r="R1160" s="8">
        <v>0</v>
      </c>
      <c r="S1160" s="8">
        <v>0</v>
      </c>
      <c r="T1160" s="9">
        <v>0</v>
      </c>
      <c r="U1160" s="9">
        <v>0</v>
      </c>
      <c r="V1160" s="9">
        <v>0</v>
      </c>
      <c r="W1160" s="9">
        <v>0</v>
      </c>
      <c r="X1160" s="9">
        <v>0</v>
      </c>
      <c r="Y1160" s="9">
        <v>0</v>
      </c>
    </row>
    <row r="1161" spans="2:25" ht="150" x14ac:dyDescent="0.25">
      <c r="B1161" s="4" t="s">
        <v>1120</v>
      </c>
      <c r="C1161" s="5" t="s">
        <v>1217</v>
      </c>
      <c r="D1161" s="5" t="s">
        <v>1218</v>
      </c>
      <c r="E1161" s="4" t="s">
        <v>1219</v>
      </c>
      <c r="F1161" s="5" t="s">
        <v>28</v>
      </c>
      <c r="G1161" s="5" t="s">
        <v>29</v>
      </c>
      <c r="H1161" s="6" t="s">
        <v>30</v>
      </c>
      <c r="I1161" s="6">
        <v>2022.2</v>
      </c>
      <c r="J1161" s="6" t="s">
        <v>31</v>
      </c>
      <c r="K1161" s="7" t="str">
        <f>Tbl_BudgetSummary[[#This Row],[Session]]&amp;" - "&amp;Tbl_BudgetSummary[[#This Row],[Chapter of Origin]]</f>
        <v>2022 Spec Sess I - Ch 2</v>
      </c>
      <c r="L1161" s="6">
        <v>1279</v>
      </c>
      <c r="M1161" s="7" t="s">
        <v>109</v>
      </c>
      <c r="N1161" s="4" t="s">
        <v>1344</v>
      </c>
      <c r="O1161" s="4" t="s">
        <v>1345</v>
      </c>
      <c r="P1161" s="8">
        <v>-26464811</v>
      </c>
      <c r="Q1161" s="8">
        <v>-26407020</v>
      </c>
      <c r="R1161" s="8">
        <v>0</v>
      </c>
      <c r="S1161" s="8">
        <v>0</v>
      </c>
      <c r="T1161" s="9">
        <v>0</v>
      </c>
      <c r="U1161" s="9">
        <v>0</v>
      </c>
      <c r="V1161" s="9">
        <v>0</v>
      </c>
      <c r="W1161" s="9">
        <v>0</v>
      </c>
      <c r="X1161" s="9">
        <v>0</v>
      </c>
      <c r="Y1161" s="9">
        <v>0</v>
      </c>
    </row>
    <row r="1162" spans="2:25" ht="150" x14ac:dyDescent="0.25">
      <c r="B1162" s="4" t="s">
        <v>1120</v>
      </c>
      <c r="C1162" s="5" t="s">
        <v>1217</v>
      </c>
      <c r="D1162" s="5" t="s">
        <v>1218</v>
      </c>
      <c r="E1162" s="4" t="s">
        <v>1219</v>
      </c>
      <c r="F1162" s="5" t="s">
        <v>28</v>
      </c>
      <c r="G1162" s="5" t="s">
        <v>517</v>
      </c>
      <c r="H1162" s="6">
        <v>2024</v>
      </c>
      <c r="I1162" s="6">
        <v>2024.1</v>
      </c>
      <c r="J1162" s="6" t="s">
        <v>518</v>
      </c>
      <c r="K1162" s="7" t="str">
        <f>Tbl_BudgetSummary[[#This Row],[Session]]&amp;" - "&amp;Tbl_BudgetSummary[[#This Row],[Chapter of Origin]]</f>
        <v>2024 - HB/SB 29</v>
      </c>
      <c r="L1162" s="6">
        <v>1280</v>
      </c>
      <c r="M1162" s="7" t="s">
        <v>109</v>
      </c>
      <c r="N1162" s="4" t="s">
        <v>1346</v>
      </c>
      <c r="O1162" s="4" t="s">
        <v>1345</v>
      </c>
      <c r="P1162" s="8">
        <v>0</v>
      </c>
      <c r="Q1162" s="8">
        <v>-37212359</v>
      </c>
      <c r="R1162" s="8">
        <v>0</v>
      </c>
      <c r="S1162" s="8">
        <v>0</v>
      </c>
      <c r="T1162" s="9">
        <v>0</v>
      </c>
      <c r="U1162" s="9">
        <v>0</v>
      </c>
      <c r="V1162" s="9">
        <v>0</v>
      </c>
      <c r="W1162" s="9">
        <v>0</v>
      </c>
      <c r="X1162" s="9">
        <v>0</v>
      </c>
      <c r="Y1162" s="9">
        <v>0</v>
      </c>
    </row>
    <row r="1163" spans="2:25" ht="60" x14ac:dyDescent="0.25">
      <c r="B1163" s="4" t="s">
        <v>1120</v>
      </c>
      <c r="C1163" s="5" t="s">
        <v>1217</v>
      </c>
      <c r="D1163" s="5" t="s">
        <v>1218</v>
      </c>
      <c r="E1163" s="4" t="s">
        <v>1219</v>
      </c>
      <c r="F1163" s="5" t="s">
        <v>28</v>
      </c>
      <c r="G1163" s="5" t="s">
        <v>517</v>
      </c>
      <c r="H1163" s="6">
        <v>2024</v>
      </c>
      <c r="I1163" s="6">
        <v>2024.1</v>
      </c>
      <c r="J1163" s="6" t="s">
        <v>518</v>
      </c>
      <c r="K1163" s="7" t="str">
        <f>Tbl_BudgetSummary[[#This Row],[Session]]&amp;" - "&amp;Tbl_BudgetSummary[[#This Row],[Chapter of Origin]]</f>
        <v>2024 - HB/SB 29</v>
      </c>
      <c r="L1163" s="6">
        <v>1282</v>
      </c>
      <c r="M1163" s="7" t="s">
        <v>109</v>
      </c>
      <c r="N1163" s="4" t="s">
        <v>1347</v>
      </c>
      <c r="O1163" s="4" t="s">
        <v>1348</v>
      </c>
      <c r="P1163" s="8">
        <v>0</v>
      </c>
      <c r="Q1163" s="8">
        <v>-89488027</v>
      </c>
      <c r="R1163" s="8">
        <v>0</v>
      </c>
      <c r="S1163" s="8">
        <v>89488023</v>
      </c>
      <c r="T1163" s="9">
        <v>0</v>
      </c>
      <c r="U1163" s="9">
        <v>0</v>
      </c>
      <c r="V1163" s="9">
        <v>0</v>
      </c>
      <c r="W1163" s="9">
        <v>0</v>
      </c>
      <c r="X1163" s="9">
        <v>0</v>
      </c>
      <c r="Y1163" s="9">
        <v>0</v>
      </c>
    </row>
    <row r="1164" spans="2:25" ht="105" x14ac:dyDescent="0.25">
      <c r="B1164" s="4" t="s">
        <v>1120</v>
      </c>
      <c r="C1164" s="5" t="s">
        <v>1217</v>
      </c>
      <c r="D1164" s="5" t="s">
        <v>1218</v>
      </c>
      <c r="E1164" s="4" t="s">
        <v>1219</v>
      </c>
      <c r="F1164" s="5" t="s">
        <v>28</v>
      </c>
      <c r="G1164" s="5" t="s">
        <v>29</v>
      </c>
      <c r="H1164" s="6" t="s">
        <v>30</v>
      </c>
      <c r="I1164" s="6">
        <v>2022.2</v>
      </c>
      <c r="J1164" s="6" t="s">
        <v>31</v>
      </c>
      <c r="K1164" s="7" t="str">
        <f>Tbl_BudgetSummary[[#This Row],[Session]]&amp;" - "&amp;Tbl_BudgetSummary[[#This Row],[Chapter of Origin]]</f>
        <v>2022 Spec Sess I - Ch 2</v>
      </c>
      <c r="L1164" s="6">
        <v>1283</v>
      </c>
      <c r="M1164" s="7" t="s">
        <v>109</v>
      </c>
      <c r="N1164" s="4" t="s">
        <v>1347</v>
      </c>
      <c r="O1164" s="4" t="s">
        <v>1349</v>
      </c>
      <c r="P1164" s="8">
        <v>-73768381</v>
      </c>
      <c r="Q1164" s="8">
        <v>-73768375</v>
      </c>
      <c r="R1164" s="8">
        <v>73768381</v>
      </c>
      <c r="S1164" s="8">
        <v>73768381</v>
      </c>
      <c r="T1164" s="9">
        <v>0</v>
      </c>
      <c r="U1164" s="9">
        <v>0</v>
      </c>
      <c r="V1164" s="9">
        <v>0</v>
      </c>
      <c r="W1164" s="9">
        <v>0</v>
      </c>
      <c r="X1164" s="9">
        <v>0</v>
      </c>
      <c r="Y1164" s="9">
        <v>0</v>
      </c>
    </row>
    <row r="1165" spans="2:25" ht="60" x14ac:dyDescent="0.25">
      <c r="B1165" s="4" t="s">
        <v>1120</v>
      </c>
      <c r="C1165" s="5" t="s">
        <v>1217</v>
      </c>
      <c r="D1165" s="5" t="s">
        <v>1218</v>
      </c>
      <c r="E1165" s="4" t="s">
        <v>1219</v>
      </c>
      <c r="F1165" s="5" t="s">
        <v>28</v>
      </c>
      <c r="G1165" s="5" t="s">
        <v>29</v>
      </c>
      <c r="H1165" s="6" t="s">
        <v>30</v>
      </c>
      <c r="I1165" s="6">
        <v>2022.2</v>
      </c>
      <c r="J1165" s="6" t="s">
        <v>31</v>
      </c>
      <c r="K1165" s="7" t="str">
        <f>Tbl_BudgetSummary[[#This Row],[Session]]&amp;" - "&amp;Tbl_BudgetSummary[[#This Row],[Chapter of Origin]]</f>
        <v>2022 Spec Sess I - Ch 2</v>
      </c>
      <c r="L1165" s="6">
        <v>1284</v>
      </c>
      <c r="M1165" s="7" t="s">
        <v>109</v>
      </c>
      <c r="N1165" s="4" t="s">
        <v>1350</v>
      </c>
      <c r="O1165" s="4" t="s">
        <v>1351</v>
      </c>
      <c r="P1165" s="8">
        <v>8488170</v>
      </c>
      <c r="Q1165" s="8">
        <v>15837521</v>
      </c>
      <c r="R1165" s="8">
        <v>0</v>
      </c>
      <c r="S1165" s="8">
        <v>0</v>
      </c>
      <c r="T1165" s="9">
        <v>0</v>
      </c>
      <c r="U1165" s="9">
        <v>0</v>
      </c>
      <c r="V1165" s="9">
        <v>0</v>
      </c>
      <c r="W1165" s="9">
        <v>0</v>
      </c>
      <c r="X1165" s="9">
        <v>0</v>
      </c>
      <c r="Y1165" s="9">
        <v>0</v>
      </c>
    </row>
    <row r="1166" spans="2:25" ht="60" x14ac:dyDescent="0.25">
      <c r="B1166" s="4" t="s">
        <v>1120</v>
      </c>
      <c r="C1166" s="5" t="s">
        <v>1217</v>
      </c>
      <c r="D1166" s="5" t="s">
        <v>1218</v>
      </c>
      <c r="E1166" s="4" t="s">
        <v>1219</v>
      </c>
      <c r="F1166" s="5" t="s">
        <v>28</v>
      </c>
      <c r="G1166" s="5" t="s">
        <v>517</v>
      </c>
      <c r="H1166" s="6">
        <v>2024</v>
      </c>
      <c r="I1166" s="6">
        <v>2024.1</v>
      </c>
      <c r="J1166" s="6" t="s">
        <v>518</v>
      </c>
      <c r="K1166" s="7" t="str">
        <f>Tbl_BudgetSummary[[#This Row],[Session]]&amp;" - "&amp;Tbl_BudgetSummary[[#This Row],[Chapter of Origin]]</f>
        <v>2024 - HB/SB 29</v>
      </c>
      <c r="L1166" s="6">
        <v>1285</v>
      </c>
      <c r="M1166" s="7" t="s">
        <v>109</v>
      </c>
      <c r="N1166" s="4" t="s">
        <v>1352</v>
      </c>
      <c r="O1166" s="4" t="s">
        <v>1353</v>
      </c>
      <c r="P1166" s="8">
        <v>0</v>
      </c>
      <c r="Q1166" s="8">
        <v>-18594973</v>
      </c>
      <c r="R1166" s="8">
        <v>0</v>
      </c>
      <c r="S1166" s="8">
        <v>0</v>
      </c>
      <c r="T1166" s="9">
        <v>0</v>
      </c>
      <c r="U1166" s="9">
        <v>0</v>
      </c>
      <c r="V1166" s="9">
        <v>0</v>
      </c>
      <c r="W1166" s="9">
        <v>0</v>
      </c>
      <c r="X1166" s="9">
        <v>0</v>
      </c>
      <c r="Y1166" s="9">
        <v>0</v>
      </c>
    </row>
    <row r="1167" spans="2:25" ht="120" x14ac:dyDescent="0.25">
      <c r="B1167" s="4" t="s">
        <v>1120</v>
      </c>
      <c r="C1167" s="5" t="s">
        <v>1217</v>
      </c>
      <c r="D1167" s="5" t="s">
        <v>1218</v>
      </c>
      <c r="E1167" s="4" t="s">
        <v>1219</v>
      </c>
      <c r="F1167" s="5" t="s">
        <v>28</v>
      </c>
      <c r="G1167" s="5" t="s">
        <v>29</v>
      </c>
      <c r="H1167" s="6" t="s">
        <v>30</v>
      </c>
      <c r="I1167" s="6">
        <v>2022.2</v>
      </c>
      <c r="J1167" s="6" t="s">
        <v>31</v>
      </c>
      <c r="K1167" s="7" t="str">
        <f>Tbl_BudgetSummary[[#This Row],[Session]]&amp;" - "&amp;Tbl_BudgetSummary[[#This Row],[Chapter of Origin]]</f>
        <v>2022 Spec Sess I - Ch 2</v>
      </c>
      <c r="L1167" s="6">
        <v>1286</v>
      </c>
      <c r="M1167" s="7" t="s">
        <v>109</v>
      </c>
      <c r="N1167" s="4" t="s">
        <v>1354</v>
      </c>
      <c r="O1167" s="4" t="s">
        <v>1355</v>
      </c>
      <c r="P1167" s="8">
        <v>7300957</v>
      </c>
      <c r="Q1167" s="8">
        <v>7277133</v>
      </c>
      <c r="R1167" s="8">
        <v>0</v>
      </c>
      <c r="S1167" s="8">
        <v>0</v>
      </c>
      <c r="T1167" s="9">
        <v>0</v>
      </c>
      <c r="U1167" s="9">
        <v>0</v>
      </c>
      <c r="V1167" s="9">
        <v>0</v>
      </c>
      <c r="W1167" s="9">
        <v>0</v>
      </c>
      <c r="X1167" s="9">
        <v>0</v>
      </c>
      <c r="Y1167" s="9">
        <v>0</v>
      </c>
    </row>
    <row r="1168" spans="2:25" ht="105" x14ac:dyDescent="0.25">
      <c r="B1168" s="4" t="s">
        <v>1120</v>
      </c>
      <c r="C1168" s="5" t="s">
        <v>1217</v>
      </c>
      <c r="D1168" s="5" t="s">
        <v>1218</v>
      </c>
      <c r="E1168" s="4" t="s">
        <v>1219</v>
      </c>
      <c r="F1168" s="5" t="s">
        <v>28</v>
      </c>
      <c r="G1168" s="5" t="s">
        <v>29</v>
      </c>
      <c r="H1168" s="6" t="s">
        <v>30</v>
      </c>
      <c r="I1168" s="6">
        <v>2022.2</v>
      </c>
      <c r="J1168" s="6" t="s">
        <v>31</v>
      </c>
      <c r="K1168" s="7" t="str">
        <f>Tbl_BudgetSummary[[#This Row],[Session]]&amp;" - "&amp;Tbl_BudgetSummary[[#This Row],[Chapter of Origin]]</f>
        <v>2022 Spec Sess I - Ch 2</v>
      </c>
      <c r="L1168" s="6">
        <v>1287</v>
      </c>
      <c r="M1168" s="7" t="s">
        <v>109</v>
      </c>
      <c r="N1168" s="4" t="s">
        <v>1356</v>
      </c>
      <c r="O1168" s="4" t="s">
        <v>1357</v>
      </c>
      <c r="P1168" s="8">
        <v>-169438</v>
      </c>
      <c r="Q1168" s="8">
        <v>-302412</v>
      </c>
      <c r="R1168" s="8">
        <v>0</v>
      </c>
      <c r="S1168" s="8">
        <v>0</v>
      </c>
      <c r="T1168" s="9">
        <v>0</v>
      </c>
      <c r="U1168" s="9">
        <v>0</v>
      </c>
      <c r="V1168" s="9">
        <v>0</v>
      </c>
      <c r="W1168" s="9">
        <v>0</v>
      </c>
      <c r="X1168" s="9">
        <v>0</v>
      </c>
      <c r="Y1168" s="9">
        <v>0</v>
      </c>
    </row>
    <row r="1169" spans="2:25" ht="75" x14ac:dyDescent="0.25">
      <c r="B1169" s="4" t="s">
        <v>1120</v>
      </c>
      <c r="C1169" s="5" t="s">
        <v>1217</v>
      </c>
      <c r="D1169" s="5" t="s">
        <v>1218</v>
      </c>
      <c r="E1169" s="4" t="s">
        <v>1219</v>
      </c>
      <c r="F1169" s="5" t="s">
        <v>28</v>
      </c>
      <c r="G1169" s="5" t="s">
        <v>517</v>
      </c>
      <c r="H1169" s="6">
        <v>2024</v>
      </c>
      <c r="I1169" s="6">
        <v>2024.1</v>
      </c>
      <c r="J1169" s="6" t="s">
        <v>518</v>
      </c>
      <c r="K1169" s="7" t="str">
        <f>Tbl_BudgetSummary[[#This Row],[Session]]&amp;" - "&amp;Tbl_BudgetSummary[[#This Row],[Chapter of Origin]]</f>
        <v>2024 - HB/SB 29</v>
      </c>
      <c r="L1169" s="6">
        <v>1289</v>
      </c>
      <c r="M1169" s="7" t="s">
        <v>109</v>
      </c>
      <c r="N1169" s="4" t="s">
        <v>1358</v>
      </c>
      <c r="O1169" s="4" t="s">
        <v>1359</v>
      </c>
      <c r="P1169" s="8">
        <v>0</v>
      </c>
      <c r="Q1169" s="8">
        <v>-2695859</v>
      </c>
      <c r="R1169" s="8">
        <v>0</v>
      </c>
      <c r="S1169" s="8">
        <v>0</v>
      </c>
      <c r="T1169" s="9">
        <v>0</v>
      </c>
      <c r="U1169" s="9">
        <v>0</v>
      </c>
      <c r="V1169" s="9">
        <v>0</v>
      </c>
      <c r="W1169" s="9">
        <v>0</v>
      </c>
      <c r="X1169" s="9">
        <v>0</v>
      </c>
      <c r="Y1169" s="9">
        <v>0</v>
      </c>
    </row>
    <row r="1170" spans="2:25" ht="75" x14ac:dyDescent="0.25">
      <c r="B1170" s="4" t="s">
        <v>1120</v>
      </c>
      <c r="C1170" s="5" t="s">
        <v>1217</v>
      </c>
      <c r="D1170" s="5" t="s">
        <v>1218</v>
      </c>
      <c r="E1170" s="4" t="s">
        <v>1219</v>
      </c>
      <c r="F1170" s="5" t="s">
        <v>28</v>
      </c>
      <c r="G1170" s="5" t="s">
        <v>29</v>
      </c>
      <c r="H1170" s="6" t="s">
        <v>30</v>
      </c>
      <c r="I1170" s="6">
        <v>2022.2</v>
      </c>
      <c r="J1170" s="6" t="s">
        <v>31</v>
      </c>
      <c r="K1170" s="7" t="str">
        <f>Tbl_BudgetSummary[[#This Row],[Session]]&amp;" - "&amp;Tbl_BudgetSummary[[#This Row],[Chapter of Origin]]</f>
        <v>2022 Spec Sess I - Ch 2</v>
      </c>
      <c r="L1170" s="6">
        <v>1290</v>
      </c>
      <c r="M1170" s="7" t="s">
        <v>109</v>
      </c>
      <c r="N1170" s="4" t="s">
        <v>1360</v>
      </c>
      <c r="O1170" s="4" t="s">
        <v>1361</v>
      </c>
      <c r="P1170" s="8">
        <v>1274452</v>
      </c>
      <c r="Q1170" s="8">
        <v>1368168</v>
      </c>
      <c r="R1170" s="8">
        <v>0</v>
      </c>
      <c r="S1170" s="8">
        <v>0</v>
      </c>
      <c r="T1170" s="9">
        <v>0</v>
      </c>
      <c r="U1170" s="9">
        <v>0</v>
      </c>
      <c r="V1170" s="9">
        <v>0</v>
      </c>
      <c r="W1170" s="9">
        <v>0</v>
      </c>
      <c r="X1170" s="9">
        <v>0</v>
      </c>
      <c r="Y1170" s="9">
        <v>0</v>
      </c>
    </row>
    <row r="1171" spans="2:25" ht="90" x14ac:dyDescent="0.25">
      <c r="B1171" s="4" t="s">
        <v>1120</v>
      </c>
      <c r="C1171" s="5" t="s">
        <v>1217</v>
      </c>
      <c r="D1171" s="5" t="s">
        <v>1218</v>
      </c>
      <c r="E1171" s="4" t="s">
        <v>1219</v>
      </c>
      <c r="F1171" s="5" t="s">
        <v>28</v>
      </c>
      <c r="G1171" s="5" t="s">
        <v>29</v>
      </c>
      <c r="H1171" s="6" t="s">
        <v>30</v>
      </c>
      <c r="I1171" s="6">
        <v>2022.2</v>
      </c>
      <c r="J1171" s="6" t="s">
        <v>31</v>
      </c>
      <c r="K1171" s="7" t="str">
        <f>Tbl_BudgetSummary[[#This Row],[Session]]&amp;" - "&amp;Tbl_BudgetSummary[[#This Row],[Chapter of Origin]]</f>
        <v>2022 Spec Sess I - Ch 2</v>
      </c>
      <c r="L1171" s="6">
        <v>1292</v>
      </c>
      <c r="M1171" s="7" t="s">
        <v>109</v>
      </c>
      <c r="N1171" s="4" t="s">
        <v>1362</v>
      </c>
      <c r="O1171" s="4" t="s">
        <v>1363</v>
      </c>
      <c r="P1171" s="8">
        <v>-644358</v>
      </c>
      <c r="Q1171" s="8">
        <v>-644368</v>
      </c>
      <c r="R1171" s="8">
        <v>0</v>
      </c>
      <c r="S1171" s="8">
        <v>0</v>
      </c>
      <c r="T1171" s="9">
        <v>0</v>
      </c>
      <c r="U1171" s="9">
        <v>0</v>
      </c>
      <c r="V1171" s="9">
        <v>0</v>
      </c>
      <c r="W1171" s="9">
        <v>0</v>
      </c>
      <c r="X1171" s="9">
        <v>0</v>
      </c>
      <c r="Y1171" s="9">
        <v>0</v>
      </c>
    </row>
    <row r="1172" spans="2:25" ht="60" x14ac:dyDescent="0.25">
      <c r="B1172" s="4" t="s">
        <v>1120</v>
      </c>
      <c r="C1172" s="5" t="s">
        <v>1217</v>
      </c>
      <c r="D1172" s="5" t="s">
        <v>1218</v>
      </c>
      <c r="E1172" s="4" t="s">
        <v>1219</v>
      </c>
      <c r="F1172" s="5" t="s">
        <v>28</v>
      </c>
      <c r="G1172" s="5" t="s">
        <v>29</v>
      </c>
      <c r="H1172" s="6" t="s">
        <v>30</v>
      </c>
      <c r="I1172" s="6">
        <v>2022.2</v>
      </c>
      <c r="J1172" s="6" t="s">
        <v>31</v>
      </c>
      <c r="K1172" s="7" t="str">
        <f>Tbl_BudgetSummary[[#This Row],[Session]]&amp;" - "&amp;Tbl_BudgetSummary[[#This Row],[Chapter of Origin]]</f>
        <v>2022 Spec Sess I - Ch 2</v>
      </c>
      <c r="L1172" s="6">
        <v>1294</v>
      </c>
      <c r="M1172" s="7" t="s">
        <v>109</v>
      </c>
      <c r="N1172" s="4" t="s">
        <v>1364</v>
      </c>
      <c r="O1172" s="4" t="s">
        <v>1365</v>
      </c>
      <c r="P1172" s="8">
        <v>124479686</v>
      </c>
      <c r="Q1172" s="8">
        <v>148844983</v>
      </c>
      <c r="R1172" s="8">
        <v>0</v>
      </c>
      <c r="S1172" s="8">
        <v>0</v>
      </c>
      <c r="T1172" s="9">
        <v>0</v>
      </c>
      <c r="U1172" s="9">
        <v>0</v>
      </c>
      <c r="V1172" s="9">
        <v>0</v>
      </c>
      <c r="W1172" s="9">
        <v>0</v>
      </c>
      <c r="X1172" s="9">
        <v>0</v>
      </c>
      <c r="Y1172" s="9">
        <v>0</v>
      </c>
    </row>
    <row r="1173" spans="2:25" ht="60" x14ac:dyDescent="0.25">
      <c r="B1173" s="4" t="s">
        <v>1120</v>
      </c>
      <c r="C1173" s="5" t="s">
        <v>1217</v>
      </c>
      <c r="D1173" s="5" t="s">
        <v>1218</v>
      </c>
      <c r="E1173" s="4" t="s">
        <v>1219</v>
      </c>
      <c r="F1173" s="5" t="s">
        <v>28</v>
      </c>
      <c r="G1173" s="5" t="s">
        <v>517</v>
      </c>
      <c r="H1173" s="6">
        <v>2024</v>
      </c>
      <c r="I1173" s="6">
        <v>2024.1</v>
      </c>
      <c r="J1173" s="6" t="s">
        <v>518</v>
      </c>
      <c r="K1173" s="7" t="str">
        <f>Tbl_BudgetSummary[[#This Row],[Session]]&amp;" - "&amp;Tbl_BudgetSummary[[#This Row],[Chapter of Origin]]</f>
        <v>2024 - HB/SB 29</v>
      </c>
      <c r="L1173" s="6">
        <v>1295</v>
      </c>
      <c r="M1173" s="7" t="s">
        <v>109</v>
      </c>
      <c r="N1173" s="4" t="s">
        <v>1364</v>
      </c>
      <c r="O1173" s="4" t="s">
        <v>1366</v>
      </c>
      <c r="P1173" s="8">
        <v>0</v>
      </c>
      <c r="Q1173" s="8">
        <v>-71406293</v>
      </c>
      <c r="R1173" s="8">
        <v>0</v>
      </c>
      <c r="S1173" s="8">
        <v>0</v>
      </c>
      <c r="T1173" s="9">
        <v>0</v>
      </c>
      <c r="U1173" s="9">
        <v>0</v>
      </c>
      <c r="V1173" s="9">
        <v>0</v>
      </c>
      <c r="W1173" s="9">
        <v>0</v>
      </c>
      <c r="X1173" s="9">
        <v>0</v>
      </c>
      <c r="Y1173" s="9">
        <v>0</v>
      </c>
    </row>
    <row r="1174" spans="2:25" ht="75" x14ac:dyDescent="0.25">
      <c r="B1174" s="4" t="s">
        <v>1120</v>
      </c>
      <c r="C1174" s="5" t="s">
        <v>1217</v>
      </c>
      <c r="D1174" s="5" t="s">
        <v>1218</v>
      </c>
      <c r="E1174" s="4" t="s">
        <v>1219</v>
      </c>
      <c r="F1174" s="5" t="s">
        <v>28</v>
      </c>
      <c r="G1174" s="5" t="s">
        <v>29</v>
      </c>
      <c r="H1174" s="6" t="s">
        <v>30</v>
      </c>
      <c r="I1174" s="6">
        <v>2022.2</v>
      </c>
      <c r="J1174" s="6" t="s">
        <v>31</v>
      </c>
      <c r="K1174" s="7" t="str">
        <f>Tbl_BudgetSummary[[#This Row],[Session]]&amp;" - "&amp;Tbl_BudgetSummary[[#This Row],[Chapter of Origin]]</f>
        <v>2022 Spec Sess I - Ch 2</v>
      </c>
      <c r="L1174" s="6">
        <v>1296</v>
      </c>
      <c r="M1174" s="7" t="s">
        <v>109</v>
      </c>
      <c r="N1174" s="4" t="s">
        <v>1367</v>
      </c>
      <c r="O1174" s="4" t="s">
        <v>1368</v>
      </c>
      <c r="P1174" s="8">
        <v>-33087557</v>
      </c>
      <c r="Q1174" s="8">
        <v>-31858449</v>
      </c>
      <c r="R1174" s="8">
        <v>0</v>
      </c>
      <c r="S1174" s="8">
        <v>0</v>
      </c>
      <c r="T1174" s="9">
        <v>0</v>
      </c>
      <c r="U1174" s="9">
        <v>0</v>
      </c>
      <c r="V1174" s="9">
        <v>0</v>
      </c>
      <c r="W1174" s="9">
        <v>0</v>
      </c>
      <c r="X1174" s="9">
        <v>0</v>
      </c>
      <c r="Y1174" s="9">
        <v>0</v>
      </c>
    </row>
    <row r="1175" spans="2:25" ht="75" x14ac:dyDescent="0.25">
      <c r="B1175" s="4" t="s">
        <v>1120</v>
      </c>
      <c r="C1175" s="5" t="s">
        <v>1217</v>
      </c>
      <c r="D1175" s="5" t="s">
        <v>1218</v>
      </c>
      <c r="E1175" s="4" t="s">
        <v>1219</v>
      </c>
      <c r="F1175" s="5" t="s">
        <v>28</v>
      </c>
      <c r="G1175" s="5" t="s">
        <v>517</v>
      </c>
      <c r="H1175" s="6">
        <v>2024</v>
      </c>
      <c r="I1175" s="6">
        <v>2024.1</v>
      </c>
      <c r="J1175" s="6" t="s">
        <v>518</v>
      </c>
      <c r="K1175" s="7" t="str">
        <f>Tbl_BudgetSummary[[#This Row],[Session]]&amp;" - "&amp;Tbl_BudgetSummary[[#This Row],[Chapter of Origin]]</f>
        <v>2024 - HB/SB 29</v>
      </c>
      <c r="L1175" s="6">
        <v>1298</v>
      </c>
      <c r="M1175" s="7" t="s">
        <v>109</v>
      </c>
      <c r="N1175" s="4" t="s">
        <v>1369</v>
      </c>
      <c r="O1175" s="4" t="s">
        <v>1370</v>
      </c>
      <c r="P1175" s="8">
        <v>0</v>
      </c>
      <c r="Q1175" s="8">
        <v>-602500</v>
      </c>
      <c r="R1175" s="8">
        <v>0</v>
      </c>
      <c r="S1175" s="8">
        <v>0</v>
      </c>
      <c r="T1175" s="9">
        <v>0</v>
      </c>
      <c r="U1175" s="9">
        <v>0</v>
      </c>
      <c r="V1175" s="9">
        <v>0</v>
      </c>
      <c r="W1175" s="9">
        <v>0</v>
      </c>
      <c r="X1175" s="9">
        <v>0</v>
      </c>
      <c r="Y1175" s="9">
        <v>0</v>
      </c>
    </row>
    <row r="1176" spans="2:25" ht="75" x14ac:dyDescent="0.25">
      <c r="B1176" s="4" t="s">
        <v>1120</v>
      </c>
      <c r="C1176" s="5" t="s">
        <v>1217</v>
      </c>
      <c r="D1176" s="5" t="s">
        <v>1218</v>
      </c>
      <c r="E1176" s="4" t="s">
        <v>1219</v>
      </c>
      <c r="F1176" s="5" t="s">
        <v>28</v>
      </c>
      <c r="G1176" s="5" t="s">
        <v>29</v>
      </c>
      <c r="H1176" s="6" t="s">
        <v>30</v>
      </c>
      <c r="I1176" s="6">
        <v>2022.2</v>
      </c>
      <c r="J1176" s="6" t="s">
        <v>31</v>
      </c>
      <c r="K1176" s="7" t="str">
        <f>Tbl_BudgetSummary[[#This Row],[Session]]&amp;" - "&amp;Tbl_BudgetSummary[[#This Row],[Chapter of Origin]]</f>
        <v>2022 Spec Sess I - Ch 2</v>
      </c>
      <c r="L1176" s="6">
        <v>1299</v>
      </c>
      <c r="M1176" s="7" t="s">
        <v>109</v>
      </c>
      <c r="N1176" s="4" t="s">
        <v>1369</v>
      </c>
      <c r="O1176" s="4" t="s">
        <v>1371</v>
      </c>
      <c r="P1176" s="8">
        <v>59476</v>
      </c>
      <c r="Q1176" s="8">
        <v>59476</v>
      </c>
      <c r="R1176" s="8">
        <v>0</v>
      </c>
      <c r="S1176" s="8">
        <v>0</v>
      </c>
      <c r="T1176" s="9">
        <v>0</v>
      </c>
      <c r="U1176" s="9">
        <v>0</v>
      </c>
      <c r="V1176" s="9">
        <v>0</v>
      </c>
      <c r="W1176" s="9">
        <v>0</v>
      </c>
      <c r="X1176" s="9">
        <v>0</v>
      </c>
      <c r="Y1176" s="9">
        <v>0</v>
      </c>
    </row>
    <row r="1177" spans="2:25" ht="409.5" x14ac:dyDescent="0.25">
      <c r="B1177" s="4" t="s">
        <v>1120</v>
      </c>
      <c r="C1177" s="5" t="s">
        <v>1217</v>
      </c>
      <c r="D1177" s="5" t="s">
        <v>1218</v>
      </c>
      <c r="E1177" s="4" t="s">
        <v>1219</v>
      </c>
      <c r="F1177" s="5" t="s">
        <v>28</v>
      </c>
      <c r="G1177" s="5" t="s">
        <v>54</v>
      </c>
      <c r="H1177" s="6" t="s">
        <v>55</v>
      </c>
      <c r="I1177" s="6">
        <v>2023.2</v>
      </c>
      <c r="J1177" s="6" t="s">
        <v>56</v>
      </c>
      <c r="K1177" s="7" t="str">
        <f>Tbl_BudgetSummary[[#This Row],[Session]]&amp;" - "&amp;Tbl_BudgetSummary[[#This Row],[Chapter of Origin]]</f>
        <v>2023 Spec Sess I - Ch 1</v>
      </c>
      <c r="L1177" s="6">
        <v>1304</v>
      </c>
      <c r="M1177" s="7" t="s">
        <v>57</v>
      </c>
      <c r="N1177" s="4" t="s">
        <v>1372</v>
      </c>
      <c r="O1177" s="4" t="s">
        <v>1373</v>
      </c>
      <c r="P1177" s="8">
        <v>0</v>
      </c>
      <c r="Q1177" s="8">
        <v>559157352</v>
      </c>
      <c r="R1177" s="8">
        <v>0</v>
      </c>
      <c r="S1177" s="8">
        <v>86170708</v>
      </c>
      <c r="T1177" s="9">
        <v>0</v>
      </c>
      <c r="U1177" s="9">
        <v>0</v>
      </c>
      <c r="V1177" s="9">
        <v>0</v>
      </c>
      <c r="W1177" s="9">
        <v>0</v>
      </c>
      <c r="X1177" s="9">
        <v>0</v>
      </c>
      <c r="Y1177" s="9">
        <v>0</v>
      </c>
    </row>
    <row r="1178" spans="2:25" ht="60" x14ac:dyDescent="0.25">
      <c r="B1178" s="4" t="s">
        <v>1120</v>
      </c>
      <c r="C1178" s="5" t="s">
        <v>1217</v>
      </c>
      <c r="D1178" s="5" t="s">
        <v>1218</v>
      </c>
      <c r="E1178" s="4" t="s">
        <v>1219</v>
      </c>
      <c r="F1178" s="5" t="s">
        <v>28</v>
      </c>
      <c r="G1178" s="5" t="s">
        <v>29</v>
      </c>
      <c r="H1178" s="6" t="s">
        <v>30</v>
      </c>
      <c r="I1178" s="6">
        <v>2022.2</v>
      </c>
      <c r="J1178" s="6" t="s">
        <v>31</v>
      </c>
      <c r="K1178" s="7" t="str">
        <f>Tbl_BudgetSummary[[#This Row],[Session]]&amp;" - "&amp;Tbl_BudgetSummary[[#This Row],[Chapter of Origin]]</f>
        <v>2022 Spec Sess I - Ch 2</v>
      </c>
      <c r="L1178" s="6">
        <v>1305</v>
      </c>
      <c r="M1178" s="7" t="s">
        <v>57</v>
      </c>
      <c r="N1178" s="4" t="s">
        <v>1374</v>
      </c>
      <c r="O1178" s="4" t="s">
        <v>1375</v>
      </c>
      <c r="P1178" s="8">
        <v>500000</v>
      </c>
      <c r="Q1178" s="8">
        <v>500000</v>
      </c>
      <c r="R1178" s="8">
        <v>0</v>
      </c>
      <c r="S1178" s="8">
        <v>0</v>
      </c>
      <c r="T1178" s="9">
        <v>0</v>
      </c>
      <c r="U1178" s="9">
        <v>0</v>
      </c>
      <c r="V1178" s="9">
        <v>0</v>
      </c>
      <c r="W1178" s="9">
        <v>0</v>
      </c>
      <c r="X1178" s="9">
        <v>0</v>
      </c>
      <c r="Y1178" s="9">
        <v>0</v>
      </c>
    </row>
    <row r="1179" spans="2:25" ht="45" x14ac:dyDescent="0.25">
      <c r="B1179" s="4" t="s">
        <v>1120</v>
      </c>
      <c r="C1179" s="5" t="s">
        <v>1217</v>
      </c>
      <c r="D1179" s="5" t="s">
        <v>1218</v>
      </c>
      <c r="E1179" s="4" t="s">
        <v>1219</v>
      </c>
      <c r="F1179" s="5" t="s">
        <v>28</v>
      </c>
      <c r="G1179" s="5" t="s">
        <v>29</v>
      </c>
      <c r="H1179" s="6" t="s">
        <v>30</v>
      </c>
      <c r="I1179" s="6">
        <v>2022.2</v>
      </c>
      <c r="J1179" s="6" t="s">
        <v>31</v>
      </c>
      <c r="K1179" s="7" t="str">
        <f>Tbl_BudgetSummary[[#This Row],[Session]]&amp;" - "&amp;Tbl_BudgetSummary[[#This Row],[Chapter of Origin]]</f>
        <v>2022 Spec Sess I - Ch 2</v>
      </c>
      <c r="L1179" s="6">
        <v>1306</v>
      </c>
      <c r="M1179" s="7" t="s">
        <v>57</v>
      </c>
      <c r="N1179" s="4" t="s">
        <v>1376</v>
      </c>
      <c r="O1179" s="4" t="s">
        <v>1377</v>
      </c>
      <c r="P1179" s="8">
        <v>0</v>
      </c>
      <c r="Q1179" s="8">
        <v>-1350000</v>
      </c>
      <c r="R1179" s="8">
        <v>0</v>
      </c>
      <c r="S1179" s="8">
        <v>0</v>
      </c>
      <c r="T1179" s="9">
        <v>0</v>
      </c>
      <c r="U1179" s="9">
        <v>0</v>
      </c>
      <c r="V1179" s="9">
        <v>0</v>
      </c>
      <c r="W1179" s="9">
        <v>0</v>
      </c>
      <c r="X1179" s="9">
        <v>0</v>
      </c>
      <c r="Y1179" s="9">
        <v>0</v>
      </c>
    </row>
    <row r="1180" spans="2:25" ht="105" x14ac:dyDescent="0.25">
      <c r="B1180" s="4" t="s">
        <v>1120</v>
      </c>
      <c r="C1180" s="5" t="s">
        <v>1217</v>
      </c>
      <c r="D1180" s="5" t="s">
        <v>1218</v>
      </c>
      <c r="E1180" s="4" t="s">
        <v>1219</v>
      </c>
      <c r="F1180" s="5" t="s">
        <v>28</v>
      </c>
      <c r="G1180" s="5" t="s">
        <v>29</v>
      </c>
      <c r="H1180" s="6" t="s">
        <v>30</v>
      </c>
      <c r="I1180" s="6">
        <v>2022.2</v>
      </c>
      <c r="J1180" s="6" t="s">
        <v>31</v>
      </c>
      <c r="K1180" s="7" t="str">
        <f>Tbl_BudgetSummary[[#This Row],[Session]]&amp;" - "&amp;Tbl_BudgetSummary[[#This Row],[Chapter of Origin]]</f>
        <v>2022 Spec Sess I - Ch 2</v>
      </c>
      <c r="L1180" s="6">
        <v>1307</v>
      </c>
      <c r="M1180" s="7" t="s">
        <v>57</v>
      </c>
      <c r="N1180" s="4" t="s">
        <v>1378</v>
      </c>
      <c r="O1180" s="4" t="s">
        <v>1379</v>
      </c>
      <c r="P1180" s="8">
        <v>500000</v>
      </c>
      <c r="Q1180" s="8">
        <v>0</v>
      </c>
      <c r="R1180" s="8">
        <v>0</v>
      </c>
      <c r="S1180" s="8">
        <v>0</v>
      </c>
      <c r="T1180" s="9">
        <v>0</v>
      </c>
      <c r="U1180" s="9">
        <v>0</v>
      </c>
      <c r="V1180" s="9">
        <v>0</v>
      </c>
      <c r="W1180" s="9">
        <v>0</v>
      </c>
      <c r="X1180" s="9">
        <v>0</v>
      </c>
      <c r="Y1180" s="9">
        <v>0</v>
      </c>
    </row>
    <row r="1181" spans="2:25" ht="45" x14ac:dyDescent="0.25">
      <c r="B1181" s="4" t="s">
        <v>1120</v>
      </c>
      <c r="C1181" s="5" t="s">
        <v>1217</v>
      </c>
      <c r="D1181" s="5" t="s">
        <v>1218</v>
      </c>
      <c r="E1181" s="4" t="s">
        <v>1219</v>
      </c>
      <c r="F1181" s="5" t="s">
        <v>28</v>
      </c>
      <c r="G1181" s="5" t="s">
        <v>29</v>
      </c>
      <c r="H1181" s="6" t="s">
        <v>30</v>
      </c>
      <c r="I1181" s="6">
        <v>2022.2</v>
      </c>
      <c r="J1181" s="6" t="s">
        <v>31</v>
      </c>
      <c r="K1181" s="7" t="str">
        <f>Tbl_BudgetSummary[[#This Row],[Session]]&amp;" - "&amp;Tbl_BudgetSummary[[#This Row],[Chapter of Origin]]</f>
        <v>2022 Spec Sess I - Ch 2</v>
      </c>
      <c r="L1181" s="6">
        <v>1308</v>
      </c>
      <c r="M1181" s="7" t="s">
        <v>57</v>
      </c>
      <c r="N1181" s="4" t="s">
        <v>1380</v>
      </c>
      <c r="O1181" s="4" t="s">
        <v>1381</v>
      </c>
      <c r="P1181" s="8">
        <v>0</v>
      </c>
      <c r="Q1181" s="8">
        <v>-500000</v>
      </c>
      <c r="R1181" s="8">
        <v>0</v>
      </c>
      <c r="S1181" s="8">
        <v>0</v>
      </c>
      <c r="T1181" s="9">
        <v>0</v>
      </c>
      <c r="U1181" s="9">
        <v>0</v>
      </c>
      <c r="V1181" s="9">
        <v>0</v>
      </c>
      <c r="W1181" s="9">
        <v>0</v>
      </c>
      <c r="X1181" s="9">
        <v>0</v>
      </c>
      <c r="Y1181" s="9">
        <v>0</v>
      </c>
    </row>
    <row r="1182" spans="2:25" ht="120" x14ac:dyDescent="0.25">
      <c r="B1182" s="4" t="s">
        <v>1120</v>
      </c>
      <c r="C1182" s="5" t="s">
        <v>1217</v>
      </c>
      <c r="D1182" s="5" t="s">
        <v>1218</v>
      </c>
      <c r="E1182" s="4" t="s">
        <v>1219</v>
      </c>
      <c r="F1182" s="5" t="s">
        <v>28</v>
      </c>
      <c r="G1182" s="5" t="s">
        <v>29</v>
      </c>
      <c r="H1182" s="6" t="s">
        <v>30</v>
      </c>
      <c r="I1182" s="6">
        <v>2022.2</v>
      </c>
      <c r="J1182" s="6" t="s">
        <v>31</v>
      </c>
      <c r="K1182" s="7" t="str">
        <f>Tbl_BudgetSummary[[#This Row],[Session]]&amp;" - "&amp;Tbl_BudgetSummary[[#This Row],[Chapter of Origin]]</f>
        <v>2022 Spec Sess I - Ch 2</v>
      </c>
      <c r="L1182" s="6">
        <v>1309</v>
      </c>
      <c r="M1182" s="7" t="s">
        <v>57</v>
      </c>
      <c r="N1182" s="4" t="s">
        <v>1382</v>
      </c>
      <c r="O1182" s="4" t="s">
        <v>1383</v>
      </c>
      <c r="P1182" s="8">
        <v>864000</v>
      </c>
      <c r="Q1182" s="8">
        <v>500000</v>
      </c>
      <c r="R1182" s="8">
        <v>0</v>
      </c>
      <c r="S1182" s="8">
        <v>0</v>
      </c>
      <c r="T1182" s="9">
        <v>0</v>
      </c>
      <c r="U1182" s="9">
        <v>0</v>
      </c>
      <c r="V1182" s="9">
        <v>0</v>
      </c>
      <c r="W1182" s="9">
        <v>0</v>
      </c>
      <c r="X1182" s="9">
        <v>0</v>
      </c>
      <c r="Y1182" s="9">
        <v>0</v>
      </c>
    </row>
    <row r="1183" spans="2:25" ht="45" x14ac:dyDescent="0.25">
      <c r="B1183" s="4" t="s">
        <v>1120</v>
      </c>
      <c r="C1183" s="5" t="s">
        <v>1217</v>
      </c>
      <c r="D1183" s="5" t="s">
        <v>1218</v>
      </c>
      <c r="E1183" s="4" t="s">
        <v>1219</v>
      </c>
      <c r="F1183" s="5" t="s">
        <v>28</v>
      </c>
      <c r="G1183" s="5" t="s">
        <v>29</v>
      </c>
      <c r="H1183" s="6" t="s">
        <v>30</v>
      </c>
      <c r="I1183" s="6">
        <v>2022.2</v>
      </c>
      <c r="J1183" s="6" t="s">
        <v>31</v>
      </c>
      <c r="K1183" s="7" t="str">
        <f>Tbl_BudgetSummary[[#This Row],[Session]]&amp;" - "&amp;Tbl_BudgetSummary[[#This Row],[Chapter of Origin]]</f>
        <v>2022 Spec Sess I - Ch 2</v>
      </c>
      <c r="L1183" s="6">
        <v>1310</v>
      </c>
      <c r="M1183" s="7" t="s">
        <v>57</v>
      </c>
      <c r="N1183" s="4" t="s">
        <v>1384</v>
      </c>
      <c r="O1183" s="4" t="s">
        <v>1385</v>
      </c>
      <c r="P1183" s="8">
        <v>-500000</v>
      </c>
      <c r="Q1183" s="8">
        <v>-500000</v>
      </c>
      <c r="R1183" s="8">
        <v>0</v>
      </c>
      <c r="S1183" s="8">
        <v>0</v>
      </c>
      <c r="T1183" s="9">
        <v>0</v>
      </c>
      <c r="U1183" s="9">
        <v>0</v>
      </c>
      <c r="V1183" s="9">
        <v>0</v>
      </c>
      <c r="W1183" s="9">
        <v>0</v>
      </c>
      <c r="X1183" s="9">
        <v>0</v>
      </c>
      <c r="Y1183" s="9">
        <v>0</v>
      </c>
    </row>
    <row r="1184" spans="2:25" ht="60" x14ac:dyDescent="0.25">
      <c r="B1184" s="4" t="s">
        <v>1120</v>
      </c>
      <c r="C1184" s="5" t="s">
        <v>1217</v>
      </c>
      <c r="D1184" s="5" t="s">
        <v>1218</v>
      </c>
      <c r="E1184" s="4" t="s">
        <v>1219</v>
      </c>
      <c r="F1184" s="5" t="s">
        <v>28</v>
      </c>
      <c r="G1184" s="5" t="s">
        <v>29</v>
      </c>
      <c r="H1184" s="6" t="s">
        <v>30</v>
      </c>
      <c r="I1184" s="6">
        <v>2022.2</v>
      </c>
      <c r="J1184" s="6" t="s">
        <v>31</v>
      </c>
      <c r="K1184" s="7" t="str">
        <f>Tbl_BudgetSummary[[#This Row],[Session]]&amp;" - "&amp;Tbl_BudgetSummary[[#This Row],[Chapter of Origin]]</f>
        <v>2022 Spec Sess I - Ch 2</v>
      </c>
      <c r="L1184" s="6">
        <v>1311</v>
      </c>
      <c r="M1184" s="7" t="s">
        <v>57</v>
      </c>
      <c r="N1184" s="4" t="s">
        <v>1386</v>
      </c>
      <c r="O1184" s="4" t="s">
        <v>1387</v>
      </c>
      <c r="P1184" s="8">
        <v>-1500000</v>
      </c>
      <c r="Q1184" s="8">
        <v>-1500000</v>
      </c>
      <c r="R1184" s="8">
        <v>0</v>
      </c>
      <c r="S1184" s="8">
        <v>0</v>
      </c>
      <c r="T1184" s="9">
        <v>0</v>
      </c>
      <c r="U1184" s="9">
        <v>0</v>
      </c>
      <c r="V1184" s="9">
        <v>0</v>
      </c>
      <c r="W1184" s="9">
        <v>0</v>
      </c>
      <c r="X1184" s="9">
        <v>0</v>
      </c>
      <c r="Y1184" s="9">
        <v>0</v>
      </c>
    </row>
    <row r="1185" spans="2:25" ht="135" x14ac:dyDescent="0.25">
      <c r="B1185" s="4" t="s">
        <v>1120</v>
      </c>
      <c r="C1185" s="5" t="s">
        <v>1217</v>
      </c>
      <c r="D1185" s="5" t="s">
        <v>1218</v>
      </c>
      <c r="E1185" s="4" t="s">
        <v>1219</v>
      </c>
      <c r="F1185" s="5" t="s">
        <v>28</v>
      </c>
      <c r="G1185" s="5" t="s">
        <v>29</v>
      </c>
      <c r="H1185" s="6" t="s">
        <v>30</v>
      </c>
      <c r="I1185" s="6">
        <v>2022.2</v>
      </c>
      <c r="J1185" s="6" t="s">
        <v>31</v>
      </c>
      <c r="K1185" s="7" t="str">
        <f>Tbl_BudgetSummary[[#This Row],[Session]]&amp;" - "&amp;Tbl_BudgetSummary[[#This Row],[Chapter of Origin]]</f>
        <v>2022 Spec Sess I - Ch 2</v>
      </c>
      <c r="L1185" s="6">
        <v>1312</v>
      </c>
      <c r="M1185" s="7" t="s">
        <v>57</v>
      </c>
      <c r="N1185" s="4" t="s">
        <v>1388</v>
      </c>
      <c r="O1185" s="4" t="s">
        <v>1389</v>
      </c>
      <c r="P1185" s="8">
        <v>275000</v>
      </c>
      <c r="Q1185" s="8">
        <v>0</v>
      </c>
      <c r="R1185" s="8">
        <v>0</v>
      </c>
      <c r="S1185" s="8">
        <v>0</v>
      </c>
      <c r="T1185" s="9">
        <v>0</v>
      </c>
      <c r="U1185" s="9">
        <v>0</v>
      </c>
      <c r="V1185" s="9">
        <v>0</v>
      </c>
      <c r="W1185" s="9">
        <v>0</v>
      </c>
      <c r="X1185" s="9">
        <v>0</v>
      </c>
      <c r="Y1185" s="9">
        <v>0</v>
      </c>
    </row>
    <row r="1186" spans="2:25" ht="135" x14ac:dyDescent="0.25">
      <c r="B1186" s="4" t="s">
        <v>1120</v>
      </c>
      <c r="C1186" s="5" t="s">
        <v>1217</v>
      </c>
      <c r="D1186" s="5" t="s">
        <v>1218</v>
      </c>
      <c r="E1186" s="4" t="s">
        <v>1219</v>
      </c>
      <c r="F1186" s="5" t="s">
        <v>28</v>
      </c>
      <c r="G1186" s="5" t="s">
        <v>29</v>
      </c>
      <c r="H1186" s="6" t="s">
        <v>30</v>
      </c>
      <c r="I1186" s="6">
        <v>2022.2</v>
      </c>
      <c r="J1186" s="6" t="s">
        <v>31</v>
      </c>
      <c r="K1186" s="7" t="str">
        <f>Tbl_BudgetSummary[[#This Row],[Session]]&amp;" - "&amp;Tbl_BudgetSummary[[#This Row],[Chapter of Origin]]</f>
        <v>2022 Spec Sess I - Ch 2</v>
      </c>
      <c r="L1186" s="6">
        <v>1313</v>
      </c>
      <c r="M1186" s="7" t="s">
        <v>57</v>
      </c>
      <c r="N1186" s="4" t="s">
        <v>1390</v>
      </c>
      <c r="O1186" s="4" t="s">
        <v>1391</v>
      </c>
      <c r="P1186" s="8">
        <v>-21418330</v>
      </c>
      <c r="Q1186" s="8">
        <v>0</v>
      </c>
      <c r="R1186" s="8">
        <v>0</v>
      </c>
      <c r="S1186" s="8">
        <v>0</v>
      </c>
      <c r="T1186" s="9">
        <v>0</v>
      </c>
      <c r="U1186" s="9">
        <v>0</v>
      </c>
      <c r="V1186" s="9">
        <v>0</v>
      </c>
      <c r="W1186" s="9">
        <v>0</v>
      </c>
      <c r="X1186" s="9">
        <v>0</v>
      </c>
      <c r="Y1186" s="9">
        <v>0</v>
      </c>
    </row>
    <row r="1187" spans="2:25" ht="75" x14ac:dyDescent="0.25">
      <c r="B1187" s="4" t="s">
        <v>1120</v>
      </c>
      <c r="C1187" s="5" t="s">
        <v>1217</v>
      </c>
      <c r="D1187" s="5" t="s">
        <v>1218</v>
      </c>
      <c r="E1187" s="4" t="s">
        <v>1219</v>
      </c>
      <c r="F1187" s="5" t="s">
        <v>28</v>
      </c>
      <c r="G1187" s="5" t="s">
        <v>29</v>
      </c>
      <c r="H1187" s="6" t="s">
        <v>30</v>
      </c>
      <c r="I1187" s="6">
        <v>2022.2</v>
      </c>
      <c r="J1187" s="6" t="s">
        <v>31</v>
      </c>
      <c r="K1187" s="7" t="str">
        <f>Tbl_BudgetSummary[[#This Row],[Session]]&amp;" - "&amp;Tbl_BudgetSummary[[#This Row],[Chapter of Origin]]</f>
        <v>2022 Spec Sess I - Ch 2</v>
      </c>
      <c r="L1187" s="6">
        <v>1314</v>
      </c>
      <c r="M1187" s="7" t="s">
        <v>57</v>
      </c>
      <c r="N1187" s="4" t="s">
        <v>1392</v>
      </c>
      <c r="O1187" s="4" t="s">
        <v>1393</v>
      </c>
      <c r="P1187" s="8">
        <v>0</v>
      </c>
      <c r="Q1187" s="8">
        <v>0</v>
      </c>
      <c r="R1187" s="8">
        <v>0</v>
      </c>
      <c r="S1187" s="8">
        <v>0</v>
      </c>
      <c r="T1187" s="9">
        <v>0</v>
      </c>
      <c r="U1187" s="9">
        <v>0</v>
      </c>
      <c r="V1187" s="9">
        <v>0</v>
      </c>
      <c r="W1187" s="9">
        <v>0</v>
      </c>
      <c r="X1187" s="9">
        <v>0</v>
      </c>
      <c r="Y1187" s="9">
        <v>0</v>
      </c>
    </row>
    <row r="1188" spans="2:25" ht="90" x14ac:dyDescent="0.25">
      <c r="B1188" s="4" t="s">
        <v>1120</v>
      </c>
      <c r="C1188" s="5" t="s">
        <v>1217</v>
      </c>
      <c r="D1188" s="5" t="s">
        <v>1218</v>
      </c>
      <c r="E1188" s="4" t="s">
        <v>1219</v>
      </c>
      <c r="F1188" s="5" t="s">
        <v>28</v>
      </c>
      <c r="G1188" s="5" t="s">
        <v>29</v>
      </c>
      <c r="H1188" s="6" t="s">
        <v>30</v>
      </c>
      <c r="I1188" s="6">
        <v>2022.2</v>
      </c>
      <c r="J1188" s="6" t="s">
        <v>31</v>
      </c>
      <c r="K1188" s="7" t="str">
        <f>Tbl_BudgetSummary[[#This Row],[Session]]&amp;" - "&amp;Tbl_BudgetSummary[[#This Row],[Chapter of Origin]]</f>
        <v>2022 Spec Sess I - Ch 2</v>
      </c>
      <c r="L1188" s="6">
        <v>1315</v>
      </c>
      <c r="M1188" s="7" t="s">
        <v>57</v>
      </c>
      <c r="N1188" s="4" t="s">
        <v>1394</v>
      </c>
      <c r="O1188" s="4" t="s">
        <v>1395</v>
      </c>
      <c r="P1188" s="8">
        <v>-19999995</v>
      </c>
      <c r="Q1188" s="8">
        <v>0</v>
      </c>
      <c r="R1188" s="8">
        <v>20000000</v>
      </c>
      <c r="S1188" s="8">
        <v>0</v>
      </c>
      <c r="T1188" s="9">
        <v>0</v>
      </c>
      <c r="U1188" s="9">
        <v>0</v>
      </c>
      <c r="V1188" s="9">
        <v>0</v>
      </c>
      <c r="W1188" s="9">
        <v>0</v>
      </c>
      <c r="X1188" s="9">
        <v>0</v>
      </c>
      <c r="Y1188" s="9">
        <v>0</v>
      </c>
    </row>
    <row r="1189" spans="2:25" ht="195" x14ac:dyDescent="0.25">
      <c r="B1189" s="4" t="s">
        <v>1120</v>
      </c>
      <c r="C1189" s="5" t="s">
        <v>1217</v>
      </c>
      <c r="D1189" s="5" t="s">
        <v>1218</v>
      </c>
      <c r="E1189" s="4" t="s">
        <v>1219</v>
      </c>
      <c r="F1189" s="5" t="s">
        <v>28</v>
      </c>
      <c r="G1189" s="5" t="s">
        <v>29</v>
      </c>
      <c r="H1189" s="6" t="s">
        <v>30</v>
      </c>
      <c r="I1189" s="6">
        <v>2022.2</v>
      </c>
      <c r="J1189" s="6" t="s">
        <v>31</v>
      </c>
      <c r="K1189" s="7" t="str">
        <f>Tbl_BudgetSummary[[#This Row],[Session]]&amp;" - "&amp;Tbl_BudgetSummary[[#This Row],[Chapter of Origin]]</f>
        <v>2022 Spec Sess I - Ch 2</v>
      </c>
      <c r="L1189" s="6">
        <v>1316</v>
      </c>
      <c r="M1189" s="7" t="s">
        <v>57</v>
      </c>
      <c r="N1189" s="4" t="s">
        <v>1396</v>
      </c>
      <c r="O1189" s="4" t="s">
        <v>1397</v>
      </c>
      <c r="P1189" s="8">
        <v>0</v>
      </c>
      <c r="Q1189" s="8">
        <v>0</v>
      </c>
      <c r="R1189" s="8">
        <v>0</v>
      </c>
      <c r="S1189" s="8">
        <v>0</v>
      </c>
      <c r="T1189" s="9">
        <v>0</v>
      </c>
      <c r="U1189" s="9">
        <v>0</v>
      </c>
      <c r="V1189" s="9">
        <v>0</v>
      </c>
      <c r="W1189" s="9">
        <v>0</v>
      </c>
      <c r="X1189" s="9">
        <v>0</v>
      </c>
      <c r="Y1189" s="9">
        <v>0</v>
      </c>
    </row>
    <row r="1190" spans="2:25" ht="120" x14ac:dyDescent="0.25">
      <c r="B1190" s="4" t="s">
        <v>1120</v>
      </c>
      <c r="C1190" s="5" t="s">
        <v>1217</v>
      </c>
      <c r="D1190" s="5" t="s">
        <v>1218</v>
      </c>
      <c r="E1190" s="4" t="s">
        <v>1219</v>
      </c>
      <c r="F1190" s="5" t="s">
        <v>28</v>
      </c>
      <c r="G1190" s="5" t="s">
        <v>29</v>
      </c>
      <c r="H1190" s="6" t="s">
        <v>30</v>
      </c>
      <c r="I1190" s="6">
        <v>2022.2</v>
      </c>
      <c r="J1190" s="6" t="s">
        <v>31</v>
      </c>
      <c r="K1190" s="7" t="str">
        <f>Tbl_BudgetSummary[[#This Row],[Session]]&amp;" - "&amp;Tbl_BudgetSummary[[#This Row],[Chapter of Origin]]</f>
        <v>2022 Spec Sess I - Ch 2</v>
      </c>
      <c r="L1190" s="6">
        <v>1317</v>
      </c>
      <c r="M1190" s="7" t="s">
        <v>57</v>
      </c>
      <c r="N1190" s="4" t="s">
        <v>1398</v>
      </c>
      <c r="O1190" s="4" t="s">
        <v>1399</v>
      </c>
      <c r="P1190" s="8">
        <v>-123150802</v>
      </c>
      <c r="Q1190" s="8">
        <v>0</v>
      </c>
      <c r="R1190" s="8">
        <v>0</v>
      </c>
      <c r="S1190" s="8">
        <v>0</v>
      </c>
      <c r="T1190" s="9">
        <v>0</v>
      </c>
      <c r="U1190" s="9">
        <v>0</v>
      </c>
      <c r="V1190" s="9">
        <v>0</v>
      </c>
      <c r="W1190" s="9">
        <v>0</v>
      </c>
      <c r="X1190" s="9">
        <v>0</v>
      </c>
      <c r="Y1190" s="9">
        <v>0</v>
      </c>
    </row>
    <row r="1191" spans="2:25" ht="210" x14ac:dyDescent="0.25">
      <c r="B1191" s="4" t="s">
        <v>1120</v>
      </c>
      <c r="C1191" s="5" t="s">
        <v>1217</v>
      </c>
      <c r="D1191" s="5" t="s">
        <v>1218</v>
      </c>
      <c r="E1191" s="4" t="s">
        <v>1219</v>
      </c>
      <c r="F1191" s="5" t="s">
        <v>28</v>
      </c>
      <c r="G1191" s="5" t="s">
        <v>29</v>
      </c>
      <c r="H1191" s="6" t="s">
        <v>30</v>
      </c>
      <c r="I1191" s="6">
        <v>2022.2</v>
      </c>
      <c r="J1191" s="6" t="s">
        <v>31</v>
      </c>
      <c r="K1191" s="7" t="str">
        <f>Tbl_BudgetSummary[[#This Row],[Session]]&amp;" - "&amp;Tbl_BudgetSummary[[#This Row],[Chapter of Origin]]</f>
        <v>2022 Spec Sess I - Ch 2</v>
      </c>
      <c r="L1191" s="6">
        <v>1318</v>
      </c>
      <c r="M1191" s="7" t="s">
        <v>57</v>
      </c>
      <c r="N1191" s="4" t="s">
        <v>1400</v>
      </c>
      <c r="O1191" s="4" t="s">
        <v>1401</v>
      </c>
      <c r="P1191" s="8">
        <v>100000000</v>
      </c>
      <c r="Q1191" s="8">
        <v>0</v>
      </c>
      <c r="R1191" s="8">
        <v>0</v>
      </c>
      <c r="S1191" s="8">
        <v>0</v>
      </c>
      <c r="T1191" s="9">
        <v>0</v>
      </c>
      <c r="U1191" s="9">
        <v>0</v>
      </c>
      <c r="V1191" s="9">
        <v>0</v>
      </c>
      <c r="W1191" s="9">
        <v>0</v>
      </c>
      <c r="X1191" s="9">
        <v>0</v>
      </c>
      <c r="Y1191" s="9">
        <v>0</v>
      </c>
    </row>
    <row r="1192" spans="2:25" ht="75" x14ac:dyDescent="0.25">
      <c r="B1192" s="4" t="s">
        <v>1120</v>
      </c>
      <c r="C1192" s="5" t="s">
        <v>1217</v>
      </c>
      <c r="D1192" s="5" t="s">
        <v>1218</v>
      </c>
      <c r="E1192" s="4" t="s">
        <v>1219</v>
      </c>
      <c r="F1192" s="5" t="s">
        <v>28</v>
      </c>
      <c r="G1192" s="5" t="s">
        <v>29</v>
      </c>
      <c r="H1192" s="6" t="s">
        <v>30</v>
      </c>
      <c r="I1192" s="6">
        <v>2022.2</v>
      </c>
      <c r="J1192" s="6" t="s">
        <v>31</v>
      </c>
      <c r="K1192" s="7" t="str">
        <f>Tbl_BudgetSummary[[#This Row],[Session]]&amp;" - "&amp;Tbl_BudgetSummary[[#This Row],[Chapter of Origin]]</f>
        <v>2022 Spec Sess I - Ch 2</v>
      </c>
      <c r="L1192" s="6">
        <v>1319</v>
      </c>
      <c r="M1192" s="7" t="s">
        <v>57</v>
      </c>
      <c r="N1192" s="4" t="s">
        <v>1402</v>
      </c>
      <c r="O1192" s="4" t="s">
        <v>1403</v>
      </c>
      <c r="P1192" s="8">
        <v>0</v>
      </c>
      <c r="Q1192" s="8">
        <v>0</v>
      </c>
      <c r="R1192" s="8">
        <v>0</v>
      </c>
      <c r="S1192" s="8">
        <v>0</v>
      </c>
      <c r="T1192" s="9">
        <v>0</v>
      </c>
      <c r="U1192" s="9">
        <v>0</v>
      </c>
      <c r="V1192" s="9">
        <v>0</v>
      </c>
      <c r="W1192" s="9">
        <v>0</v>
      </c>
      <c r="X1192" s="9">
        <v>0</v>
      </c>
      <c r="Y1192" s="9">
        <v>0</v>
      </c>
    </row>
    <row r="1193" spans="2:25" ht="135" x14ac:dyDescent="0.25">
      <c r="B1193" s="4" t="s">
        <v>1120</v>
      </c>
      <c r="C1193" s="5" t="s">
        <v>1217</v>
      </c>
      <c r="D1193" s="5" t="s">
        <v>1218</v>
      </c>
      <c r="E1193" s="4" t="s">
        <v>1219</v>
      </c>
      <c r="F1193" s="5" t="s">
        <v>28</v>
      </c>
      <c r="G1193" s="5" t="s">
        <v>29</v>
      </c>
      <c r="H1193" s="6" t="s">
        <v>30</v>
      </c>
      <c r="I1193" s="6">
        <v>2022.2</v>
      </c>
      <c r="J1193" s="6" t="s">
        <v>31</v>
      </c>
      <c r="K1193" s="7" t="str">
        <f>Tbl_BudgetSummary[[#This Row],[Session]]&amp;" - "&amp;Tbl_BudgetSummary[[#This Row],[Chapter of Origin]]</f>
        <v>2022 Spec Sess I - Ch 2</v>
      </c>
      <c r="L1193" s="6">
        <v>1320</v>
      </c>
      <c r="M1193" s="7" t="s">
        <v>57</v>
      </c>
      <c r="N1193" s="4" t="s">
        <v>1404</v>
      </c>
      <c r="O1193" s="4" t="s">
        <v>1405</v>
      </c>
      <c r="P1193" s="8">
        <v>-10297573</v>
      </c>
      <c r="Q1193" s="8">
        <v>-11694409</v>
      </c>
      <c r="R1193" s="8">
        <v>0</v>
      </c>
      <c r="S1193" s="8">
        <v>0</v>
      </c>
      <c r="T1193" s="9">
        <v>0</v>
      </c>
      <c r="U1193" s="9">
        <v>0</v>
      </c>
      <c r="V1193" s="9">
        <v>0</v>
      </c>
      <c r="W1193" s="9">
        <v>0</v>
      </c>
      <c r="X1193" s="9">
        <v>0</v>
      </c>
      <c r="Y1193" s="9">
        <v>0</v>
      </c>
    </row>
    <row r="1194" spans="2:25" ht="135" x14ac:dyDescent="0.25">
      <c r="B1194" s="4" t="s">
        <v>1120</v>
      </c>
      <c r="C1194" s="5" t="s">
        <v>1217</v>
      </c>
      <c r="D1194" s="5" t="s">
        <v>1218</v>
      </c>
      <c r="E1194" s="4" t="s">
        <v>1219</v>
      </c>
      <c r="F1194" s="5" t="s">
        <v>28</v>
      </c>
      <c r="G1194" s="5" t="s">
        <v>29</v>
      </c>
      <c r="H1194" s="6" t="s">
        <v>30</v>
      </c>
      <c r="I1194" s="6">
        <v>2022.2</v>
      </c>
      <c r="J1194" s="6" t="s">
        <v>31</v>
      </c>
      <c r="K1194" s="7" t="str">
        <f>Tbl_BudgetSummary[[#This Row],[Session]]&amp;" - "&amp;Tbl_BudgetSummary[[#This Row],[Chapter of Origin]]</f>
        <v>2022 Spec Sess I - Ch 2</v>
      </c>
      <c r="L1194" s="6">
        <v>1321</v>
      </c>
      <c r="M1194" s="7" t="s">
        <v>57</v>
      </c>
      <c r="N1194" s="4" t="s">
        <v>1406</v>
      </c>
      <c r="O1194" s="4" t="s">
        <v>1407</v>
      </c>
      <c r="P1194" s="8">
        <v>9996041</v>
      </c>
      <c r="Q1194" s="8">
        <v>10282145</v>
      </c>
      <c r="R1194" s="8">
        <v>0</v>
      </c>
      <c r="S1194" s="8">
        <v>0</v>
      </c>
      <c r="T1194" s="9">
        <v>0</v>
      </c>
      <c r="U1194" s="9">
        <v>0</v>
      </c>
      <c r="V1194" s="9">
        <v>0</v>
      </c>
      <c r="W1194" s="9">
        <v>0</v>
      </c>
      <c r="X1194" s="9">
        <v>0</v>
      </c>
      <c r="Y1194" s="9">
        <v>0</v>
      </c>
    </row>
    <row r="1195" spans="2:25" ht="330" x14ac:dyDescent="0.25">
      <c r="B1195" s="4" t="s">
        <v>1120</v>
      </c>
      <c r="C1195" s="5" t="s">
        <v>1217</v>
      </c>
      <c r="D1195" s="5" t="s">
        <v>1218</v>
      </c>
      <c r="E1195" s="4" t="s">
        <v>1219</v>
      </c>
      <c r="F1195" s="5" t="s">
        <v>28</v>
      </c>
      <c r="G1195" s="5" t="s">
        <v>29</v>
      </c>
      <c r="H1195" s="6" t="s">
        <v>30</v>
      </c>
      <c r="I1195" s="6">
        <v>2022.2</v>
      </c>
      <c r="J1195" s="6" t="s">
        <v>31</v>
      </c>
      <c r="K1195" s="7" t="str">
        <f>Tbl_BudgetSummary[[#This Row],[Session]]&amp;" - "&amp;Tbl_BudgetSummary[[#This Row],[Chapter of Origin]]</f>
        <v>2022 Spec Sess I - Ch 2</v>
      </c>
      <c r="L1195" s="6">
        <v>1322</v>
      </c>
      <c r="M1195" s="7" t="s">
        <v>57</v>
      </c>
      <c r="N1195" s="4" t="s">
        <v>1408</v>
      </c>
      <c r="O1195" s="4" t="s">
        <v>1409</v>
      </c>
      <c r="P1195" s="8">
        <v>109349542</v>
      </c>
      <c r="Q1195" s="8">
        <v>162261733</v>
      </c>
      <c r="R1195" s="8">
        <v>0</v>
      </c>
      <c r="S1195" s="8">
        <v>0</v>
      </c>
      <c r="T1195" s="9">
        <v>0</v>
      </c>
      <c r="U1195" s="9">
        <v>0</v>
      </c>
      <c r="V1195" s="9">
        <v>0</v>
      </c>
      <c r="W1195" s="9">
        <v>0</v>
      </c>
      <c r="X1195" s="9">
        <v>0</v>
      </c>
      <c r="Y1195" s="9">
        <v>0</v>
      </c>
    </row>
    <row r="1196" spans="2:25" ht="165" x14ac:dyDescent="0.25">
      <c r="B1196" s="4" t="s">
        <v>1120</v>
      </c>
      <c r="C1196" s="5" t="s">
        <v>1217</v>
      </c>
      <c r="D1196" s="5" t="s">
        <v>1218</v>
      </c>
      <c r="E1196" s="4" t="s">
        <v>1219</v>
      </c>
      <c r="F1196" s="5" t="s">
        <v>28</v>
      </c>
      <c r="G1196" s="5" t="s">
        <v>29</v>
      </c>
      <c r="H1196" s="6" t="s">
        <v>30</v>
      </c>
      <c r="I1196" s="6">
        <v>2022.2</v>
      </c>
      <c r="J1196" s="6" t="s">
        <v>31</v>
      </c>
      <c r="K1196" s="7" t="str">
        <f>Tbl_BudgetSummary[[#This Row],[Session]]&amp;" - "&amp;Tbl_BudgetSummary[[#This Row],[Chapter of Origin]]</f>
        <v>2022 Spec Sess I - Ch 2</v>
      </c>
      <c r="L1196" s="6">
        <v>1323</v>
      </c>
      <c r="M1196" s="7" t="s">
        <v>57</v>
      </c>
      <c r="N1196" s="4" t="s">
        <v>1410</v>
      </c>
      <c r="O1196" s="4" t="s">
        <v>1411</v>
      </c>
      <c r="P1196" s="8">
        <v>0</v>
      </c>
      <c r="Q1196" s="8">
        <v>0</v>
      </c>
      <c r="R1196" s="8">
        <v>0</v>
      </c>
      <c r="S1196" s="8">
        <v>0</v>
      </c>
      <c r="T1196" s="9">
        <v>0</v>
      </c>
      <c r="U1196" s="9">
        <v>0</v>
      </c>
      <c r="V1196" s="9">
        <v>0</v>
      </c>
      <c r="W1196" s="9">
        <v>0</v>
      </c>
      <c r="X1196" s="9">
        <v>0</v>
      </c>
      <c r="Y1196" s="9">
        <v>0</v>
      </c>
    </row>
    <row r="1197" spans="2:25" ht="120" x14ac:dyDescent="0.25">
      <c r="B1197" s="4" t="s">
        <v>1120</v>
      </c>
      <c r="C1197" s="5" t="s">
        <v>1217</v>
      </c>
      <c r="D1197" s="5" t="s">
        <v>1218</v>
      </c>
      <c r="E1197" s="4" t="s">
        <v>1219</v>
      </c>
      <c r="F1197" s="5" t="s">
        <v>28</v>
      </c>
      <c r="G1197" s="5" t="s">
        <v>29</v>
      </c>
      <c r="H1197" s="6" t="s">
        <v>30</v>
      </c>
      <c r="I1197" s="6">
        <v>2022.2</v>
      </c>
      <c r="J1197" s="6" t="s">
        <v>31</v>
      </c>
      <c r="K1197" s="7" t="str">
        <f>Tbl_BudgetSummary[[#This Row],[Session]]&amp;" - "&amp;Tbl_BudgetSummary[[#This Row],[Chapter of Origin]]</f>
        <v>2022 Spec Sess I - Ch 2</v>
      </c>
      <c r="L1197" s="6">
        <v>1324</v>
      </c>
      <c r="M1197" s="7" t="s">
        <v>57</v>
      </c>
      <c r="N1197" s="4" t="s">
        <v>1412</v>
      </c>
      <c r="O1197" s="4" t="s">
        <v>1413</v>
      </c>
      <c r="P1197" s="8">
        <v>0</v>
      </c>
      <c r="Q1197" s="8">
        <v>0</v>
      </c>
      <c r="R1197" s="8">
        <v>0</v>
      </c>
      <c r="S1197" s="8">
        <v>0</v>
      </c>
      <c r="T1197" s="9">
        <v>0</v>
      </c>
      <c r="U1197" s="9">
        <v>0</v>
      </c>
      <c r="V1197" s="9">
        <v>0</v>
      </c>
      <c r="W1197" s="9">
        <v>0</v>
      </c>
      <c r="X1197" s="9">
        <v>0</v>
      </c>
      <c r="Y1197" s="9">
        <v>0</v>
      </c>
    </row>
    <row r="1198" spans="2:25" ht="285" x14ac:dyDescent="0.25">
      <c r="B1198" s="4" t="s">
        <v>1120</v>
      </c>
      <c r="C1198" s="5" t="s">
        <v>1217</v>
      </c>
      <c r="D1198" s="5" t="s">
        <v>1218</v>
      </c>
      <c r="E1198" s="4" t="s">
        <v>1219</v>
      </c>
      <c r="F1198" s="5" t="s">
        <v>28</v>
      </c>
      <c r="G1198" s="5" t="s">
        <v>29</v>
      </c>
      <c r="H1198" s="6" t="s">
        <v>30</v>
      </c>
      <c r="I1198" s="6">
        <v>2022.2</v>
      </c>
      <c r="J1198" s="6" t="s">
        <v>31</v>
      </c>
      <c r="K1198" s="7" t="str">
        <f>Tbl_BudgetSummary[[#This Row],[Session]]&amp;" - "&amp;Tbl_BudgetSummary[[#This Row],[Chapter of Origin]]</f>
        <v>2022 Spec Sess I - Ch 2</v>
      </c>
      <c r="L1198" s="6">
        <v>1325</v>
      </c>
      <c r="M1198" s="7" t="s">
        <v>57</v>
      </c>
      <c r="N1198" s="4" t="s">
        <v>1414</v>
      </c>
      <c r="O1198" s="4" t="s">
        <v>1415</v>
      </c>
      <c r="P1198" s="8">
        <v>-699339</v>
      </c>
      <c r="Q1198" s="8">
        <v>83236</v>
      </c>
      <c r="R1198" s="8">
        <v>0</v>
      </c>
      <c r="S1198" s="8">
        <v>0</v>
      </c>
      <c r="T1198" s="9">
        <v>0</v>
      </c>
      <c r="U1198" s="9">
        <v>0</v>
      </c>
      <c r="V1198" s="9">
        <v>0</v>
      </c>
      <c r="W1198" s="9">
        <v>0</v>
      </c>
      <c r="X1198" s="9">
        <v>0</v>
      </c>
      <c r="Y1198" s="9">
        <v>0</v>
      </c>
    </row>
    <row r="1199" spans="2:25" ht="90" x14ac:dyDescent="0.25">
      <c r="B1199" s="4" t="s">
        <v>1120</v>
      </c>
      <c r="C1199" s="5" t="s">
        <v>1217</v>
      </c>
      <c r="D1199" s="5" t="s">
        <v>1218</v>
      </c>
      <c r="E1199" s="4" t="s">
        <v>1219</v>
      </c>
      <c r="F1199" s="5" t="s">
        <v>28</v>
      </c>
      <c r="G1199" s="5" t="s">
        <v>29</v>
      </c>
      <c r="H1199" s="6" t="s">
        <v>30</v>
      </c>
      <c r="I1199" s="6">
        <v>2022.2</v>
      </c>
      <c r="J1199" s="6" t="s">
        <v>31</v>
      </c>
      <c r="K1199" s="7" t="str">
        <f>Tbl_BudgetSummary[[#This Row],[Session]]&amp;" - "&amp;Tbl_BudgetSummary[[#This Row],[Chapter of Origin]]</f>
        <v>2022 Spec Sess I - Ch 2</v>
      </c>
      <c r="L1199" s="6">
        <v>1326</v>
      </c>
      <c r="M1199" s="7" t="s">
        <v>57</v>
      </c>
      <c r="N1199" s="4" t="s">
        <v>1416</v>
      </c>
      <c r="O1199" s="4" t="s">
        <v>1417</v>
      </c>
      <c r="P1199" s="8">
        <v>0</v>
      </c>
      <c r="Q1199" s="8">
        <v>0</v>
      </c>
      <c r="R1199" s="8">
        <v>0</v>
      </c>
      <c r="S1199" s="8">
        <v>0</v>
      </c>
      <c r="T1199" s="9">
        <v>0</v>
      </c>
      <c r="U1199" s="9">
        <v>0</v>
      </c>
      <c r="V1199" s="9">
        <v>0</v>
      </c>
      <c r="W1199" s="9">
        <v>0</v>
      </c>
      <c r="X1199" s="9">
        <v>0</v>
      </c>
      <c r="Y1199" s="9">
        <v>0</v>
      </c>
    </row>
    <row r="1200" spans="2:25" ht="180" x14ac:dyDescent="0.25">
      <c r="B1200" s="4" t="s">
        <v>1120</v>
      </c>
      <c r="C1200" s="5" t="s">
        <v>1217</v>
      </c>
      <c r="D1200" s="5" t="s">
        <v>1218</v>
      </c>
      <c r="E1200" s="4" t="s">
        <v>1219</v>
      </c>
      <c r="F1200" s="5" t="s">
        <v>28</v>
      </c>
      <c r="G1200" s="5" t="s">
        <v>29</v>
      </c>
      <c r="H1200" s="6" t="s">
        <v>30</v>
      </c>
      <c r="I1200" s="6">
        <v>2022.2</v>
      </c>
      <c r="J1200" s="6" t="s">
        <v>31</v>
      </c>
      <c r="K1200" s="7" t="str">
        <f>Tbl_BudgetSummary[[#This Row],[Session]]&amp;" - "&amp;Tbl_BudgetSummary[[#This Row],[Chapter of Origin]]</f>
        <v>2022 Spec Sess I - Ch 2</v>
      </c>
      <c r="L1200" s="6">
        <v>1327</v>
      </c>
      <c r="M1200" s="7" t="s">
        <v>57</v>
      </c>
      <c r="N1200" s="4" t="s">
        <v>1418</v>
      </c>
      <c r="O1200" s="4" t="s">
        <v>1419</v>
      </c>
      <c r="P1200" s="8">
        <v>-3719338</v>
      </c>
      <c r="Q1200" s="8">
        <v>-3726775</v>
      </c>
      <c r="R1200" s="8">
        <v>0</v>
      </c>
      <c r="S1200" s="8">
        <v>0</v>
      </c>
      <c r="T1200" s="9">
        <v>0</v>
      </c>
      <c r="U1200" s="9">
        <v>0</v>
      </c>
      <c r="V1200" s="9">
        <v>0</v>
      </c>
      <c r="W1200" s="9">
        <v>0</v>
      </c>
      <c r="X1200" s="9">
        <v>0</v>
      </c>
      <c r="Y1200" s="9">
        <v>0</v>
      </c>
    </row>
    <row r="1201" spans="2:25" ht="120" x14ac:dyDescent="0.25">
      <c r="B1201" s="4" t="s">
        <v>1120</v>
      </c>
      <c r="C1201" s="5" t="s">
        <v>1217</v>
      </c>
      <c r="D1201" s="5" t="s">
        <v>1218</v>
      </c>
      <c r="E1201" s="4" t="s">
        <v>1219</v>
      </c>
      <c r="F1201" s="5" t="s">
        <v>28</v>
      </c>
      <c r="G1201" s="5" t="s">
        <v>29</v>
      </c>
      <c r="H1201" s="6" t="s">
        <v>30</v>
      </c>
      <c r="I1201" s="6">
        <v>2022.2</v>
      </c>
      <c r="J1201" s="6" t="s">
        <v>31</v>
      </c>
      <c r="K1201" s="7" t="str">
        <f>Tbl_BudgetSummary[[#This Row],[Session]]&amp;" - "&amp;Tbl_BudgetSummary[[#This Row],[Chapter of Origin]]</f>
        <v>2022 Spec Sess I - Ch 2</v>
      </c>
      <c r="L1201" s="6">
        <v>1328</v>
      </c>
      <c r="M1201" s="7" t="s">
        <v>57</v>
      </c>
      <c r="N1201" s="4" t="s">
        <v>1420</v>
      </c>
      <c r="O1201" s="4" t="s">
        <v>1421</v>
      </c>
      <c r="P1201" s="8">
        <v>0</v>
      </c>
      <c r="Q1201" s="8">
        <v>0</v>
      </c>
      <c r="R1201" s="8">
        <v>0</v>
      </c>
      <c r="S1201" s="8">
        <v>0</v>
      </c>
      <c r="T1201" s="9">
        <v>0</v>
      </c>
      <c r="U1201" s="9">
        <v>0</v>
      </c>
      <c r="V1201" s="9">
        <v>0</v>
      </c>
      <c r="W1201" s="9">
        <v>0</v>
      </c>
      <c r="X1201" s="9">
        <v>0</v>
      </c>
      <c r="Y1201" s="9">
        <v>0</v>
      </c>
    </row>
    <row r="1202" spans="2:25" ht="180" x14ac:dyDescent="0.25">
      <c r="B1202" s="4" t="s">
        <v>1120</v>
      </c>
      <c r="C1202" s="5" t="s">
        <v>1217</v>
      </c>
      <c r="D1202" s="5" t="s">
        <v>1218</v>
      </c>
      <c r="E1202" s="4" t="s">
        <v>1219</v>
      </c>
      <c r="F1202" s="5" t="s">
        <v>28</v>
      </c>
      <c r="G1202" s="5" t="s">
        <v>29</v>
      </c>
      <c r="H1202" s="6" t="s">
        <v>30</v>
      </c>
      <c r="I1202" s="6">
        <v>2022.2</v>
      </c>
      <c r="J1202" s="6" t="s">
        <v>31</v>
      </c>
      <c r="K1202" s="7" t="str">
        <f>Tbl_BudgetSummary[[#This Row],[Session]]&amp;" - "&amp;Tbl_BudgetSummary[[#This Row],[Chapter of Origin]]</f>
        <v>2022 Spec Sess I - Ch 2</v>
      </c>
      <c r="L1202" s="6">
        <v>1329</v>
      </c>
      <c r="M1202" s="7" t="s">
        <v>57</v>
      </c>
      <c r="N1202" s="4" t="s">
        <v>1422</v>
      </c>
      <c r="O1202" s="4" t="s">
        <v>1423</v>
      </c>
      <c r="P1202" s="8">
        <v>400000000</v>
      </c>
      <c r="Q1202" s="8">
        <v>0</v>
      </c>
      <c r="R1202" s="8">
        <v>50000000</v>
      </c>
      <c r="S1202" s="8">
        <v>0</v>
      </c>
      <c r="T1202" s="9">
        <v>0</v>
      </c>
      <c r="U1202" s="9">
        <v>0</v>
      </c>
      <c r="V1202" s="9">
        <v>0</v>
      </c>
      <c r="W1202" s="9">
        <v>0</v>
      </c>
      <c r="X1202" s="9">
        <v>0</v>
      </c>
      <c r="Y1202" s="9">
        <v>0</v>
      </c>
    </row>
    <row r="1203" spans="2:25" ht="240" x14ac:dyDescent="0.25">
      <c r="B1203" s="4" t="s">
        <v>1120</v>
      </c>
      <c r="C1203" s="5" t="s">
        <v>1217</v>
      </c>
      <c r="D1203" s="5" t="s">
        <v>1218</v>
      </c>
      <c r="E1203" s="4" t="s">
        <v>1219</v>
      </c>
      <c r="F1203" s="5" t="s">
        <v>28</v>
      </c>
      <c r="G1203" s="5" t="s">
        <v>29</v>
      </c>
      <c r="H1203" s="6" t="s">
        <v>30</v>
      </c>
      <c r="I1203" s="6">
        <v>2022.2</v>
      </c>
      <c r="J1203" s="6" t="s">
        <v>31</v>
      </c>
      <c r="K1203" s="7" t="str">
        <f>Tbl_BudgetSummary[[#This Row],[Session]]&amp;" - "&amp;Tbl_BudgetSummary[[#This Row],[Chapter of Origin]]</f>
        <v>2022 Spec Sess I - Ch 2</v>
      </c>
      <c r="L1203" s="6">
        <v>1330</v>
      </c>
      <c r="M1203" s="7" t="s">
        <v>57</v>
      </c>
      <c r="N1203" s="4" t="s">
        <v>1424</v>
      </c>
      <c r="O1203" s="4" t="s">
        <v>1425</v>
      </c>
      <c r="P1203" s="8">
        <v>-100000000</v>
      </c>
      <c r="Q1203" s="8">
        <v>0</v>
      </c>
      <c r="R1203" s="8">
        <v>0</v>
      </c>
      <c r="S1203" s="8">
        <v>0</v>
      </c>
      <c r="T1203" s="9">
        <v>0</v>
      </c>
      <c r="U1203" s="9">
        <v>0</v>
      </c>
      <c r="V1203" s="9">
        <v>0</v>
      </c>
      <c r="W1203" s="9">
        <v>0</v>
      </c>
      <c r="X1203" s="9">
        <v>0</v>
      </c>
      <c r="Y1203" s="9">
        <v>0</v>
      </c>
    </row>
    <row r="1204" spans="2:25" ht="60" x14ac:dyDescent="0.25">
      <c r="B1204" s="4" t="s">
        <v>1120</v>
      </c>
      <c r="C1204" s="5" t="s">
        <v>1217</v>
      </c>
      <c r="D1204" s="5" t="s">
        <v>1218</v>
      </c>
      <c r="E1204" s="4" t="s">
        <v>1219</v>
      </c>
      <c r="F1204" s="5" t="s">
        <v>28</v>
      </c>
      <c r="G1204" s="5" t="s">
        <v>29</v>
      </c>
      <c r="H1204" s="6" t="s">
        <v>30</v>
      </c>
      <c r="I1204" s="6">
        <v>2022.2</v>
      </c>
      <c r="J1204" s="6" t="s">
        <v>31</v>
      </c>
      <c r="K1204" s="7" t="str">
        <f>Tbl_BudgetSummary[[#This Row],[Session]]&amp;" - "&amp;Tbl_BudgetSummary[[#This Row],[Chapter of Origin]]</f>
        <v>2022 Spec Sess I - Ch 2</v>
      </c>
      <c r="L1204" s="6">
        <v>1331</v>
      </c>
      <c r="M1204" s="7" t="s">
        <v>57</v>
      </c>
      <c r="N1204" s="4" t="s">
        <v>1426</v>
      </c>
      <c r="O1204" s="4" t="s">
        <v>1427</v>
      </c>
      <c r="P1204" s="8">
        <v>0</v>
      </c>
      <c r="Q1204" s="8">
        <v>0</v>
      </c>
      <c r="R1204" s="8">
        <v>0</v>
      </c>
      <c r="S1204" s="8">
        <v>0</v>
      </c>
      <c r="T1204" s="9">
        <v>0</v>
      </c>
      <c r="U1204" s="9">
        <v>0</v>
      </c>
      <c r="V1204" s="9">
        <v>0</v>
      </c>
      <c r="W1204" s="9">
        <v>0</v>
      </c>
      <c r="X1204" s="9">
        <v>0</v>
      </c>
      <c r="Y1204" s="9">
        <v>0</v>
      </c>
    </row>
    <row r="1205" spans="2:25" ht="360" x14ac:dyDescent="0.25">
      <c r="B1205" s="4" t="s">
        <v>1120</v>
      </c>
      <c r="C1205" s="5" t="s">
        <v>1217</v>
      </c>
      <c r="D1205" s="5" t="s">
        <v>1218</v>
      </c>
      <c r="E1205" s="4" t="s">
        <v>1219</v>
      </c>
      <c r="F1205" s="5" t="s">
        <v>28</v>
      </c>
      <c r="G1205" s="5" t="s">
        <v>29</v>
      </c>
      <c r="H1205" s="6" t="s">
        <v>30</v>
      </c>
      <c r="I1205" s="6">
        <v>2022.2</v>
      </c>
      <c r="J1205" s="6" t="s">
        <v>31</v>
      </c>
      <c r="K1205" s="7" t="str">
        <f>Tbl_BudgetSummary[[#This Row],[Session]]&amp;" - "&amp;Tbl_BudgetSummary[[#This Row],[Chapter of Origin]]</f>
        <v>2022 Spec Sess I - Ch 2</v>
      </c>
      <c r="L1205" s="6">
        <v>1332</v>
      </c>
      <c r="M1205" s="7" t="s">
        <v>57</v>
      </c>
      <c r="N1205" s="4" t="s">
        <v>1428</v>
      </c>
      <c r="O1205" s="4" t="s">
        <v>1429</v>
      </c>
      <c r="P1205" s="8">
        <v>-7599</v>
      </c>
      <c r="Q1205" s="8">
        <v>-18767</v>
      </c>
      <c r="R1205" s="8">
        <v>0</v>
      </c>
      <c r="S1205" s="8">
        <v>0</v>
      </c>
      <c r="T1205" s="9">
        <v>0</v>
      </c>
      <c r="U1205" s="9">
        <v>0</v>
      </c>
      <c r="V1205" s="9">
        <v>0</v>
      </c>
      <c r="W1205" s="9">
        <v>0</v>
      </c>
      <c r="X1205" s="9">
        <v>0</v>
      </c>
      <c r="Y1205" s="9">
        <v>0</v>
      </c>
    </row>
    <row r="1206" spans="2:25" ht="75" x14ac:dyDescent="0.25">
      <c r="B1206" s="4" t="s">
        <v>1120</v>
      </c>
      <c r="C1206" s="5" t="s">
        <v>1217</v>
      </c>
      <c r="D1206" s="5" t="s">
        <v>1218</v>
      </c>
      <c r="E1206" s="4" t="s">
        <v>1219</v>
      </c>
      <c r="F1206" s="5" t="s">
        <v>28</v>
      </c>
      <c r="G1206" s="5" t="s">
        <v>29</v>
      </c>
      <c r="H1206" s="6" t="s">
        <v>30</v>
      </c>
      <c r="I1206" s="6">
        <v>2022.2</v>
      </c>
      <c r="J1206" s="6" t="s">
        <v>31</v>
      </c>
      <c r="K1206" s="7" t="str">
        <f>Tbl_BudgetSummary[[#This Row],[Session]]&amp;" - "&amp;Tbl_BudgetSummary[[#This Row],[Chapter of Origin]]</f>
        <v>2022 Spec Sess I - Ch 2</v>
      </c>
      <c r="L1206" s="6">
        <v>1333</v>
      </c>
      <c r="M1206" s="7" t="s">
        <v>57</v>
      </c>
      <c r="N1206" s="4" t="s">
        <v>1430</v>
      </c>
      <c r="O1206" s="4" t="s">
        <v>1431</v>
      </c>
      <c r="P1206" s="8">
        <v>1749997</v>
      </c>
      <c r="Q1206" s="8">
        <v>0</v>
      </c>
      <c r="R1206" s="8">
        <v>0</v>
      </c>
      <c r="S1206" s="8">
        <v>0</v>
      </c>
      <c r="T1206" s="9">
        <v>0</v>
      </c>
      <c r="U1206" s="9">
        <v>0</v>
      </c>
      <c r="V1206" s="9">
        <v>0</v>
      </c>
      <c r="W1206" s="9">
        <v>0</v>
      </c>
      <c r="X1206" s="9">
        <v>0</v>
      </c>
      <c r="Y1206" s="9">
        <v>0</v>
      </c>
    </row>
    <row r="1207" spans="2:25" ht="45" x14ac:dyDescent="0.25">
      <c r="B1207" s="4" t="s">
        <v>1120</v>
      </c>
      <c r="C1207" s="5" t="s">
        <v>1217</v>
      </c>
      <c r="D1207" s="5" t="s">
        <v>1218</v>
      </c>
      <c r="E1207" s="4" t="s">
        <v>1219</v>
      </c>
      <c r="F1207" s="5" t="s">
        <v>28</v>
      </c>
      <c r="G1207" s="5" t="s">
        <v>29</v>
      </c>
      <c r="H1207" s="6" t="s">
        <v>30</v>
      </c>
      <c r="I1207" s="6">
        <v>2022.2</v>
      </c>
      <c r="J1207" s="6" t="s">
        <v>31</v>
      </c>
      <c r="K1207" s="7" t="str">
        <f>Tbl_BudgetSummary[[#This Row],[Session]]&amp;" - "&amp;Tbl_BudgetSummary[[#This Row],[Chapter of Origin]]</f>
        <v>2022 Spec Sess I - Ch 2</v>
      </c>
      <c r="L1207" s="6">
        <v>1334</v>
      </c>
      <c r="M1207" s="7" t="s">
        <v>57</v>
      </c>
      <c r="N1207" s="4" t="s">
        <v>1432</v>
      </c>
      <c r="O1207" s="4" t="s">
        <v>1433</v>
      </c>
      <c r="P1207" s="8">
        <v>-6579</v>
      </c>
      <c r="Q1207" s="8">
        <v>0</v>
      </c>
      <c r="R1207" s="8">
        <v>0</v>
      </c>
      <c r="S1207" s="8">
        <v>0</v>
      </c>
      <c r="T1207" s="9">
        <v>0</v>
      </c>
      <c r="U1207" s="9">
        <v>0</v>
      </c>
      <c r="V1207" s="9">
        <v>0</v>
      </c>
      <c r="W1207" s="9">
        <v>0</v>
      </c>
      <c r="X1207" s="9">
        <v>0</v>
      </c>
      <c r="Y1207" s="9">
        <v>0</v>
      </c>
    </row>
    <row r="1208" spans="2:25" ht="90" x14ac:dyDescent="0.25">
      <c r="B1208" s="4" t="s">
        <v>1120</v>
      </c>
      <c r="C1208" s="5" t="s">
        <v>1217</v>
      </c>
      <c r="D1208" s="5" t="s">
        <v>1218</v>
      </c>
      <c r="E1208" s="4" t="s">
        <v>1219</v>
      </c>
      <c r="F1208" s="5" t="s">
        <v>28</v>
      </c>
      <c r="G1208" s="5" t="s">
        <v>29</v>
      </c>
      <c r="H1208" s="6" t="s">
        <v>30</v>
      </c>
      <c r="I1208" s="6">
        <v>2022.2</v>
      </c>
      <c r="J1208" s="6" t="s">
        <v>31</v>
      </c>
      <c r="K1208" s="7" t="str">
        <f>Tbl_BudgetSummary[[#This Row],[Session]]&amp;" - "&amp;Tbl_BudgetSummary[[#This Row],[Chapter of Origin]]</f>
        <v>2022 Spec Sess I - Ch 2</v>
      </c>
      <c r="L1208" s="6">
        <v>1335</v>
      </c>
      <c r="M1208" s="7" t="s">
        <v>57</v>
      </c>
      <c r="N1208" s="4" t="s">
        <v>1434</v>
      </c>
      <c r="O1208" s="4" t="s">
        <v>1435</v>
      </c>
      <c r="P1208" s="8">
        <v>64340</v>
      </c>
      <c r="Q1208" s="8">
        <v>74700</v>
      </c>
      <c r="R1208" s="8">
        <v>0</v>
      </c>
      <c r="S1208" s="8">
        <v>0</v>
      </c>
      <c r="T1208" s="9">
        <v>0</v>
      </c>
      <c r="U1208" s="9">
        <v>0</v>
      </c>
      <c r="V1208" s="9">
        <v>0</v>
      </c>
      <c r="W1208" s="9">
        <v>0</v>
      </c>
      <c r="X1208" s="9">
        <v>0</v>
      </c>
      <c r="Y1208" s="9">
        <v>0</v>
      </c>
    </row>
    <row r="1209" spans="2:25" ht="120" x14ac:dyDescent="0.25">
      <c r="B1209" s="4" t="s">
        <v>1120</v>
      </c>
      <c r="C1209" s="5" t="s">
        <v>1217</v>
      </c>
      <c r="D1209" s="5" t="s">
        <v>1218</v>
      </c>
      <c r="E1209" s="4" t="s">
        <v>1219</v>
      </c>
      <c r="F1209" s="5" t="s">
        <v>28</v>
      </c>
      <c r="G1209" s="5" t="s">
        <v>29</v>
      </c>
      <c r="H1209" s="6" t="s">
        <v>30</v>
      </c>
      <c r="I1209" s="6">
        <v>2022.2</v>
      </c>
      <c r="J1209" s="6" t="s">
        <v>31</v>
      </c>
      <c r="K1209" s="7" t="str">
        <f>Tbl_BudgetSummary[[#This Row],[Session]]&amp;" - "&amp;Tbl_BudgetSummary[[#This Row],[Chapter of Origin]]</f>
        <v>2022 Spec Sess I - Ch 2</v>
      </c>
      <c r="L1209" s="6">
        <v>1336</v>
      </c>
      <c r="M1209" s="7" t="s">
        <v>57</v>
      </c>
      <c r="N1209" s="4" t="s">
        <v>1436</v>
      </c>
      <c r="O1209" s="4" t="s">
        <v>1437</v>
      </c>
      <c r="P1209" s="8">
        <v>-619078</v>
      </c>
      <c r="Q1209" s="8">
        <v>-663307</v>
      </c>
      <c r="R1209" s="8">
        <v>0</v>
      </c>
      <c r="S1209" s="8">
        <v>0</v>
      </c>
      <c r="T1209" s="9">
        <v>0</v>
      </c>
      <c r="U1209" s="9">
        <v>0</v>
      </c>
      <c r="V1209" s="9">
        <v>0</v>
      </c>
      <c r="W1209" s="9">
        <v>0</v>
      </c>
      <c r="X1209" s="9">
        <v>0</v>
      </c>
      <c r="Y1209" s="9">
        <v>0</v>
      </c>
    </row>
    <row r="1210" spans="2:25" ht="90" x14ac:dyDescent="0.25">
      <c r="B1210" s="4" t="s">
        <v>1120</v>
      </c>
      <c r="C1210" s="5" t="s">
        <v>1217</v>
      </c>
      <c r="D1210" s="5" t="s">
        <v>1218</v>
      </c>
      <c r="E1210" s="4" t="s">
        <v>1219</v>
      </c>
      <c r="F1210" s="5" t="s">
        <v>28</v>
      </c>
      <c r="G1210" s="5" t="s">
        <v>29</v>
      </c>
      <c r="H1210" s="6" t="s">
        <v>30</v>
      </c>
      <c r="I1210" s="6">
        <v>2022.2</v>
      </c>
      <c r="J1210" s="6" t="s">
        <v>31</v>
      </c>
      <c r="K1210" s="7" t="str">
        <f>Tbl_BudgetSummary[[#This Row],[Session]]&amp;" - "&amp;Tbl_BudgetSummary[[#This Row],[Chapter of Origin]]</f>
        <v>2022 Spec Sess I - Ch 2</v>
      </c>
      <c r="L1210" s="6">
        <v>1337</v>
      </c>
      <c r="M1210" s="7" t="s">
        <v>57</v>
      </c>
      <c r="N1210" s="4" t="s">
        <v>1438</v>
      </c>
      <c r="O1210" s="4" t="s">
        <v>1439</v>
      </c>
      <c r="P1210" s="8">
        <v>6715866</v>
      </c>
      <c r="Q1210" s="8">
        <v>6946459</v>
      </c>
      <c r="R1210" s="8">
        <v>0</v>
      </c>
      <c r="S1210" s="8">
        <v>0</v>
      </c>
      <c r="T1210" s="9">
        <v>0</v>
      </c>
      <c r="U1210" s="9">
        <v>0</v>
      </c>
      <c r="V1210" s="9">
        <v>0</v>
      </c>
      <c r="W1210" s="9">
        <v>0</v>
      </c>
      <c r="X1210" s="9">
        <v>0</v>
      </c>
      <c r="Y1210" s="9">
        <v>0</v>
      </c>
    </row>
    <row r="1211" spans="2:25" ht="60" x14ac:dyDescent="0.25">
      <c r="B1211" s="4" t="s">
        <v>1120</v>
      </c>
      <c r="C1211" s="5" t="s">
        <v>1217</v>
      </c>
      <c r="D1211" s="5" t="s">
        <v>1218</v>
      </c>
      <c r="E1211" s="4" t="s">
        <v>1219</v>
      </c>
      <c r="F1211" s="5" t="s">
        <v>28</v>
      </c>
      <c r="G1211" s="5" t="s">
        <v>29</v>
      </c>
      <c r="H1211" s="6" t="s">
        <v>30</v>
      </c>
      <c r="I1211" s="6">
        <v>2022.2</v>
      </c>
      <c r="J1211" s="6" t="s">
        <v>31</v>
      </c>
      <c r="K1211" s="7" t="str">
        <f>Tbl_BudgetSummary[[#This Row],[Session]]&amp;" - "&amp;Tbl_BudgetSummary[[#This Row],[Chapter of Origin]]</f>
        <v>2022 Spec Sess I - Ch 2</v>
      </c>
      <c r="L1211" s="6">
        <v>1338</v>
      </c>
      <c r="M1211" s="7" t="s">
        <v>57</v>
      </c>
      <c r="N1211" s="4" t="s">
        <v>1440</v>
      </c>
      <c r="O1211" s="4" t="s">
        <v>1441</v>
      </c>
      <c r="P1211" s="8">
        <v>-1211812</v>
      </c>
      <c r="Q1211" s="8">
        <v>-1207874</v>
      </c>
      <c r="R1211" s="8">
        <v>0</v>
      </c>
      <c r="S1211" s="8">
        <v>0</v>
      </c>
      <c r="T1211" s="9">
        <v>0</v>
      </c>
      <c r="U1211" s="9">
        <v>0</v>
      </c>
      <c r="V1211" s="9">
        <v>0</v>
      </c>
      <c r="W1211" s="9">
        <v>0</v>
      </c>
      <c r="X1211" s="9">
        <v>0</v>
      </c>
      <c r="Y1211" s="9">
        <v>0</v>
      </c>
    </row>
    <row r="1212" spans="2:25" ht="135" x14ac:dyDescent="0.25">
      <c r="B1212" s="4" t="s">
        <v>1120</v>
      </c>
      <c r="C1212" s="5" t="s">
        <v>1217</v>
      </c>
      <c r="D1212" s="5" t="s">
        <v>1218</v>
      </c>
      <c r="E1212" s="4" t="s">
        <v>1219</v>
      </c>
      <c r="F1212" s="5" t="s">
        <v>28</v>
      </c>
      <c r="G1212" s="5" t="s">
        <v>29</v>
      </c>
      <c r="H1212" s="6" t="s">
        <v>30</v>
      </c>
      <c r="I1212" s="6">
        <v>2022.2</v>
      </c>
      <c r="J1212" s="6" t="s">
        <v>31</v>
      </c>
      <c r="K1212" s="7" t="str">
        <f>Tbl_BudgetSummary[[#This Row],[Session]]&amp;" - "&amp;Tbl_BudgetSummary[[#This Row],[Chapter of Origin]]</f>
        <v>2022 Spec Sess I - Ch 2</v>
      </c>
      <c r="L1212" s="6">
        <v>1339</v>
      </c>
      <c r="M1212" s="7" t="s">
        <v>57</v>
      </c>
      <c r="N1212" s="4" t="s">
        <v>1442</v>
      </c>
      <c r="O1212" s="4" t="s">
        <v>1443</v>
      </c>
      <c r="P1212" s="8">
        <v>481180</v>
      </c>
      <c r="Q1212" s="8">
        <v>1157065</v>
      </c>
      <c r="R1212" s="8">
        <v>0</v>
      </c>
      <c r="S1212" s="8">
        <v>0</v>
      </c>
      <c r="T1212" s="9">
        <v>0</v>
      </c>
      <c r="U1212" s="9">
        <v>0</v>
      </c>
      <c r="V1212" s="9">
        <v>0</v>
      </c>
      <c r="W1212" s="9">
        <v>0</v>
      </c>
      <c r="X1212" s="9">
        <v>0</v>
      </c>
      <c r="Y1212" s="9">
        <v>0</v>
      </c>
    </row>
    <row r="1213" spans="2:25" ht="135" x14ac:dyDescent="0.25">
      <c r="B1213" s="4" t="s">
        <v>1120</v>
      </c>
      <c r="C1213" s="5" t="s">
        <v>1217</v>
      </c>
      <c r="D1213" s="5" t="s">
        <v>1218</v>
      </c>
      <c r="E1213" s="4" t="s">
        <v>1219</v>
      </c>
      <c r="F1213" s="5" t="s">
        <v>28</v>
      </c>
      <c r="G1213" s="5" t="s">
        <v>29</v>
      </c>
      <c r="H1213" s="6" t="s">
        <v>30</v>
      </c>
      <c r="I1213" s="6">
        <v>2022.2</v>
      </c>
      <c r="J1213" s="6" t="s">
        <v>31</v>
      </c>
      <c r="K1213" s="7" t="str">
        <f>Tbl_BudgetSummary[[#This Row],[Session]]&amp;" - "&amp;Tbl_BudgetSummary[[#This Row],[Chapter of Origin]]</f>
        <v>2022 Spec Sess I - Ch 2</v>
      </c>
      <c r="L1213" s="6">
        <v>1340</v>
      </c>
      <c r="M1213" s="7" t="s">
        <v>57</v>
      </c>
      <c r="N1213" s="4" t="s">
        <v>1444</v>
      </c>
      <c r="O1213" s="4" t="s">
        <v>1445</v>
      </c>
      <c r="P1213" s="8">
        <v>1500000</v>
      </c>
      <c r="Q1213" s="8">
        <v>0</v>
      </c>
      <c r="R1213" s="8">
        <v>0</v>
      </c>
      <c r="S1213" s="8">
        <v>0</v>
      </c>
      <c r="T1213" s="9">
        <v>0</v>
      </c>
      <c r="U1213" s="9">
        <v>0</v>
      </c>
      <c r="V1213" s="9">
        <v>0</v>
      </c>
      <c r="W1213" s="9">
        <v>0</v>
      </c>
      <c r="X1213" s="9">
        <v>0</v>
      </c>
      <c r="Y1213" s="9">
        <v>0</v>
      </c>
    </row>
    <row r="1214" spans="2:25" ht="75" x14ac:dyDescent="0.25">
      <c r="B1214" s="4" t="s">
        <v>1120</v>
      </c>
      <c r="C1214" s="5" t="s">
        <v>1217</v>
      </c>
      <c r="D1214" s="5" t="s">
        <v>1218</v>
      </c>
      <c r="E1214" s="4" t="s">
        <v>1219</v>
      </c>
      <c r="F1214" s="5" t="s">
        <v>28</v>
      </c>
      <c r="G1214" s="5" t="s">
        <v>29</v>
      </c>
      <c r="H1214" s="6" t="s">
        <v>30</v>
      </c>
      <c r="I1214" s="6">
        <v>2022.2</v>
      </c>
      <c r="J1214" s="6" t="s">
        <v>31</v>
      </c>
      <c r="K1214" s="7" t="str">
        <f>Tbl_BudgetSummary[[#This Row],[Session]]&amp;" - "&amp;Tbl_BudgetSummary[[#This Row],[Chapter of Origin]]</f>
        <v>2022 Spec Sess I - Ch 2</v>
      </c>
      <c r="L1214" s="6">
        <v>1341</v>
      </c>
      <c r="M1214" s="7" t="s">
        <v>57</v>
      </c>
      <c r="N1214" s="4" t="s">
        <v>1446</v>
      </c>
      <c r="O1214" s="4" t="s">
        <v>1447</v>
      </c>
      <c r="P1214" s="8">
        <v>100000</v>
      </c>
      <c r="Q1214" s="8">
        <v>100000</v>
      </c>
      <c r="R1214" s="8">
        <v>0</v>
      </c>
      <c r="S1214" s="8">
        <v>0</v>
      </c>
      <c r="T1214" s="9">
        <v>0</v>
      </c>
      <c r="U1214" s="9">
        <v>0</v>
      </c>
      <c r="V1214" s="9">
        <v>0</v>
      </c>
      <c r="W1214" s="9">
        <v>0</v>
      </c>
      <c r="X1214" s="9">
        <v>0</v>
      </c>
      <c r="Y1214" s="9">
        <v>0</v>
      </c>
    </row>
    <row r="1215" spans="2:25" ht="165" x14ac:dyDescent="0.25">
      <c r="B1215" s="4" t="s">
        <v>1120</v>
      </c>
      <c r="C1215" s="5" t="s">
        <v>1217</v>
      </c>
      <c r="D1215" s="5" t="s">
        <v>1218</v>
      </c>
      <c r="E1215" s="4" t="s">
        <v>1219</v>
      </c>
      <c r="F1215" s="5" t="s">
        <v>28</v>
      </c>
      <c r="G1215" s="5" t="s">
        <v>29</v>
      </c>
      <c r="H1215" s="6" t="s">
        <v>30</v>
      </c>
      <c r="I1215" s="6">
        <v>2022.2</v>
      </c>
      <c r="J1215" s="6" t="s">
        <v>31</v>
      </c>
      <c r="K1215" s="7" t="str">
        <f>Tbl_BudgetSummary[[#This Row],[Session]]&amp;" - "&amp;Tbl_BudgetSummary[[#This Row],[Chapter of Origin]]</f>
        <v>2022 Spec Sess I - Ch 2</v>
      </c>
      <c r="L1215" s="6">
        <v>1342</v>
      </c>
      <c r="M1215" s="7" t="s">
        <v>57</v>
      </c>
      <c r="N1215" s="4" t="s">
        <v>1448</v>
      </c>
      <c r="O1215" s="4" t="s">
        <v>1449</v>
      </c>
      <c r="P1215" s="8">
        <v>0</v>
      </c>
      <c r="Q1215" s="8">
        <v>-500000</v>
      </c>
      <c r="R1215" s="8">
        <v>0</v>
      </c>
      <c r="S1215" s="8">
        <v>0</v>
      </c>
      <c r="T1215" s="9">
        <v>0</v>
      </c>
      <c r="U1215" s="9">
        <v>0</v>
      </c>
      <c r="V1215" s="9">
        <v>0</v>
      </c>
      <c r="W1215" s="9">
        <v>0</v>
      </c>
      <c r="X1215" s="9">
        <v>0</v>
      </c>
      <c r="Y1215" s="9">
        <v>0</v>
      </c>
    </row>
    <row r="1216" spans="2:25" ht="240" x14ac:dyDescent="0.25">
      <c r="B1216" s="4" t="s">
        <v>1120</v>
      </c>
      <c r="C1216" s="5" t="s">
        <v>1217</v>
      </c>
      <c r="D1216" s="5" t="s">
        <v>1218</v>
      </c>
      <c r="E1216" s="4" t="s">
        <v>1219</v>
      </c>
      <c r="F1216" s="5" t="s">
        <v>28</v>
      </c>
      <c r="G1216" s="5" t="s">
        <v>29</v>
      </c>
      <c r="H1216" s="6" t="s">
        <v>30</v>
      </c>
      <c r="I1216" s="6">
        <v>2022.2</v>
      </c>
      <c r="J1216" s="6" t="s">
        <v>31</v>
      </c>
      <c r="K1216" s="7" t="str">
        <f>Tbl_BudgetSummary[[#This Row],[Session]]&amp;" - "&amp;Tbl_BudgetSummary[[#This Row],[Chapter of Origin]]</f>
        <v>2022 Spec Sess I - Ch 2</v>
      </c>
      <c r="L1216" s="6">
        <v>1343</v>
      </c>
      <c r="M1216" s="7" t="s">
        <v>57</v>
      </c>
      <c r="N1216" s="4" t="s">
        <v>1450</v>
      </c>
      <c r="O1216" s="4" t="s">
        <v>1451</v>
      </c>
      <c r="P1216" s="8">
        <v>2000000</v>
      </c>
      <c r="Q1216" s="8">
        <v>2000000</v>
      </c>
      <c r="R1216" s="8">
        <v>0</v>
      </c>
      <c r="S1216" s="8">
        <v>0</v>
      </c>
      <c r="T1216" s="9">
        <v>0</v>
      </c>
      <c r="U1216" s="9">
        <v>0</v>
      </c>
      <c r="V1216" s="9">
        <v>0</v>
      </c>
      <c r="W1216" s="9">
        <v>0</v>
      </c>
      <c r="X1216" s="9">
        <v>0</v>
      </c>
      <c r="Y1216" s="9">
        <v>0</v>
      </c>
    </row>
    <row r="1217" spans="2:25" ht="75" x14ac:dyDescent="0.25">
      <c r="B1217" s="4" t="s">
        <v>1120</v>
      </c>
      <c r="C1217" s="5" t="s">
        <v>1217</v>
      </c>
      <c r="D1217" s="5" t="s">
        <v>1218</v>
      </c>
      <c r="E1217" s="4" t="s">
        <v>1219</v>
      </c>
      <c r="F1217" s="5" t="s">
        <v>28</v>
      </c>
      <c r="G1217" s="5" t="s">
        <v>29</v>
      </c>
      <c r="H1217" s="6" t="s">
        <v>30</v>
      </c>
      <c r="I1217" s="6">
        <v>2022.2</v>
      </c>
      <c r="J1217" s="6" t="s">
        <v>31</v>
      </c>
      <c r="K1217" s="7" t="str">
        <f>Tbl_BudgetSummary[[#This Row],[Session]]&amp;" - "&amp;Tbl_BudgetSummary[[#This Row],[Chapter of Origin]]</f>
        <v>2022 Spec Sess I - Ch 2</v>
      </c>
      <c r="L1217" s="6">
        <v>1344</v>
      </c>
      <c r="M1217" s="7" t="s">
        <v>57</v>
      </c>
      <c r="N1217" s="4" t="s">
        <v>1452</v>
      </c>
      <c r="O1217" s="4" t="s">
        <v>1453</v>
      </c>
      <c r="P1217" s="8">
        <v>150000</v>
      </c>
      <c r="Q1217" s="8">
        <v>0</v>
      </c>
      <c r="R1217" s="8">
        <v>0</v>
      </c>
      <c r="S1217" s="8">
        <v>0</v>
      </c>
      <c r="T1217" s="9">
        <v>0</v>
      </c>
      <c r="U1217" s="9">
        <v>0</v>
      </c>
      <c r="V1217" s="9">
        <v>0</v>
      </c>
      <c r="W1217" s="9">
        <v>0</v>
      </c>
      <c r="X1217" s="9">
        <v>0</v>
      </c>
      <c r="Y1217" s="9">
        <v>0</v>
      </c>
    </row>
    <row r="1218" spans="2:25" ht="75" x14ac:dyDescent="0.25">
      <c r="B1218" s="4" t="s">
        <v>1120</v>
      </c>
      <c r="C1218" s="5" t="s">
        <v>1217</v>
      </c>
      <c r="D1218" s="5" t="s">
        <v>1218</v>
      </c>
      <c r="E1218" s="4" t="s">
        <v>1219</v>
      </c>
      <c r="F1218" s="5" t="s">
        <v>28</v>
      </c>
      <c r="G1218" s="5" t="s">
        <v>29</v>
      </c>
      <c r="H1218" s="6" t="s">
        <v>30</v>
      </c>
      <c r="I1218" s="6">
        <v>2022.2</v>
      </c>
      <c r="J1218" s="6" t="s">
        <v>31</v>
      </c>
      <c r="K1218" s="7" t="str">
        <f>Tbl_BudgetSummary[[#This Row],[Session]]&amp;" - "&amp;Tbl_BudgetSummary[[#This Row],[Chapter of Origin]]</f>
        <v>2022 Spec Sess I - Ch 2</v>
      </c>
      <c r="L1218" s="6">
        <v>1345</v>
      </c>
      <c r="M1218" s="7" t="s">
        <v>57</v>
      </c>
      <c r="N1218" s="4" t="s">
        <v>1454</v>
      </c>
      <c r="O1218" s="4" t="s">
        <v>1455</v>
      </c>
      <c r="P1218" s="8">
        <v>-1050000</v>
      </c>
      <c r="Q1218" s="8">
        <v>-1050000</v>
      </c>
      <c r="R1218" s="8">
        <v>0</v>
      </c>
      <c r="S1218" s="8">
        <v>0</v>
      </c>
      <c r="T1218" s="9">
        <v>0</v>
      </c>
      <c r="U1218" s="9">
        <v>0</v>
      </c>
      <c r="V1218" s="9">
        <v>0</v>
      </c>
      <c r="W1218" s="9">
        <v>0</v>
      </c>
      <c r="X1218" s="9">
        <v>0</v>
      </c>
      <c r="Y1218" s="9">
        <v>0</v>
      </c>
    </row>
    <row r="1219" spans="2:25" ht="45" x14ac:dyDescent="0.25">
      <c r="B1219" s="4" t="s">
        <v>1120</v>
      </c>
      <c r="C1219" s="5" t="s">
        <v>1217</v>
      </c>
      <c r="D1219" s="5" t="s">
        <v>1218</v>
      </c>
      <c r="E1219" s="4" t="s">
        <v>1219</v>
      </c>
      <c r="F1219" s="5" t="s">
        <v>28</v>
      </c>
      <c r="G1219" s="5" t="s">
        <v>54</v>
      </c>
      <c r="H1219" s="6">
        <v>2023</v>
      </c>
      <c r="I1219" s="6">
        <v>2023.1</v>
      </c>
      <c r="J1219" s="6" t="s">
        <v>1456</v>
      </c>
      <c r="K1219" s="7" t="str">
        <f>Tbl_BudgetSummary[[#This Row],[Session]]&amp;" - "&amp;Tbl_BudgetSummary[[#This Row],[Chapter of Origin]]</f>
        <v>2023 - Ch 769</v>
      </c>
      <c r="L1219" s="6">
        <v>1346</v>
      </c>
      <c r="M1219" s="7" t="s">
        <v>57</v>
      </c>
      <c r="N1219" s="4" t="s">
        <v>1457</v>
      </c>
      <c r="O1219" s="4" t="s">
        <v>1458</v>
      </c>
      <c r="P1219" s="8">
        <v>132703671</v>
      </c>
      <c r="Q1219" s="8">
        <v>125816329</v>
      </c>
      <c r="R1219" s="8">
        <v>110000</v>
      </c>
      <c r="S1219" s="8">
        <v>4462830</v>
      </c>
      <c r="T1219" s="9">
        <v>0</v>
      </c>
      <c r="U1219" s="9">
        <v>0</v>
      </c>
      <c r="V1219" s="9">
        <v>0</v>
      </c>
      <c r="W1219" s="9">
        <v>0</v>
      </c>
      <c r="X1219" s="9">
        <v>0</v>
      </c>
      <c r="Y1219" s="9">
        <v>0</v>
      </c>
    </row>
    <row r="1220" spans="2:25" ht="210" x14ac:dyDescent="0.25">
      <c r="B1220" s="4" t="s">
        <v>1120</v>
      </c>
      <c r="C1220" s="5" t="s">
        <v>1217</v>
      </c>
      <c r="D1220" s="5" t="s">
        <v>1218</v>
      </c>
      <c r="E1220" s="4" t="s">
        <v>1219</v>
      </c>
      <c r="F1220" s="5" t="s">
        <v>28</v>
      </c>
      <c r="G1220" s="5" t="s">
        <v>29</v>
      </c>
      <c r="H1220" s="6" t="s">
        <v>30</v>
      </c>
      <c r="I1220" s="6">
        <v>2022.2</v>
      </c>
      <c r="J1220" s="6" t="s">
        <v>31</v>
      </c>
      <c r="K1220" s="7" t="str">
        <f>Tbl_BudgetSummary[[#This Row],[Session]]&amp;" - "&amp;Tbl_BudgetSummary[[#This Row],[Chapter of Origin]]</f>
        <v>2022 Spec Sess I - Ch 2</v>
      </c>
      <c r="L1220" s="6">
        <v>1347</v>
      </c>
      <c r="M1220" s="7" t="s">
        <v>57</v>
      </c>
      <c r="N1220" s="4" t="s">
        <v>1459</v>
      </c>
      <c r="O1220" s="4" t="s">
        <v>1460</v>
      </c>
      <c r="P1220" s="8">
        <v>0</v>
      </c>
      <c r="Q1220" s="8">
        <v>0</v>
      </c>
      <c r="R1220" s="8">
        <v>0</v>
      </c>
      <c r="S1220" s="8">
        <v>0</v>
      </c>
      <c r="T1220" s="9">
        <v>0</v>
      </c>
      <c r="U1220" s="9">
        <v>0</v>
      </c>
      <c r="V1220" s="9">
        <v>0</v>
      </c>
      <c r="W1220" s="9">
        <v>0</v>
      </c>
      <c r="X1220" s="9">
        <v>0</v>
      </c>
      <c r="Y1220" s="9">
        <v>0</v>
      </c>
    </row>
    <row r="1221" spans="2:25" ht="60" x14ac:dyDescent="0.25">
      <c r="B1221" s="4" t="s">
        <v>1120</v>
      </c>
      <c r="C1221" s="5" t="s">
        <v>1217</v>
      </c>
      <c r="D1221" s="5" t="s">
        <v>1218</v>
      </c>
      <c r="E1221" s="4" t="s">
        <v>1219</v>
      </c>
      <c r="F1221" s="5" t="s">
        <v>28</v>
      </c>
      <c r="G1221" s="5" t="s">
        <v>29</v>
      </c>
      <c r="H1221" s="6" t="s">
        <v>30</v>
      </c>
      <c r="I1221" s="6">
        <v>2022.2</v>
      </c>
      <c r="J1221" s="6" t="s">
        <v>31</v>
      </c>
      <c r="K1221" s="7" t="str">
        <f>Tbl_BudgetSummary[[#This Row],[Session]]&amp;" - "&amp;Tbl_BudgetSummary[[#This Row],[Chapter of Origin]]</f>
        <v>2022 Spec Sess I - Ch 2</v>
      </c>
      <c r="L1221" s="6">
        <v>1348</v>
      </c>
      <c r="M1221" s="7" t="s">
        <v>57</v>
      </c>
      <c r="N1221" s="4" t="s">
        <v>1461</v>
      </c>
      <c r="O1221" s="4" t="s">
        <v>1462</v>
      </c>
      <c r="P1221" s="8">
        <v>-250000</v>
      </c>
      <c r="Q1221" s="8">
        <v>-250000</v>
      </c>
      <c r="R1221" s="8">
        <v>0</v>
      </c>
      <c r="S1221" s="8">
        <v>0</v>
      </c>
      <c r="T1221" s="9">
        <v>0</v>
      </c>
      <c r="U1221" s="9">
        <v>0</v>
      </c>
      <c r="V1221" s="9">
        <v>0</v>
      </c>
      <c r="W1221" s="9">
        <v>0</v>
      </c>
      <c r="X1221" s="9">
        <v>0</v>
      </c>
      <c r="Y1221" s="9">
        <v>0</v>
      </c>
    </row>
    <row r="1222" spans="2:25" ht="135" x14ac:dyDescent="0.25">
      <c r="B1222" s="4" t="s">
        <v>1120</v>
      </c>
      <c r="C1222" s="5" t="s">
        <v>1217</v>
      </c>
      <c r="D1222" s="5" t="s">
        <v>1218</v>
      </c>
      <c r="E1222" s="4" t="s">
        <v>1219</v>
      </c>
      <c r="F1222" s="5" t="s">
        <v>28</v>
      </c>
      <c r="G1222" s="5" t="s">
        <v>29</v>
      </c>
      <c r="H1222" s="6" t="s">
        <v>30</v>
      </c>
      <c r="I1222" s="6">
        <v>2022.2</v>
      </c>
      <c r="J1222" s="6" t="s">
        <v>31</v>
      </c>
      <c r="K1222" s="7" t="str">
        <f>Tbl_BudgetSummary[[#This Row],[Session]]&amp;" - "&amp;Tbl_BudgetSummary[[#This Row],[Chapter of Origin]]</f>
        <v>2022 Spec Sess I - Ch 2</v>
      </c>
      <c r="L1222" s="6">
        <v>1349</v>
      </c>
      <c r="M1222" s="7" t="s">
        <v>57</v>
      </c>
      <c r="N1222" s="4" t="s">
        <v>1463</v>
      </c>
      <c r="O1222" s="4" t="s">
        <v>1464</v>
      </c>
      <c r="P1222" s="8">
        <v>250000</v>
      </c>
      <c r="Q1222" s="8">
        <v>250000</v>
      </c>
      <c r="R1222" s="8">
        <v>0</v>
      </c>
      <c r="S1222" s="8">
        <v>0</v>
      </c>
      <c r="T1222" s="9">
        <v>0</v>
      </c>
      <c r="U1222" s="9">
        <v>0</v>
      </c>
      <c r="V1222" s="9">
        <v>0</v>
      </c>
      <c r="W1222" s="9">
        <v>0</v>
      </c>
      <c r="X1222" s="9">
        <v>0</v>
      </c>
      <c r="Y1222" s="9">
        <v>0</v>
      </c>
    </row>
    <row r="1223" spans="2:25" ht="60" x14ac:dyDescent="0.25">
      <c r="B1223" s="4" t="s">
        <v>1120</v>
      </c>
      <c r="C1223" s="5" t="s">
        <v>1217</v>
      </c>
      <c r="D1223" s="5" t="s">
        <v>1218</v>
      </c>
      <c r="E1223" s="4" t="s">
        <v>1219</v>
      </c>
      <c r="F1223" s="5" t="s">
        <v>28</v>
      </c>
      <c r="G1223" s="5" t="s">
        <v>29</v>
      </c>
      <c r="H1223" s="6" t="s">
        <v>30</v>
      </c>
      <c r="I1223" s="6">
        <v>2022.2</v>
      </c>
      <c r="J1223" s="6" t="s">
        <v>31</v>
      </c>
      <c r="K1223" s="7" t="str">
        <f>Tbl_BudgetSummary[[#This Row],[Session]]&amp;" - "&amp;Tbl_BudgetSummary[[#This Row],[Chapter of Origin]]</f>
        <v>2022 Spec Sess I - Ch 2</v>
      </c>
      <c r="L1223" s="6">
        <v>1350</v>
      </c>
      <c r="M1223" s="7" t="s">
        <v>57</v>
      </c>
      <c r="N1223" s="4" t="s">
        <v>1465</v>
      </c>
      <c r="O1223" s="4" t="s">
        <v>1466</v>
      </c>
      <c r="P1223" s="8">
        <v>500000</v>
      </c>
      <c r="Q1223" s="8">
        <v>0</v>
      </c>
      <c r="R1223" s="8">
        <v>0</v>
      </c>
      <c r="S1223" s="8">
        <v>0</v>
      </c>
      <c r="T1223" s="9">
        <v>0</v>
      </c>
      <c r="U1223" s="9">
        <v>0</v>
      </c>
      <c r="V1223" s="9">
        <v>0</v>
      </c>
      <c r="W1223" s="9">
        <v>0</v>
      </c>
      <c r="X1223" s="9">
        <v>0</v>
      </c>
      <c r="Y1223" s="9">
        <v>0</v>
      </c>
    </row>
    <row r="1224" spans="2:25" ht="45" x14ac:dyDescent="0.25">
      <c r="B1224" s="4" t="s">
        <v>1120</v>
      </c>
      <c r="C1224" s="5" t="s">
        <v>1217</v>
      </c>
      <c r="D1224" s="5" t="s">
        <v>1218</v>
      </c>
      <c r="E1224" s="4" t="s">
        <v>1219</v>
      </c>
      <c r="F1224" s="5" t="s">
        <v>28</v>
      </c>
      <c r="G1224" s="5" t="s">
        <v>29</v>
      </c>
      <c r="H1224" s="6" t="s">
        <v>30</v>
      </c>
      <c r="I1224" s="6">
        <v>2022.2</v>
      </c>
      <c r="J1224" s="6" t="s">
        <v>31</v>
      </c>
      <c r="K1224" s="7" t="str">
        <f>Tbl_BudgetSummary[[#This Row],[Session]]&amp;" - "&amp;Tbl_BudgetSummary[[#This Row],[Chapter of Origin]]</f>
        <v>2022 Spec Sess I - Ch 2</v>
      </c>
      <c r="L1224" s="6">
        <v>1351</v>
      </c>
      <c r="M1224" s="7" t="s">
        <v>57</v>
      </c>
      <c r="N1224" s="4" t="s">
        <v>1467</v>
      </c>
      <c r="O1224" s="4" t="s">
        <v>1468</v>
      </c>
      <c r="P1224" s="8">
        <v>-2000000</v>
      </c>
      <c r="Q1224" s="8">
        <v>0</v>
      </c>
      <c r="R1224" s="8">
        <v>0</v>
      </c>
      <c r="S1224" s="8">
        <v>0</v>
      </c>
      <c r="T1224" s="9">
        <v>0</v>
      </c>
      <c r="U1224" s="9">
        <v>0</v>
      </c>
      <c r="V1224" s="9">
        <v>0</v>
      </c>
      <c r="W1224" s="9">
        <v>0</v>
      </c>
      <c r="X1224" s="9">
        <v>0</v>
      </c>
      <c r="Y1224" s="9">
        <v>0</v>
      </c>
    </row>
    <row r="1225" spans="2:25" ht="60" x14ac:dyDescent="0.25">
      <c r="B1225" s="4" t="s">
        <v>1120</v>
      </c>
      <c r="C1225" s="5" t="s">
        <v>1217</v>
      </c>
      <c r="D1225" s="5" t="s">
        <v>1218</v>
      </c>
      <c r="E1225" s="4" t="s">
        <v>1219</v>
      </c>
      <c r="F1225" s="5" t="s">
        <v>28</v>
      </c>
      <c r="G1225" s="5" t="s">
        <v>29</v>
      </c>
      <c r="H1225" s="6" t="s">
        <v>30</v>
      </c>
      <c r="I1225" s="6">
        <v>2022.2</v>
      </c>
      <c r="J1225" s="6" t="s">
        <v>31</v>
      </c>
      <c r="K1225" s="7" t="str">
        <f>Tbl_BudgetSummary[[#This Row],[Session]]&amp;" - "&amp;Tbl_BudgetSummary[[#This Row],[Chapter of Origin]]</f>
        <v>2022 Spec Sess I - Ch 2</v>
      </c>
      <c r="L1225" s="6">
        <v>1353</v>
      </c>
      <c r="M1225" s="7" t="s">
        <v>57</v>
      </c>
      <c r="N1225" s="4" t="s">
        <v>1469</v>
      </c>
      <c r="O1225" s="4" t="s">
        <v>1470</v>
      </c>
      <c r="P1225" s="8">
        <v>250000</v>
      </c>
      <c r="Q1225" s="8">
        <v>0</v>
      </c>
      <c r="R1225" s="8">
        <v>0</v>
      </c>
      <c r="S1225" s="8">
        <v>0</v>
      </c>
      <c r="T1225" s="9">
        <v>0</v>
      </c>
      <c r="U1225" s="9">
        <v>0</v>
      </c>
      <c r="V1225" s="9">
        <v>0</v>
      </c>
      <c r="W1225" s="9">
        <v>0</v>
      </c>
      <c r="X1225" s="9">
        <v>0</v>
      </c>
      <c r="Y1225" s="9">
        <v>0</v>
      </c>
    </row>
    <row r="1226" spans="2:25" ht="90" x14ac:dyDescent="0.25">
      <c r="B1226" s="4" t="s">
        <v>1120</v>
      </c>
      <c r="C1226" s="5" t="s">
        <v>1217</v>
      </c>
      <c r="D1226" s="5" t="s">
        <v>1218</v>
      </c>
      <c r="E1226" s="4" t="s">
        <v>1219</v>
      </c>
      <c r="F1226" s="5" t="s">
        <v>28</v>
      </c>
      <c r="G1226" s="5" t="s">
        <v>29</v>
      </c>
      <c r="H1226" s="6" t="s">
        <v>30</v>
      </c>
      <c r="I1226" s="6">
        <v>2022.2</v>
      </c>
      <c r="J1226" s="6" t="s">
        <v>31</v>
      </c>
      <c r="K1226" s="7" t="str">
        <f>Tbl_BudgetSummary[[#This Row],[Session]]&amp;" - "&amp;Tbl_BudgetSummary[[#This Row],[Chapter of Origin]]</f>
        <v>2022 Spec Sess I - Ch 2</v>
      </c>
      <c r="L1226" s="6">
        <v>1354</v>
      </c>
      <c r="M1226" s="7" t="s">
        <v>57</v>
      </c>
      <c r="N1226" s="4" t="s">
        <v>1471</v>
      </c>
      <c r="O1226" s="4" t="s">
        <v>1472</v>
      </c>
      <c r="P1226" s="8">
        <v>0</v>
      </c>
      <c r="Q1226" s="8">
        <v>500000</v>
      </c>
      <c r="R1226" s="8">
        <v>0</v>
      </c>
      <c r="S1226" s="8">
        <v>0</v>
      </c>
      <c r="T1226" s="9">
        <v>0</v>
      </c>
      <c r="U1226" s="9">
        <v>0</v>
      </c>
      <c r="V1226" s="9">
        <v>0</v>
      </c>
      <c r="W1226" s="9">
        <v>0</v>
      </c>
      <c r="X1226" s="9">
        <v>0</v>
      </c>
      <c r="Y1226" s="9">
        <v>0</v>
      </c>
    </row>
    <row r="1227" spans="2:25" ht="60" x14ac:dyDescent="0.25">
      <c r="B1227" s="4" t="s">
        <v>1120</v>
      </c>
      <c r="C1227" s="5" t="s">
        <v>1217</v>
      </c>
      <c r="D1227" s="5" t="s">
        <v>1218</v>
      </c>
      <c r="E1227" s="4" t="s">
        <v>1219</v>
      </c>
      <c r="F1227" s="5" t="s">
        <v>28</v>
      </c>
      <c r="G1227" s="5" t="s">
        <v>29</v>
      </c>
      <c r="H1227" s="6" t="s">
        <v>30</v>
      </c>
      <c r="I1227" s="6">
        <v>2022.2</v>
      </c>
      <c r="J1227" s="6" t="s">
        <v>31</v>
      </c>
      <c r="K1227" s="7" t="str">
        <f>Tbl_BudgetSummary[[#This Row],[Session]]&amp;" - "&amp;Tbl_BudgetSummary[[#This Row],[Chapter of Origin]]</f>
        <v>2022 Spec Sess I - Ch 2</v>
      </c>
      <c r="L1227" s="6">
        <v>1355</v>
      </c>
      <c r="M1227" s="7" t="s">
        <v>57</v>
      </c>
      <c r="N1227" s="4" t="s">
        <v>1473</v>
      </c>
      <c r="O1227" s="4" t="s">
        <v>1474</v>
      </c>
      <c r="P1227" s="8">
        <v>50000</v>
      </c>
      <c r="Q1227" s="8">
        <v>0</v>
      </c>
      <c r="R1227" s="8">
        <v>0</v>
      </c>
      <c r="S1227" s="8">
        <v>0</v>
      </c>
      <c r="T1227" s="9">
        <v>0</v>
      </c>
      <c r="U1227" s="9">
        <v>0</v>
      </c>
      <c r="V1227" s="9">
        <v>0</v>
      </c>
      <c r="W1227" s="9">
        <v>0</v>
      </c>
      <c r="X1227" s="9">
        <v>0</v>
      </c>
      <c r="Y1227" s="9">
        <v>0</v>
      </c>
    </row>
    <row r="1228" spans="2:25" ht="75" x14ac:dyDescent="0.25">
      <c r="B1228" s="4" t="s">
        <v>1120</v>
      </c>
      <c r="C1228" s="5" t="s">
        <v>1217</v>
      </c>
      <c r="D1228" s="5" t="s">
        <v>1218</v>
      </c>
      <c r="E1228" s="4" t="s">
        <v>1219</v>
      </c>
      <c r="F1228" s="5" t="s">
        <v>28</v>
      </c>
      <c r="G1228" s="5" t="s">
        <v>29</v>
      </c>
      <c r="H1228" s="6" t="s">
        <v>30</v>
      </c>
      <c r="I1228" s="6">
        <v>2022.2</v>
      </c>
      <c r="J1228" s="6" t="s">
        <v>31</v>
      </c>
      <c r="K1228" s="7" t="str">
        <f>Tbl_BudgetSummary[[#This Row],[Session]]&amp;" - "&amp;Tbl_BudgetSummary[[#This Row],[Chapter of Origin]]</f>
        <v>2022 Spec Sess I - Ch 2</v>
      </c>
      <c r="L1228" s="6">
        <v>1356</v>
      </c>
      <c r="M1228" s="7" t="s">
        <v>57</v>
      </c>
      <c r="N1228" s="4" t="s">
        <v>1475</v>
      </c>
      <c r="O1228" s="4" t="s">
        <v>1476</v>
      </c>
      <c r="P1228" s="8">
        <v>50000</v>
      </c>
      <c r="Q1228" s="8">
        <v>0</v>
      </c>
      <c r="R1228" s="8">
        <v>0</v>
      </c>
      <c r="S1228" s="8">
        <v>0</v>
      </c>
      <c r="T1228" s="9">
        <v>0</v>
      </c>
      <c r="U1228" s="9">
        <v>0</v>
      </c>
      <c r="V1228" s="9">
        <v>0</v>
      </c>
      <c r="W1228" s="9">
        <v>0</v>
      </c>
      <c r="X1228" s="9">
        <v>0</v>
      </c>
      <c r="Y1228" s="9">
        <v>0</v>
      </c>
    </row>
    <row r="1229" spans="2:25" ht="150" x14ac:dyDescent="0.25">
      <c r="B1229" s="4" t="s">
        <v>1120</v>
      </c>
      <c r="C1229" s="5" t="s">
        <v>1217</v>
      </c>
      <c r="D1229" s="5" t="s">
        <v>1218</v>
      </c>
      <c r="E1229" s="4" t="s">
        <v>1219</v>
      </c>
      <c r="F1229" s="5" t="s">
        <v>28</v>
      </c>
      <c r="G1229" s="5" t="s">
        <v>29</v>
      </c>
      <c r="H1229" s="6" t="s">
        <v>30</v>
      </c>
      <c r="I1229" s="6">
        <v>2022.2</v>
      </c>
      <c r="J1229" s="6" t="s">
        <v>31</v>
      </c>
      <c r="K1229" s="7" t="str">
        <f>Tbl_BudgetSummary[[#This Row],[Session]]&amp;" - "&amp;Tbl_BudgetSummary[[#This Row],[Chapter of Origin]]</f>
        <v>2022 Spec Sess I - Ch 2</v>
      </c>
      <c r="L1229" s="6">
        <v>1357</v>
      </c>
      <c r="M1229" s="7" t="s">
        <v>57</v>
      </c>
      <c r="N1229" s="4" t="s">
        <v>1477</v>
      </c>
      <c r="O1229" s="4" t="s">
        <v>1478</v>
      </c>
      <c r="P1229" s="8">
        <v>50000</v>
      </c>
      <c r="Q1229" s="8">
        <v>0</v>
      </c>
      <c r="R1229" s="8">
        <v>0</v>
      </c>
      <c r="S1229" s="8">
        <v>0</v>
      </c>
      <c r="T1229" s="9">
        <v>0</v>
      </c>
      <c r="U1229" s="9">
        <v>0</v>
      </c>
      <c r="V1229" s="9">
        <v>0</v>
      </c>
      <c r="W1229" s="9">
        <v>0</v>
      </c>
      <c r="X1229" s="9">
        <v>0</v>
      </c>
      <c r="Y1229" s="9">
        <v>0</v>
      </c>
    </row>
    <row r="1230" spans="2:25" ht="120" x14ac:dyDescent="0.25">
      <c r="B1230" s="4" t="s">
        <v>1120</v>
      </c>
      <c r="C1230" s="5" t="s">
        <v>1217</v>
      </c>
      <c r="D1230" s="5" t="s">
        <v>1218</v>
      </c>
      <c r="E1230" s="4" t="s">
        <v>1219</v>
      </c>
      <c r="F1230" s="5" t="s">
        <v>28</v>
      </c>
      <c r="G1230" s="5" t="s">
        <v>29</v>
      </c>
      <c r="H1230" s="6" t="s">
        <v>30</v>
      </c>
      <c r="I1230" s="6">
        <v>2022.2</v>
      </c>
      <c r="J1230" s="6" t="s">
        <v>31</v>
      </c>
      <c r="K1230" s="7" t="str">
        <f>Tbl_BudgetSummary[[#This Row],[Session]]&amp;" - "&amp;Tbl_BudgetSummary[[#This Row],[Chapter of Origin]]</f>
        <v>2022 Spec Sess I - Ch 2</v>
      </c>
      <c r="L1230" s="6">
        <v>1358</v>
      </c>
      <c r="M1230" s="7" t="s">
        <v>57</v>
      </c>
      <c r="N1230" s="4" t="s">
        <v>1479</v>
      </c>
      <c r="O1230" s="4" t="s">
        <v>1480</v>
      </c>
      <c r="P1230" s="8">
        <v>250000</v>
      </c>
      <c r="Q1230" s="8">
        <v>0</v>
      </c>
      <c r="R1230" s="8">
        <v>0</v>
      </c>
      <c r="S1230" s="8">
        <v>0</v>
      </c>
      <c r="T1230" s="9">
        <v>0</v>
      </c>
      <c r="U1230" s="9">
        <v>0</v>
      </c>
      <c r="V1230" s="9">
        <v>0</v>
      </c>
      <c r="W1230" s="9">
        <v>0</v>
      </c>
      <c r="X1230" s="9">
        <v>0</v>
      </c>
      <c r="Y1230" s="9">
        <v>0</v>
      </c>
    </row>
    <row r="1231" spans="2:25" ht="60" x14ac:dyDescent="0.25">
      <c r="B1231" s="4" t="s">
        <v>1120</v>
      </c>
      <c r="C1231" s="5" t="s">
        <v>1217</v>
      </c>
      <c r="D1231" s="5" t="s">
        <v>1218</v>
      </c>
      <c r="E1231" s="4" t="s">
        <v>1219</v>
      </c>
      <c r="F1231" s="5" t="s">
        <v>28</v>
      </c>
      <c r="G1231" s="5" t="s">
        <v>29</v>
      </c>
      <c r="H1231" s="6" t="s">
        <v>30</v>
      </c>
      <c r="I1231" s="6">
        <v>2022.2</v>
      </c>
      <c r="J1231" s="6" t="s">
        <v>31</v>
      </c>
      <c r="K1231" s="7" t="str">
        <f>Tbl_BudgetSummary[[#This Row],[Session]]&amp;" - "&amp;Tbl_BudgetSummary[[#This Row],[Chapter of Origin]]</f>
        <v>2022 Spec Sess I - Ch 2</v>
      </c>
      <c r="L1231" s="6">
        <v>1359</v>
      </c>
      <c r="M1231" s="7" t="s">
        <v>57</v>
      </c>
      <c r="N1231" s="4" t="s">
        <v>1481</v>
      </c>
      <c r="O1231" s="4" t="s">
        <v>1482</v>
      </c>
      <c r="P1231" s="8">
        <v>0</v>
      </c>
      <c r="Q1231" s="8">
        <v>-500000</v>
      </c>
      <c r="R1231" s="8">
        <v>0</v>
      </c>
      <c r="S1231" s="8">
        <v>0</v>
      </c>
      <c r="T1231" s="9">
        <v>0</v>
      </c>
      <c r="U1231" s="9">
        <v>0</v>
      </c>
      <c r="V1231" s="9">
        <v>0</v>
      </c>
      <c r="W1231" s="9">
        <v>0</v>
      </c>
      <c r="X1231" s="9">
        <v>0</v>
      </c>
      <c r="Y1231" s="9">
        <v>0</v>
      </c>
    </row>
    <row r="1232" spans="2:25" ht="150" x14ac:dyDescent="0.25">
      <c r="B1232" s="4" t="s">
        <v>1120</v>
      </c>
      <c r="C1232" s="5" t="s">
        <v>1217</v>
      </c>
      <c r="D1232" s="5" t="s">
        <v>1218</v>
      </c>
      <c r="E1232" s="4" t="s">
        <v>1219</v>
      </c>
      <c r="F1232" s="5" t="s">
        <v>28</v>
      </c>
      <c r="G1232" s="5" t="s">
        <v>29</v>
      </c>
      <c r="H1232" s="6" t="s">
        <v>30</v>
      </c>
      <c r="I1232" s="6">
        <v>2022.2</v>
      </c>
      <c r="J1232" s="6" t="s">
        <v>31</v>
      </c>
      <c r="K1232" s="7" t="str">
        <f>Tbl_BudgetSummary[[#This Row],[Session]]&amp;" - "&amp;Tbl_BudgetSummary[[#This Row],[Chapter of Origin]]</f>
        <v>2022 Spec Sess I - Ch 2</v>
      </c>
      <c r="L1232" s="6">
        <v>1360</v>
      </c>
      <c r="M1232" s="7" t="s">
        <v>57</v>
      </c>
      <c r="N1232" s="4" t="s">
        <v>1483</v>
      </c>
      <c r="O1232" s="4" t="s">
        <v>1484</v>
      </c>
      <c r="P1232" s="8">
        <v>0</v>
      </c>
      <c r="Q1232" s="8">
        <v>0</v>
      </c>
      <c r="R1232" s="8">
        <v>0</v>
      </c>
      <c r="S1232" s="8">
        <v>0</v>
      </c>
      <c r="T1232" s="9">
        <v>0</v>
      </c>
      <c r="U1232" s="9">
        <v>0</v>
      </c>
      <c r="V1232" s="9">
        <v>0</v>
      </c>
      <c r="W1232" s="9">
        <v>0</v>
      </c>
      <c r="X1232" s="9">
        <v>0</v>
      </c>
      <c r="Y1232" s="9">
        <v>0</v>
      </c>
    </row>
    <row r="1233" spans="2:25" ht="90" x14ac:dyDescent="0.25">
      <c r="B1233" s="4" t="s">
        <v>1120</v>
      </c>
      <c r="C1233" s="5" t="s">
        <v>1217</v>
      </c>
      <c r="D1233" s="5" t="s">
        <v>1218</v>
      </c>
      <c r="E1233" s="4" t="s">
        <v>1219</v>
      </c>
      <c r="F1233" s="5" t="s">
        <v>28</v>
      </c>
      <c r="G1233" s="5" t="s">
        <v>29</v>
      </c>
      <c r="H1233" s="6" t="s">
        <v>30</v>
      </c>
      <c r="I1233" s="6">
        <v>2022.2</v>
      </c>
      <c r="J1233" s="6" t="s">
        <v>31</v>
      </c>
      <c r="K1233" s="7" t="str">
        <f>Tbl_BudgetSummary[[#This Row],[Session]]&amp;" - "&amp;Tbl_BudgetSummary[[#This Row],[Chapter of Origin]]</f>
        <v>2022 Spec Sess I - Ch 2</v>
      </c>
      <c r="L1233" s="6">
        <v>1361</v>
      </c>
      <c r="M1233" s="7" t="s">
        <v>57</v>
      </c>
      <c r="N1233" s="4" t="s">
        <v>1485</v>
      </c>
      <c r="O1233" s="4" t="s">
        <v>1486</v>
      </c>
      <c r="P1233" s="8">
        <v>350000</v>
      </c>
      <c r="Q1233" s="8">
        <v>0</v>
      </c>
      <c r="R1233" s="8">
        <v>0</v>
      </c>
      <c r="S1233" s="8">
        <v>0</v>
      </c>
      <c r="T1233" s="9">
        <v>0</v>
      </c>
      <c r="U1233" s="9">
        <v>0</v>
      </c>
      <c r="V1233" s="9">
        <v>0</v>
      </c>
      <c r="W1233" s="9">
        <v>0</v>
      </c>
      <c r="X1233" s="9">
        <v>0</v>
      </c>
      <c r="Y1233" s="9">
        <v>0</v>
      </c>
    </row>
    <row r="1234" spans="2:25" ht="105" x14ac:dyDescent="0.25">
      <c r="B1234" s="4" t="s">
        <v>1120</v>
      </c>
      <c r="C1234" s="5" t="s">
        <v>1217</v>
      </c>
      <c r="D1234" s="5" t="s">
        <v>1218</v>
      </c>
      <c r="E1234" s="4" t="s">
        <v>1219</v>
      </c>
      <c r="F1234" s="5" t="s">
        <v>28</v>
      </c>
      <c r="G1234" s="5" t="s">
        <v>29</v>
      </c>
      <c r="H1234" s="6" t="s">
        <v>30</v>
      </c>
      <c r="I1234" s="6">
        <v>2022.2</v>
      </c>
      <c r="J1234" s="6" t="s">
        <v>31</v>
      </c>
      <c r="K1234" s="7" t="str">
        <f>Tbl_BudgetSummary[[#This Row],[Session]]&amp;" - "&amp;Tbl_BudgetSummary[[#This Row],[Chapter of Origin]]</f>
        <v>2022 Spec Sess I - Ch 2</v>
      </c>
      <c r="L1234" s="6">
        <v>1362</v>
      </c>
      <c r="M1234" s="7" t="s">
        <v>57</v>
      </c>
      <c r="N1234" s="4" t="s">
        <v>1487</v>
      </c>
      <c r="O1234" s="4" t="s">
        <v>1488</v>
      </c>
      <c r="P1234" s="8">
        <v>50000</v>
      </c>
      <c r="Q1234" s="8">
        <v>0</v>
      </c>
      <c r="R1234" s="8">
        <v>0</v>
      </c>
      <c r="S1234" s="8">
        <v>0</v>
      </c>
      <c r="T1234" s="9">
        <v>0</v>
      </c>
      <c r="U1234" s="9">
        <v>0</v>
      </c>
      <c r="V1234" s="9">
        <v>0</v>
      </c>
      <c r="W1234" s="9">
        <v>0</v>
      </c>
      <c r="X1234" s="9">
        <v>0</v>
      </c>
      <c r="Y1234" s="9">
        <v>0</v>
      </c>
    </row>
    <row r="1235" spans="2:25" ht="105" x14ac:dyDescent="0.25">
      <c r="B1235" s="4" t="s">
        <v>1120</v>
      </c>
      <c r="C1235" s="5" t="s">
        <v>1217</v>
      </c>
      <c r="D1235" s="5" t="s">
        <v>1218</v>
      </c>
      <c r="E1235" s="4" t="s">
        <v>1219</v>
      </c>
      <c r="F1235" s="5" t="s">
        <v>28</v>
      </c>
      <c r="G1235" s="5" t="s">
        <v>29</v>
      </c>
      <c r="H1235" s="6" t="s">
        <v>30</v>
      </c>
      <c r="I1235" s="6">
        <v>2022.2</v>
      </c>
      <c r="J1235" s="6" t="s">
        <v>31</v>
      </c>
      <c r="K1235" s="7" t="str">
        <f>Tbl_BudgetSummary[[#This Row],[Session]]&amp;" - "&amp;Tbl_BudgetSummary[[#This Row],[Chapter of Origin]]</f>
        <v>2022 Spec Sess I - Ch 2</v>
      </c>
      <c r="L1235" s="6">
        <v>1363</v>
      </c>
      <c r="M1235" s="7" t="s">
        <v>57</v>
      </c>
      <c r="N1235" s="4" t="s">
        <v>1489</v>
      </c>
      <c r="O1235" s="4" t="s">
        <v>1490</v>
      </c>
      <c r="P1235" s="8">
        <v>-500000</v>
      </c>
      <c r="Q1235" s="8">
        <v>-500000</v>
      </c>
      <c r="R1235" s="8">
        <v>0</v>
      </c>
      <c r="S1235" s="8">
        <v>0</v>
      </c>
      <c r="T1235" s="9">
        <v>0</v>
      </c>
      <c r="U1235" s="9">
        <v>0</v>
      </c>
      <c r="V1235" s="9">
        <v>0</v>
      </c>
      <c r="W1235" s="9">
        <v>0</v>
      </c>
      <c r="X1235" s="9">
        <v>0</v>
      </c>
      <c r="Y1235" s="9">
        <v>0</v>
      </c>
    </row>
    <row r="1236" spans="2:25" ht="90" x14ac:dyDescent="0.25">
      <c r="B1236" s="4" t="s">
        <v>1120</v>
      </c>
      <c r="C1236" s="5" t="s">
        <v>1491</v>
      </c>
      <c r="D1236" s="5" t="s">
        <v>1492</v>
      </c>
      <c r="E1236" s="4" t="s">
        <v>1493</v>
      </c>
      <c r="F1236" s="5" t="s">
        <v>28</v>
      </c>
      <c r="G1236" s="5" t="s">
        <v>29</v>
      </c>
      <c r="H1236" s="6" t="s">
        <v>30</v>
      </c>
      <c r="I1236" s="6">
        <v>2022.2</v>
      </c>
      <c r="J1236" s="6" t="s">
        <v>31</v>
      </c>
      <c r="K1236" s="7" t="str">
        <f>Tbl_BudgetSummary[[#This Row],[Session]]&amp;" - "&amp;Tbl_BudgetSummary[[#This Row],[Chapter of Origin]]</f>
        <v>2022 Spec Sess I - Ch 2</v>
      </c>
      <c r="L1236" s="6">
        <v>1364</v>
      </c>
      <c r="M1236" s="7" t="s">
        <v>32</v>
      </c>
      <c r="N1236" s="4" t="s">
        <v>33</v>
      </c>
      <c r="O1236" s="4" t="s">
        <v>34</v>
      </c>
      <c r="P1236" s="8">
        <v>11402948</v>
      </c>
      <c r="Q1236" s="8">
        <v>11402948</v>
      </c>
      <c r="R1236" s="8">
        <v>1321287</v>
      </c>
      <c r="S1236" s="8">
        <v>1321287</v>
      </c>
      <c r="T1236" s="9">
        <v>185.5</v>
      </c>
      <c r="U1236" s="9">
        <v>185.5</v>
      </c>
      <c r="V1236" s="9">
        <v>0</v>
      </c>
      <c r="W1236" s="9">
        <v>0</v>
      </c>
      <c r="X1236" s="9">
        <v>185.5</v>
      </c>
      <c r="Y1236" s="9">
        <v>185.5</v>
      </c>
    </row>
    <row r="1237" spans="2:25" ht="105" x14ac:dyDescent="0.25">
      <c r="B1237" s="4" t="s">
        <v>1120</v>
      </c>
      <c r="C1237" s="5" t="s">
        <v>1491</v>
      </c>
      <c r="D1237" s="5" t="s">
        <v>1492</v>
      </c>
      <c r="E1237" s="4" t="s">
        <v>1493</v>
      </c>
      <c r="F1237" s="5" t="s">
        <v>28</v>
      </c>
      <c r="G1237" s="5" t="s">
        <v>29</v>
      </c>
      <c r="H1237" s="6" t="s">
        <v>30</v>
      </c>
      <c r="I1237" s="6">
        <v>2022.2</v>
      </c>
      <c r="J1237" s="6" t="s">
        <v>31</v>
      </c>
      <c r="K1237" s="7" t="str">
        <f>Tbl_BudgetSummary[[#This Row],[Session]]&amp;" - "&amp;Tbl_BudgetSummary[[#This Row],[Chapter of Origin]]</f>
        <v>2022 Spec Sess I - Ch 2</v>
      </c>
      <c r="L1237" s="6">
        <v>1365</v>
      </c>
      <c r="M1237" s="7" t="s">
        <v>35</v>
      </c>
      <c r="N1237" s="4" t="s">
        <v>390</v>
      </c>
      <c r="O1237" s="4" t="s">
        <v>418</v>
      </c>
      <c r="P1237" s="8">
        <v>-81065</v>
      </c>
      <c r="Q1237" s="8">
        <v>-81065</v>
      </c>
      <c r="R1237" s="8">
        <v>0</v>
      </c>
      <c r="S1237" s="8">
        <v>0</v>
      </c>
      <c r="T1237" s="9">
        <v>0</v>
      </c>
      <c r="U1237" s="9">
        <v>0</v>
      </c>
      <c r="V1237" s="9">
        <v>0</v>
      </c>
      <c r="W1237" s="9">
        <v>0</v>
      </c>
      <c r="X1237" s="9">
        <v>0</v>
      </c>
      <c r="Y1237" s="9">
        <v>0</v>
      </c>
    </row>
    <row r="1238" spans="2:25" ht="90" x14ac:dyDescent="0.25">
      <c r="B1238" s="4" t="s">
        <v>1120</v>
      </c>
      <c r="C1238" s="5" t="s">
        <v>1491</v>
      </c>
      <c r="D1238" s="5" t="s">
        <v>1492</v>
      </c>
      <c r="E1238" s="4" t="s">
        <v>1493</v>
      </c>
      <c r="F1238" s="5" t="s">
        <v>28</v>
      </c>
      <c r="G1238" s="5" t="s">
        <v>29</v>
      </c>
      <c r="H1238" s="6" t="s">
        <v>30</v>
      </c>
      <c r="I1238" s="6">
        <v>2022.2</v>
      </c>
      <c r="J1238" s="6" t="s">
        <v>31</v>
      </c>
      <c r="K1238" s="7" t="str">
        <f>Tbl_BudgetSummary[[#This Row],[Session]]&amp;" - "&amp;Tbl_BudgetSummary[[#This Row],[Chapter of Origin]]</f>
        <v>2022 Spec Sess I - Ch 2</v>
      </c>
      <c r="L1238" s="6">
        <v>1366</v>
      </c>
      <c r="M1238" s="7" t="s">
        <v>35</v>
      </c>
      <c r="N1238" s="4" t="s">
        <v>36</v>
      </c>
      <c r="O1238" s="4" t="s">
        <v>97</v>
      </c>
      <c r="P1238" s="8">
        <v>-3150</v>
      </c>
      <c r="Q1238" s="8">
        <v>-3150</v>
      </c>
      <c r="R1238" s="8">
        <v>-432</v>
      </c>
      <c r="S1238" s="8">
        <v>-432</v>
      </c>
      <c r="T1238" s="9">
        <v>0</v>
      </c>
      <c r="U1238" s="9">
        <v>0</v>
      </c>
      <c r="V1238" s="9">
        <v>0</v>
      </c>
      <c r="W1238" s="9">
        <v>0</v>
      </c>
      <c r="X1238" s="9">
        <v>0</v>
      </c>
      <c r="Y1238" s="9">
        <v>0</v>
      </c>
    </row>
    <row r="1239" spans="2:25" ht="105" x14ac:dyDescent="0.25">
      <c r="B1239" s="4" t="s">
        <v>1120</v>
      </c>
      <c r="C1239" s="5" t="s">
        <v>1491</v>
      </c>
      <c r="D1239" s="5" t="s">
        <v>1492</v>
      </c>
      <c r="E1239" s="4" t="s">
        <v>1493</v>
      </c>
      <c r="F1239" s="5" t="s">
        <v>28</v>
      </c>
      <c r="G1239" s="5" t="s">
        <v>29</v>
      </c>
      <c r="H1239" s="6" t="s">
        <v>30</v>
      </c>
      <c r="I1239" s="6">
        <v>2022.2</v>
      </c>
      <c r="J1239" s="6" t="s">
        <v>31</v>
      </c>
      <c r="K1239" s="7" t="str">
        <f>Tbl_BudgetSummary[[#This Row],[Session]]&amp;" - "&amp;Tbl_BudgetSummary[[#This Row],[Chapter of Origin]]</f>
        <v>2022 Spec Sess I - Ch 2</v>
      </c>
      <c r="L1239" s="6">
        <v>1367</v>
      </c>
      <c r="M1239" s="7" t="s">
        <v>35</v>
      </c>
      <c r="N1239" s="4" t="s">
        <v>38</v>
      </c>
      <c r="O1239" s="4" t="s">
        <v>98</v>
      </c>
      <c r="P1239" s="8">
        <v>33617</v>
      </c>
      <c r="Q1239" s="8">
        <v>33617</v>
      </c>
      <c r="R1239" s="8">
        <v>1915</v>
      </c>
      <c r="S1239" s="8">
        <v>1915</v>
      </c>
      <c r="T1239" s="9">
        <v>0</v>
      </c>
      <c r="U1239" s="9">
        <v>0</v>
      </c>
      <c r="V1239" s="9">
        <v>0</v>
      </c>
      <c r="W1239" s="9">
        <v>0</v>
      </c>
      <c r="X1239" s="9">
        <v>0</v>
      </c>
      <c r="Y1239" s="9">
        <v>0</v>
      </c>
    </row>
    <row r="1240" spans="2:25" ht="105" x14ac:dyDescent="0.25">
      <c r="B1240" s="4" t="s">
        <v>1120</v>
      </c>
      <c r="C1240" s="5" t="s">
        <v>1491</v>
      </c>
      <c r="D1240" s="5" t="s">
        <v>1492</v>
      </c>
      <c r="E1240" s="4" t="s">
        <v>1493</v>
      </c>
      <c r="F1240" s="5" t="s">
        <v>28</v>
      </c>
      <c r="G1240" s="5" t="s">
        <v>29</v>
      </c>
      <c r="H1240" s="6" t="s">
        <v>30</v>
      </c>
      <c r="I1240" s="6">
        <v>2022.2</v>
      </c>
      <c r="J1240" s="6" t="s">
        <v>31</v>
      </c>
      <c r="K1240" s="7" t="str">
        <f>Tbl_BudgetSummary[[#This Row],[Session]]&amp;" - "&amp;Tbl_BudgetSummary[[#This Row],[Chapter of Origin]]</f>
        <v>2022 Spec Sess I - Ch 2</v>
      </c>
      <c r="L1240" s="6">
        <v>1368</v>
      </c>
      <c r="M1240" s="7" t="s">
        <v>35</v>
      </c>
      <c r="N1240" s="4" t="s">
        <v>40</v>
      </c>
      <c r="O1240" s="4" t="s">
        <v>99</v>
      </c>
      <c r="P1240" s="8">
        <v>-80</v>
      </c>
      <c r="Q1240" s="8">
        <v>-80</v>
      </c>
      <c r="R1240" s="8">
        <v>-12</v>
      </c>
      <c r="S1240" s="8">
        <v>-12</v>
      </c>
      <c r="T1240" s="9">
        <v>0</v>
      </c>
      <c r="U1240" s="9">
        <v>0</v>
      </c>
      <c r="V1240" s="9">
        <v>0</v>
      </c>
      <c r="W1240" s="9">
        <v>0</v>
      </c>
      <c r="X1240" s="9">
        <v>0</v>
      </c>
      <c r="Y1240" s="9">
        <v>0</v>
      </c>
    </row>
    <row r="1241" spans="2:25" ht="90" x14ac:dyDescent="0.25">
      <c r="B1241" s="4" t="s">
        <v>1120</v>
      </c>
      <c r="C1241" s="5" t="s">
        <v>1491</v>
      </c>
      <c r="D1241" s="5" t="s">
        <v>1492</v>
      </c>
      <c r="E1241" s="4" t="s">
        <v>1493</v>
      </c>
      <c r="F1241" s="5" t="s">
        <v>28</v>
      </c>
      <c r="G1241" s="5" t="s">
        <v>29</v>
      </c>
      <c r="H1241" s="6" t="s">
        <v>30</v>
      </c>
      <c r="I1241" s="6">
        <v>2022.2</v>
      </c>
      <c r="J1241" s="6" t="s">
        <v>31</v>
      </c>
      <c r="K1241" s="7" t="str">
        <f>Tbl_BudgetSummary[[#This Row],[Session]]&amp;" - "&amp;Tbl_BudgetSummary[[#This Row],[Chapter of Origin]]</f>
        <v>2022 Spec Sess I - Ch 2</v>
      </c>
      <c r="L1241" s="6">
        <v>1369</v>
      </c>
      <c r="M1241" s="7" t="s">
        <v>35</v>
      </c>
      <c r="N1241" s="4" t="s">
        <v>42</v>
      </c>
      <c r="O1241" s="4" t="s">
        <v>100</v>
      </c>
      <c r="P1241" s="8">
        <v>53557</v>
      </c>
      <c r="Q1241" s="8">
        <v>53557</v>
      </c>
      <c r="R1241" s="8">
        <v>1920</v>
      </c>
      <c r="S1241" s="8">
        <v>1920</v>
      </c>
      <c r="T1241" s="9">
        <v>0</v>
      </c>
      <c r="U1241" s="9">
        <v>0</v>
      </c>
      <c r="V1241" s="9">
        <v>0</v>
      </c>
      <c r="W1241" s="9">
        <v>0</v>
      </c>
      <c r="X1241" s="9">
        <v>0</v>
      </c>
      <c r="Y1241" s="9">
        <v>0</v>
      </c>
    </row>
    <row r="1242" spans="2:25" ht="90" x14ac:dyDescent="0.25">
      <c r="B1242" s="4" t="s">
        <v>1120</v>
      </c>
      <c r="C1242" s="5" t="s">
        <v>1491</v>
      </c>
      <c r="D1242" s="5" t="s">
        <v>1492</v>
      </c>
      <c r="E1242" s="4" t="s">
        <v>1493</v>
      </c>
      <c r="F1242" s="5" t="s">
        <v>28</v>
      </c>
      <c r="G1242" s="5" t="s">
        <v>29</v>
      </c>
      <c r="H1242" s="6" t="s">
        <v>30</v>
      </c>
      <c r="I1242" s="6">
        <v>2022.2</v>
      </c>
      <c r="J1242" s="6" t="s">
        <v>31</v>
      </c>
      <c r="K1242" s="7" t="str">
        <f>Tbl_BudgetSummary[[#This Row],[Session]]&amp;" - "&amp;Tbl_BudgetSummary[[#This Row],[Chapter of Origin]]</f>
        <v>2022 Spec Sess I - Ch 2</v>
      </c>
      <c r="L1242" s="6">
        <v>1370</v>
      </c>
      <c r="M1242" s="7" t="s">
        <v>35</v>
      </c>
      <c r="N1242" s="4" t="s">
        <v>44</v>
      </c>
      <c r="O1242" s="4" t="s">
        <v>101</v>
      </c>
      <c r="P1242" s="8">
        <v>358109</v>
      </c>
      <c r="Q1242" s="8">
        <v>358109</v>
      </c>
      <c r="R1242" s="8">
        <v>20403</v>
      </c>
      <c r="S1242" s="8">
        <v>20403</v>
      </c>
      <c r="T1242" s="9">
        <v>0</v>
      </c>
      <c r="U1242" s="9">
        <v>0</v>
      </c>
      <c r="V1242" s="9">
        <v>0</v>
      </c>
      <c r="W1242" s="9">
        <v>0</v>
      </c>
      <c r="X1242" s="9">
        <v>0</v>
      </c>
      <c r="Y1242" s="9">
        <v>0</v>
      </c>
    </row>
    <row r="1243" spans="2:25" ht="105" x14ac:dyDescent="0.25">
      <c r="B1243" s="4" t="s">
        <v>1120</v>
      </c>
      <c r="C1243" s="5" t="s">
        <v>1491</v>
      </c>
      <c r="D1243" s="5" t="s">
        <v>1492</v>
      </c>
      <c r="E1243" s="4" t="s">
        <v>1493</v>
      </c>
      <c r="F1243" s="5" t="s">
        <v>28</v>
      </c>
      <c r="G1243" s="5" t="s">
        <v>29</v>
      </c>
      <c r="H1243" s="6" t="s">
        <v>30</v>
      </c>
      <c r="I1243" s="6">
        <v>2022.2</v>
      </c>
      <c r="J1243" s="6" t="s">
        <v>31</v>
      </c>
      <c r="K1243" s="7" t="str">
        <f>Tbl_BudgetSummary[[#This Row],[Session]]&amp;" - "&amp;Tbl_BudgetSummary[[#This Row],[Chapter of Origin]]</f>
        <v>2022 Spec Sess I - Ch 2</v>
      </c>
      <c r="L1243" s="6">
        <v>1371</v>
      </c>
      <c r="M1243" s="7" t="s">
        <v>35</v>
      </c>
      <c r="N1243" s="4" t="s">
        <v>46</v>
      </c>
      <c r="O1243" s="4" t="s">
        <v>102</v>
      </c>
      <c r="P1243" s="8">
        <v>12058</v>
      </c>
      <c r="Q1243" s="8">
        <v>12058</v>
      </c>
      <c r="R1243" s="8">
        <v>0</v>
      </c>
      <c r="S1243" s="8">
        <v>0</v>
      </c>
      <c r="T1243" s="9">
        <v>0</v>
      </c>
      <c r="U1243" s="9">
        <v>0</v>
      </c>
      <c r="V1243" s="9">
        <v>0</v>
      </c>
      <c r="W1243" s="9">
        <v>0</v>
      </c>
      <c r="X1243" s="9">
        <v>0</v>
      </c>
      <c r="Y1243" s="9">
        <v>0</v>
      </c>
    </row>
    <row r="1244" spans="2:25" ht="90" x14ac:dyDescent="0.25">
      <c r="B1244" s="4" t="s">
        <v>1120</v>
      </c>
      <c r="C1244" s="5" t="s">
        <v>1491</v>
      </c>
      <c r="D1244" s="5" t="s">
        <v>1492</v>
      </c>
      <c r="E1244" s="4" t="s">
        <v>1493</v>
      </c>
      <c r="F1244" s="5" t="s">
        <v>28</v>
      </c>
      <c r="G1244" s="5" t="s">
        <v>29</v>
      </c>
      <c r="H1244" s="6" t="s">
        <v>30</v>
      </c>
      <c r="I1244" s="6">
        <v>2022.2</v>
      </c>
      <c r="J1244" s="6" t="s">
        <v>31</v>
      </c>
      <c r="K1244" s="7" t="str">
        <f>Tbl_BudgetSummary[[#This Row],[Session]]&amp;" - "&amp;Tbl_BudgetSummary[[#This Row],[Chapter of Origin]]</f>
        <v>2022 Spec Sess I - Ch 2</v>
      </c>
      <c r="L1244" s="6">
        <v>1372</v>
      </c>
      <c r="M1244" s="7" t="s">
        <v>35</v>
      </c>
      <c r="N1244" s="4" t="s">
        <v>213</v>
      </c>
      <c r="O1244" s="4" t="s">
        <v>419</v>
      </c>
      <c r="P1244" s="8">
        <v>-1083</v>
      </c>
      <c r="Q1244" s="8">
        <v>-1083</v>
      </c>
      <c r="R1244" s="8">
        <v>9</v>
      </c>
      <c r="S1244" s="8">
        <v>9</v>
      </c>
      <c r="T1244" s="9">
        <v>0</v>
      </c>
      <c r="U1244" s="9">
        <v>0</v>
      </c>
      <c r="V1244" s="9">
        <v>0</v>
      </c>
      <c r="W1244" s="9">
        <v>0</v>
      </c>
      <c r="X1244" s="9">
        <v>0</v>
      </c>
      <c r="Y1244" s="9">
        <v>0</v>
      </c>
    </row>
    <row r="1245" spans="2:25" ht="105" x14ac:dyDescent="0.25">
      <c r="B1245" s="4" t="s">
        <v>1120</v>
      </c>
      <c r="C1245" s="5" t="s">
        <v>1491</v>
      </c>
      <c r="D1245" s="5" t="s">
        <v>1492</v>
      </c>
      <c r="E1245" s="4" t="s">
        <v>1493</v>
      </c>
      <c r="F1245" s="5" t="s">
        <v>28</v>
      </c>
      <c r="G1245" s="5" t="s">
        <v>29</v>
      </c>
      <c r="H1245" s="6" t="s">
        <v>30</v>
      </c>
      <c r="I1245" s="6">
        <v>2022.2</v>
      </c>
      <c r="J1245" s="6" t="s">
        <v>31</v>
      </c>
      <c r="K1245" s="7" t="str">
        <f>Tbl_BudgetSummary[[#This Row],[Session]]&amp;" - "&amp;Tbl_BudgetSummary[[#This Row],[Chapter of Origin]]</f>
        <v>2022 Spec Sess I - Ch 2</v>
      </c>
      <c r="L1245" s="6">
        <v>1373</v>
      </c>
      <c r="M1245" s="7" t="s">
        <v>35</v>
      </c>
      <c r="N1245" s="4" t="s">
        <v>48</v>
      </c>
      <c r="O1245" s="4" t="s">
        <v>103</v>
      </c>
      <c r="P1245" s="8">
        <v>53804</v>
      </c>
      <c r="Q1245" s="8">
        <v>53804</v>
      </c>
      <c r="R1245" s="8">
        <v>3066</v>
      </c>
      <c r="S1245" s="8">
        <v>3066</v>
      </c>
      <c r="T1245" s="9">
        <v>0</v>
      </c>
      <c r="U1245" s="9">
        <v>0</v>
      </c>
      <c r="V1245" s="9">
        <v>0</v>
      </c>
      <c r="W1245" s="9">
        <v>0</v>
      </c>
      <c r="X1245" s="9">
        <v>0</v>
      </c>
      <c r="Y1245" s="9">
        <v>0</v>
      </c>
    </row>
    <row r="1246" spans="2:25" ht="105" x14ac:dyDescent="0.25">
      <c r="B1246" s="4" t="s">
        <v>1120</v>
      </c>
      <c r="C1246" s="5" t="s">
        <v>1491</v>
      </c>
      <c r="D1246" s="5" t="s">
        <v>1492</v>
      </c>
      <c r="E1246" s="4" t="s">
        <v>1493</v>
      </c>
      <c r="F1246" s="5" t="s">
        <v>28</v>
      </c>
      <c r="G1246" s="5" t="s">
        <v>29</v>
      </c>
      <c r="H1246" s="6" t="s">
        <v>30</v>
      </c>
      <c r="I1246" s="6">
        <v>2022.2</v>
      </c>
      <c r="J1246" s="6" t="s">
        <v>31</v>
      </c>
      <c r="K1246" s="7" t="str">
        <f>Tbl_BudgetSummary[[#This Row],[Session]]&amp;" - "&amp;Tbl_BudgetSummary[[#This Row],[Chapter of Origin]]</f>
        <v>2022 Spec Sess I - Ch 2</v>
      </c>
      <c r="L1246" s="6">
        <v>1374</v>
      </c>
      <c r="M1246" s="7" t="s">
        <v>35</v>
      </c>
      <c r="N1246" s="4" t="s">
        <v>50</v>
      </c>
      <c r="O1246" s="4" t="s">
        <v>104</v>
      </c>
      <c r="P1246" s="8">
        <v>574</v>
      </c>
      <c r="Q1246" s="8">
        <v>574</v>
      </c>
      <c r="R1246" s="8">
        <v>34</v>
      </c>
      <c r="S1246" s="8">
        <v>34</v>
      </c>
      <c r="T1246" s="9">
        <v>0</v>
      </c>
      <c r="U1246" s="9">
        <v>0</v>
      </c>
      <c r="V1246" s="9">
        <v>0</v>
      </c>
      <c r="W1246" s="9">
        <v>0</v>
      </c>
      <c r="X1246" s="9">
        <v>0</v>
      </c>
      <c r="Y1246" s="9">
        <v>0</v>
      </c>
    </row>
    <row r="1247" spans="2:25" ht="90" x14ac:dyDescent="0.25">
      <c r="B1247" s="4" t="s">
        <v>1120</v>
      </c>
      <c r="C1247" s="5" t="s">
        <v>1491</v>
      </c>
      <c r="D1247" s="5" t="s">
        <v>1492</v>
      </c>
      <c r="E1247" s="4" t="s">
        <v>1493</v>
      </c>
      <c r="F1247" s="5" t="s">
        <v>28</v>
      </c>
      <c r="G1247" s="5" t="s">
        <v>29</v>
      </c>
      <c r="H1247" s="6" t="s">
        <v>30</v>
      </c>
      <c r="I1247" s="6">
        <v>2022.2</v>
      </c>
      <c r="J1247" s="6" t="s">
        <v>31</v>
      </c>
      <c r="K1247" s="7" t="str">
        <f>Tbl_BudgetSummary[[#This Row],[Session]]&amp;" - "&amp;Tbl_BudgetSummary[[#This Row],[Chapter of Origin]]</f>
        <v>2022 Spec Sess I - Ch 2</v>
      </c>
      <c r="L1247" s="6">
        <v>1375</v>
      </c>
      <c r="M1247" s="7" t="s">
        <v>35</v>
      </c>
      <c r="N1247" s="4" t="s">
        <v>52</v>
      </c>
      <c r="O1247" s="4" t="s">
        <v>105</v>
      </c>
      <c r="P1247" s="8">
        <v>9967</v>
      </c>
      <c r="Q1247" s="8">
        <v>9967</v>
      </c>
      <c r="R1247" s="8">
        <v>1136</v>
      </c>
      <c r="S1247" s="8">
        <v>1136</v>
      </c>
      <c r="T1247" s="9">
        <v>0</v>
      </c>
      <c r="U1247" s="9">
        <v>0</v>
      </c>
      <c r="V1247" s="9">
        <v>0</v>
      </c>
      <c r="W1247" s="9">
        <v>0</v>
      </c>
      <c r="X1247" s="9">
        <v>0</v>
      </c>
      <c r="Y1247" s="9">
        <v>0</v>
      </c>
    </row>
    <row r="1248" spans="2:25" ht="165" x14ac:dyDescent="0.25">
      <c r="B1248" s="4" t="s">
        <v>1120</v>
      </c>
      <c r="C1248" s="5" t="s">
        <v>1491</v>
      </c>
      <c r="D1248" s="5" t="s">
        <v>1492</v>
      </c>
      <c r="E1248" s="4" t="s">
        <v>1493</v>
      </c>
      <c r="F1248" s="5" t="s">
        <v>28</v>
      </c>
      <c r="G1248" s="5" t="s">
        <v>29</v>
      </c>
      <c r="H1248" s="6" t="s">
        <v>30</v>
      </c>
      <c r="I1248" s="6">
        <v>2022.2</v>
      </c>
      <c r="J1248" s="6" t="s">
        <v>31</v>
      </c>
      <c r="K1248" s="7" t="str">
        <f>Tbl_BudgetSummary[[#This Row],[Session]]&amp;" - "&amp;Tbl_BudgetSummary[[#This Row],[Chapter of Origin]]</f>
        <v>2022 Spec Sess I - Ch 2</v>
      </c>
      <c r="L1248" s="6">
        <v>1376</v>
      </c>
      <c r="M1248" s="7" t="s">
        <v>109</v>
      </c>
      <c r="N1248" s="4" t="s">
        <v>572</v>
      </c>
      <c r="O1248" s="4" t="s">
        <v>573</v>
      </c>
      <c r="P1248" s="8">
        <v>1398</v>
      </c>
      <c r="Q1248" s="8">
        <v>1398</v>
      </c>
      <c r="R1248" s="8">
        <v>0</v>
      </c>
      <c r="S1248" s="8">
        <v>0</v>
      </c>
      <c r="T1248" s="9">
        <v>0</v>
      </c>
      <c r="U1248" s="9">
        <v>0</v>
      </c>
      <c r="V1248" s="9">
        <v>0</v>
      </c>
      <c r="W1248" s="9">
        <v>0</v>
      </c>
      <c r="X1248" s="9">
        <v>0</v>
      </c>
      <c r="Y1248" s="9">
        <v>0</v>
      </c>
    </row>
    <row r="1249" spans="2:25" ht="75" x14ac:dyDescent="0.25">
      <c r="B1249" s="4" t="s">
        <v>1120</v>
      </c>
      <c r="C1249" s="5" t="s">
        <v>1491</v>
      </c>
      <c r="D1249" s="5" t="s">
        <v>1492</v>
      </c>
      <c r="E1249" s="4" t="s">
        <v>1493</v>
      </c>
      <c r="F1249" s="5" t="s">
        <v>28</v>
      </c>
      <c r="G1249" s="5" t="s">
        <v>29</v>
      </c>
      <c r="H1249" s="6" t="s">
        <v>30</v>
      </c>
      <c r="I1249" s="6">
        <v>2022.2</v>
      </c>
      <c r="J1249" s="6" t="s">
        <v>31</v>
      </c>
      <c r="K1249" s="7" t="str">
        <f>Tbl_BudgetSummary[[#This Row],[Session]]&amp;" - "&amp;Tbl_BudgetSummary[[#This Row],[Chapter of Origin]]</f>
        <v>2022 Spec Sess I - Ch 2</v>
      </c>
      <c r="L1249" s="6">
        <v>1378</v>
      </c>
      <c r="M1249" s="7" t="s">
        <v>109</v>
      </c>
      <c r="N1249" s="4" t="s">
        <v>1494</v>
      </c>
      <c r="O1249" s="4" t="s">
        <v>1495</v>
      </c>
      <c r="P1249" s="8">
        <v>545000</v>
      </c>
      <c r="Q1249" s="8">
        <v>100000</v>
      </c>
      <c r="R1249" s="8">
        <v>0</v>
      </c>
      <c r="S1249" s="8">
        <v>0</v>
      </c>
      <c r="T1249" s="9">
        <v>0</v>
      </c>
      <c r="U1249" s="9">
        <v>0</v>
      </c>
      <c r="V1249" s="9">
        <v>0</v>
      </c>
      <c r="W1249" s="9">
        <v>0</v>
      </c>
      <c r="X1249" s="9">
        <v>0</v>
      </c>
      <c r="Y1249" s="9">
        <v>0</v>
      </c>
    </row>
    <row r="1250" spans="2:25" ht="90" x14ac:dyDescent="0.25">
      <c r="B1250" s="4" t="s">
        <v>1120</v>
      </c>
      <c r="C1250" s="5" t="s">
        <v>1496</v>
      </c>
      <c r="D1250" s="5" t="s">
        <v>1497</v>
      </c>
      <c r="E1250" s="4" t="s">
        <v>1498</v>
      </c>
      <c r="F1250" s="5" t="s">
        <v>28</v>
      </c>
      <c r="G1250" s="5" t="s">
        <v>29</v>
      </c>
      <c r="H1250" s="6" t="s">
        <v>30</v>
      </c>
      <c r="I1250" s="6">
        <v>2022.2</v>
      </c>
      <c r="J1250" s="6" t="s">
        <v>31</v>
      </c>
      <c r="K1250" s="7" t="str">
        <f>Tbl_BudgetSummary[[#This Row],[Session]]&amp;" - "&amp;Tbl_BudgetSummary[[#This Row],[Chapter of Origin]]</f>
        <v>2022 Spec Sess I - Ch 2</v>
      </c>
      <c r="L1250" s="6">
        <v>1380</v>
      </c>
      <c r="M1250" s="7" t="s">
        <v>32</v>
      </c>
      <c r="N1250" s="4" t="s">
        <v>33</v>
      </c>
      <c r="O1250" s="4" t="s">
        <v>34</v>
      </c>
      <c r="P1250" s="8">
        <v>120150499</v>
      </c>
      <c r="Q1250" s="8">
        <v>120150499</v>
      </c>
      <c r="R1250" s="8">
        <v>12444679</v>
      </c>
      <c r="S1250" s="8">
        <v>12444679</v>
      </c>
      <c r="T1250" s="9">
        <v>47</v>
      </c>
      <c r="U1250" s="9">
        <v>47</v>
      </c>
      <c r="V1250" s="9">
        <v>17</v>
      </c>
      <c r="W1250" s="9">
        <v>17</v>
      </c>
      <c r="X1250" s="9">
        <v>64</v>
      </c>
      <c r="Y1250" s="9">
        <v>64</v>
      </c>
    </row>
    <row r="1251" spans="2:25" ht="105" x14ac:dyDescent="0.25">
      <c r="B1251" s="4" t="s">
        <v>1120</v>
      </c>
      <c r="C1251" s="5" t="s">
        <v>1496</v>
      </c>
      <c r="D1251" s="5" t="s">
        <v>1497</v>
      </c>
      <c r="E1251" s="4" t="s">
        <v>1498</v>
      </c>
      <c r="F1251" s="5" t="s">
        <v>28</v>
      </c>
      <c r="G1251" s="5" t="s">
        <v>29</v>
      </c>
      <c r="H1251" s="6" t="s">
        <v>30</v>
      </c>
      <c r="I1251" s="6">
        <v>2022.2</v>
      </c>
      <c r="J1251" s="6" t="s">
        <v>31</v>
      </c>
      <c r="K1251" s="7" t="str">
        <f>Tbl_BudgetSummary[[#This Row],[Session]]&amp;" - "&amp;Tbl_BudgetSummary[[#This Row],[Chapter of Origin]]</f>
        <v>2022 Spec Sess I - Ch 2</v>
      </c>
      <c r="L1251" s="6">
        <v>1381</v>
      </c>
      <c r="M1251" s="7" t="s">
        <v>35</v>
      </c>
      <c r="N1251" s="4" t="s">
        <v>390</v>
      </c>
      <c r="O1251" s="4" t="s">
        <v>418</v>
      </c>
      <c r="P1251" s="8">
        <v>-35646</v>
      </c>
      <c r="Q1251" s="8">
        <v>-35646</v>
      </c>
      <c r="R1251" s="8">
        <v>-184</v>
      </c>
      <c r="S1251" s="8">
        <v>-184</v>
      </c>
      <c r="T1251" s="9">
        <v>0</v>
      </c>
      <c r="U1251" s="9">
        <v>0</v>
      </c>
      <c r="V1251" s="9">
        <v>0</v>
      </c>
      <c r="W1251" s="9">
        <v>0</v>
      </c>
      <c r="X1251" s="9">
        <v>0</v>
      </c>
      <c r="Y1251" s="9">
        <v>0</v>
      </c>
    </row>
    <row r="1252" spans="2:25" ht="90" x14ac:dyDescent="0.25">
      <c r="B1252" s="4" t="s">
        <v>1120</v>
      </c>
      <c r="C1252" s="5" t="s">
        <v>1496</v>
      </c>
      <c r="D1252" s="5" t="s">
        <v>1497</v>
      </c>
      <c r="E1252" s="4" t="s">
        <v>1498</v>
      </c>
      <c r="F1252" s="5" t="s">
        <v>28</v>
      </c>
      <c r="G1252" s="5" t="s">
        <v>29</v>
      </c>
      <c r="H1252" s="6" t="s">
        <v>30</v>
      </c>
      <c r="I1252" s="6">
        <v>2022.2</v>
      </c>
      <c r="J1252" s="6" t="s">
        <v>31</v>
      </c>
      <c r="K1252" s="7" t="str">
        <f>Tbl_BudgetSummary[[#This Row],[Session]]&amp;" - "&amp;Tbl_BudgetSummary[[#This Row],[Chapter of Origin]]</f>
        <v>2022 Spec Sess I - Ch 2</v>
      </c>
      <c r="L1252" s="6">
        <v>1382</v>
      </c>
      <c r="M1252" s="7" t="s">
        <v>35</v>
      </c>
      <c r="N1252" s="4" t="s">
        <v>36</v>
      </c>
      <c r="O1252" s="4" t="s">
        <v>97</v>
      </c>
      <c r="P1252" s="8">
        <v>-3775</v>
      </c>
      <c r="Q1252" s="8">
        <v>-3775</v>
      </c>
      <c r="R1252" s="8">
        <v>-447</v>
      </c>
      <c r="S1252" s="8">
        <v>-447</v>
      </c>
      <c r="T1252" s="9">
        <v>0</v>
      </c>
      <c r="U1252" s="9">
        <v>0</v>
      </c>
      <c r="V1252" s="9">
        <v>0</v>
      </c>
      <c r="W1252" s="9">
        <v>0</v>
      </c>
      <c r="X1252" s="9">
        <v>0</v>
      </c>
      <c r="Y1252" s="9">
        <v>0</v>
      </c>
    </row>
    <row r="1253" spans="2:25" ht="105" x14ac:dyDescent="0.25">
      <c r="B1253" s="4" t="s">
        <v>1120</v>
      </c>
      <c r="C1253" s="5" t="s">
        <v>1496</v>
      </c>
      <c r="D1253" s="5" t="s">
        <v>1497</v>
      </c>
      <c r="E1253" s="4" t="s">
        <v>1498</v>
      </c>
      <c r="F1253" s="5" t="s">
        <v>28</v>
      </c>
      <c r="G1253" s="5" t="s">
        <v>29</v>
      </c>
      <c r="H1253" s="6" t="s">
        <v>30</v>
      </c>
      <c r="I1253" s="6">
        <v>2022.2</v>
      </c>
      <c r="J1253" s="6" t="s">
        <v>31</v>
      </c>
      <c r="K1253" s="7" t="str">
        <f>Tbl_BudgetSummary[[#This Row],[Session]]&amp;" - "&amp;Tbl_BudgetSummary[[#This Row],[Chapter of Origin]]</f>
        <v>2022 Spec Sess I - Ch 2</v>
      </c>
      <c r="L1253" s="6">
        <v>1383</v>
      </c>
      <c r="M1253" s="7" t="s">
        <v>35</v>
      </c>
      <c r="N1253" s="4" t="s">
        <v>38</v>
      </c>
      <c r="O1253" s="4" t="s">
        <v>98</v>
      </c>
      <c r="P1253" s="8">
        <v>9550</v>
      </c>
      <c r="Q1253" s="8">
        <v>9550</v>
      </c>
      <c r="R1253" s="8">
        <v>2325</v>
      </c>
      <c r="S1253" s="8">
        <v>2325</v>
      </c>
      <c r="T1253" s="9">
        <v>0</v>
      </c>
      <c r="U1253" s="9">
        <v>0</v>
      </c>
      <c r="V1253" s="9">
        <v>0</v>
      </c>
      <c r="W1253" s="9">
        <v>0</v>
      </c>
      <c r="X1253" s="9">
        <v>0</v>
      </c>
      <c r="Y1253" s="9">
        <v>0</v>
      </c>
    </row>
    <row r="1254" spans="2:25" ht="105" x14ac:dyDescent="0.25">
      <c r="B1254" s="4" t="s">
        <v>1120</v>
      </c>
      <c r="C1254" s="5" t="s">
        <v>1496</v>
      </c>
      <c r="D1254" s="5" t="s">
        <v>1497</v>
      </c>
      <c r="E1254" s="4" t="s">
        <v>1498</v>
      </c>
      <c r="F1254" s="5" t="s">
        <v>28</v>
      </c>
      <c r="G1254" s="5" t="s">
        <v>29</v>
      </c>
      <c r="H1254" s="6" t="s">
        <v>30</v>
      </c>
      <c r="I1254" s="6">
        <v>2022.2</v>
      </c>
      <c r="J1254" s="6" t="s">
        <v>31</v>
      </c>
      <c r="K1254" s="7" t="str">
        <f>Tbl_BudgetSummary[[#This Row],[Session]]&amp;" - "&amp;Tbl_BudgetSummary[[#This Row],[Chapter of Origin]]</f>
        <v>2022 Spec Sess I - Ch 2</v>
      </c>
      <c r="L1254" s="6">
        <v>1384</v>
      </c>
      <c r="M1254" s="7" t="s">
        <v>35</v>
      </c>
      <c r="N1254" s="4" t="s">
        <v>449</v>
      </c>
      <c r="O1254" s="4" t="s">
        <v>450</v>
      </c>
      <c r="P1254" s="8">
        <v>57922</v>
      </c>
      <c r="Q1254" s="8">
        <v>57922</v>
      </c>
      <c r="R1254" s="8">
        <v>14098</v>
      </c>
      <c r="S1254" s="8">
        <v>14098</v>
      </c>
      <c r="T1254" s="9">
        <v>0</v>
      </c>
      <c r="U1254" s="9">
        <v>0</v>
      </c>
      <c r="V1254" s="9">
        <v>0</v>
      </c>
      <c r="W1254" s="9">
        <v>0</v>
      </c>
      <c r="X1254" s="9">
        <v>0</v>
      </c>
      <c r="Y1254" s="9">
        <v>0</v>
      </c>
    </row>
    <row r="1255" spans="2:25" ht="105" x14ac:dyDescent="0.25">
      <c r="B1255" s="4" t="s">
        <v>1120</v>
      </c>
      <c r="C1255" s="5" t="s">
        <v>1496</v>
      </c>
      <c r="D1255" s="5" t="s">
        <v>1497</v>
      </c>
      <c r="E1255" s="4" t="s">
        <v>1498</v>
      </c>
      <c r="F1255" s="5" t="s">
        <v>28</v>
      </c>
      <c r="G1255" s="5" t="s">
        <v>29</v>
      </c>
      <c r="H1255" s="6" t="s">
        <v>30</v>
      </c>
      <c r="I1255" s="6">
        <v>2022.2</v>
      </c>
      <c r="J1255" s="6" t="s">
        <v>31</v>
      </c>
      <c r="K1255" s="7" t="str">
        <f>Tbl_BudgetSummary[[#This Row],[Session]]&amp;" - "&amp;Tbl_BudgetSummary[[#This Row],[Chapter of Origin]]</f>
        <v>2022 Spec Sess I - Ch 2</v>
      </c>
      <c r="L1255" s="6">
        <v>1385</v>
      </c>
      <c r="M1255" s="7" t="s">
        <v>35</v>
      </c>
      <c r="N1255" s="4" t="s">
        <v>40</v>
      </c>
      <c r="O1255" s="4" t="s">
        <v>99</v>
      </c>
      <c r="P1255" s="8">
        <v>182</v>
      </c>
      <c r="Q1255" s="8">
        <v>182</v>
      </c>
      <c r="R1255" s="8">
        <v>-80</v>
      </c>
      <c r="S1255" s="8">
        <v>-80</v>
      </c>
      <c r="T1255" s="9">
        <v>0</v>
      </c>
      <c r="U1255" s="9">
        <v>0</v>
      </c>
      <c r="V1255" s="9">
        <v>0</v>
      </c>
      <c r="W1255" s="9">
        <v>0</v>
      </c>
      <c r="X1255" s="9">
        <v>0</v>
      </c>
      <c r="Y1255" s="9">
        <v>0</v>
      </c>
    </row>
    <row r="1256" spans="2:25" ht="90" x14ac:dyDescent="0.25">
      <c r="B1256" s="4" t="s">
        <v>1120</v>
      </c>
      <c r="C1256" s="5" t="s">
        <v>1496</v>
      </c>
      <c r="D1256" s="5" t="s">
        <v>1497</v>
      </c>
      <c r="E1256" s="4" t="s">
        <v>1498</v>
      </c>
      <c r="F1256" s="5" t="s">
        <v>28</v>
      </c>
      <c r="G1256" s="5" t="s">
        <v>29</v>
      </c>
      <c r="H1256" s="6" t="s">
        <v>30</v>
      </c>
      <c r="I1256" s="6">
        <v>2022.2</v>
      </c>
      <c r="J1256" s="6" t="s">
        <v>31</v>
      </c>
      <c r="K1256" s="7" t="str">
        <f>Tbl_BudgetSummary[[#This Row],[Session]]&amp;" - "&amp;Tbl_BudgetSummary[[#This Row],[Chapter of Origin]]</f>
        <v>2022 Spec Sess I - Ch 2</v>
      </c>
      <c r="L1256" s="6">
        <v>1386</v>
      </c>
      <c r="M1256" s="7" t="s">
        <v>35</v>
      </c>
      <c r="N1256" s="4" t="s">
        <v>42</v>
      </c>
      <c r="O1256" s="4" t="s">
        <v>100</v>
      </c>
      <c r="P1256" s="8">
        <v>15118</v>
      </c>
      <c r="Q1256" s="8">
        <v>15118</v>
      </c>
      <c r="R1256" s="8">
        <v>4410</v>
      </c>
      <c r="S1256" s="8">
        <v>4410</v>
      </c>
      <c r="T1256" s="9">
        <v>0</v>
      </c>
      <c r="U1256" s="9">
        <v>0</v>
      </c>
      <c r="V1256" s="9">
        <v>0</v>
      </c>
      <c r="W1256" s="9">
        <v>0</v>
      </c>
      <c r="X1256" s="9">
        <v>0</v>
      </c>
      <c r="Y1256" s="9">
        <v>0</v>
      </c>
    </row>
    <row r="1257" spans="2:25" ht="90" x14ac:dyDescent="0.25">
      <c r="B1257" s="4" t="s">
        <v>1120</v>
      </c>
      <c r="C1257" s="5" t="s">
        <v>1496</v>
      </c>
      <c r="D1257" s="5" t="s">
        <v>1497</v>
      </c>
      <c r="E1257" s="4" t="s">
        <v>1498</v>
      </c>
      <c r="F1257" s="5" t="s">
        <v>28</v>
      </c>
      <c r="G1257" s="5" t="s">
        <v>29</v>
      </c>
      <c r="H1257" s="6" t="s">
        <v>30</v>
      </c>
      <c r="I1257" s="6">
        <v>2022.2</v>
      </c>
      <c r="J1257" s="6" t="s">
        <v>31</v>
      </c>
      <c r="K1257" s="7" t="str">
        <f>Tbl_BudgetSummary[[#This Row],[Session]]&amp;" - "&amp;Tbl_BudgetSummary[[#This Row],[Chapter of Origin]]</f>
        <v>2022 Spec Sess I - Ch 2</v>
      </c>
      <c r="L1257" s="6">
        <v>1387</v>
      </c>
      <c r="M1257" s="7" t="s">
        <v>35</v>
      </c>
      <c r="N1257" s="4" t="s">
        <v>44</v>
      </c>
      <c r="O1257" s="4" t="s">
        <v>101</v>
      </c>
      <c r="P1257" s="8">
        <v>194526</v>
      </c>
      <c r="Q1257" s="8">
        <v>194526</v>
      </c>
      <c r="R1257" s="8">
        <v>47404</v>
      </c>
      <c r="S1257" s="8">
        <v>47404</v>
      </c>
      <c r="T1257" s="9">
        <v>0</v>
      </c>
      <c r="U1257" s="9">
        <v>0</v>
      </c>
      <c r="V1257" s="9">
        <v>0</v>
      </c>
      <c r="W1257" s="9">
        <v>0</v>
      </c>
      <c r="X1257" s="9">
        <v>0</v>
      </c>
      <c r="Y1257" s="9">
        <v>0</v>
      </c>
    </row>
    <row r="1258" spans="2:25" ht="105" x14ac:dyDescent="0.25">
      <c r="B1258" s="4" t="s">
        <v>1120</v>
      </c>
      <c r="C1258" s="5" t="s">
        <v>1496</v>
      </c>
      <c r="D1258" s="5" t="s">
        <v>1497</v>
      </c>
      <c r="E1258" s="4" t="s">
        <v>1498</v>
      </c>
      <c r="F1258" s="5" t="s">
        <v>28</v>
      </c>
      <c r="G1258" s="5" t="s">
        <v>29</v>
      </c>
      <c r="H1258" s="6" t="s">
        <v>30</v>
      </c>
      <c r="I1258" s="6">
        <v>2022.2</v>
      </c>
      <c r="J1258" s="6" t="s">
        <v>31</v>
      </c>
      <c r="K1258" s="7" t="str">
        <f>Tbl_BudgetSummary[[#This Row],[Session]]&amp;" - "&amp;Tbl_BudgetSummary[[#This Row],[Chapter of Origin]]</f>
        <v>2022 Spec Sess I - Ch 2</v>
      </c>
      <c r="L1258" s="6">
        <v>1388</v>
      </c>
      <c r="M1258" s="7" t="s">
        <v>35</v>
      </c>
      <c r="N1258" s="4" t="s">
        <v>46</v>
      </c>
      <c r="O1258" s="4" t="s">
        <v>102</v>
      </c>
      <c r="P1258" s="8">
        <v>2006</v>
      </c>
      <c r="Q1258" s="8">
        <v>2006</v>
      </c>
      <c r="R1258" s="8">
        <v>0</v>
      </c>
      <c r="S1258" s="8">
        <v>0</v>
      </c>
      <c r="T1258" s="9">
        <v>0</v>
      </c>
      <c r="U1258" s="9">
        <v>0</v>
      </c>
      <c r="V1258" s="9">
        <v>0</v>
      </c>
      <c r="W1258" s="9">
        <v>0</v>
      </c>
      <c r="X1258" s="9">
        <v>0</v>
      </c>
      <c r="Y1258" s="9">
        <v>0</v>
      </c>
    </row>
    <row r="1259" spans="2:25" ht="90" x14ac:dyDescent="0.25">
      <c r="B1259" s="4" t="s">
        <v>1120</v>
      </c>
      <c r="C1259" s="5" t="s">
        <v>1496</v>
      </c>
      <c r="D1259" s="5" t="s">
        <v>1497</v>
      </c>
      <c r="E1259" s="4" t="s">
        <v>1498</v>
      </c>
      <c r="F1259" s="5" t="s">
        <v>28</v>
      </c>
      <c r="G1259" s="5" t="s">
        <v>29</v>
      </c>
      <c r="H1259" s="6" t="s">
        <v>30</v>
      </c>
      <c r="I1259" s="6">
        <v>2022.2</v>
      </c>
      <c r="J1259" s="6" t="s">
        <v>31</v>
      </c>
      <c r="K1259" s="7" t="str">
        <f>Tbl_BudgetSummary[[#This Row],[Session]]&amp;" - "&amp;Tbl_BudgetSummary[[#This Row],[Chapter of Origin]]</f>
        <v>2022 Spec Sess I - Ch 2</v>
      </c>
      <c r="L1259" s="6">
        <v>1389</v>
      </c>
      <c r="M1259" s="7" t="s">
        <v>35</v>
      </c>
      <c r="N1259" s="4" t="s">
        <v>213</v>
      </c>
      <c r="O1259" s="4" t="s">
        <v>419</v>
      </c>
      <c r="P1259" s="8">
        <v>-347</v>
      </c>
      <c r="Q1259" s="8">
        <v>-347</v>
      </c>
      <c r="R1259" s="8">
        <v>-50</v>
      </c>
      <c r="S1259" s="8">
        <v>-50</v>
      </c>
      <c r="T1259" s="9">
        <v>0</v>
      </c>
      <c r="U1259" s="9">
        <v>0</v>
      </c>
      <c r="V1259" s="9">
        <v>0</v>
      </c>
      <c r="W1259" s="9">
        <v>0</v>
      </c>
      <c r="X1259" s="9">
        <v>0</v>
      </c>
      <c r="Y1259" s="9">
        <v>0</v>
      </c>
    </row>
    <row r="1260" spans="2:25" ht="105" x14ac:dyDescent="0.25">
      <c r="B1260" s="4" t="s">
        <v>1120</v>
      </c>
      <c r="C1260" s="5" t="s">
        <v>1496</v>
      </c>
      <c r="D1260" s="5" t="s">
        <v>1497</v>
      </c>
      <c r="E1260" s="4" t="s">
        <v>1498</v>
      </c>
      <c r="F1260" s="5" t="s">
        <v>28</v>
      </c>
      <c r="G1260" s="5" t="s">
        <v>29</v>
      </c>
      <c r="H1260" s="6" t="s">
        <v>30</v>
      </c>
      <c r="I1260" s="6">
        <v>2022.2</v>
      </c>
      <c r="J1260" s="6" t="s">
        <v>31</v>
      </c>
      <c r="K1260" s="7" t="str">
        <f>Tbl_BudgetSummary[[#This Row],[Session]]&amp;" - "&amp;Tbl_BudgetSummary[[#This Row],[Chapter of Origin]]</f>
        <v>2022 Spec Sess I - Ch 2</v>
      </c>
      <c r="L1260" s="6">
        <v>1390</v>
      </c>
      <c r="M1260" s="7" t="s">
        <v>35</v>
      </c>
      <c r="N1260" s="4" t="s">
        <v>48</v>
      </c>
      <c r="O1260" s="4" t="s">
        <v>103</v>
      </c>
      <c r="P1260" s="8">
        <v>29227</v>
      </c>
      <c r="Q1260" s="8">
        <v>29227</v>
      </c>
      <c r="R1260" s="8">
        <v>7123</v>
      </c>
      <c r="S1260" s="8">
        <v>7123</v>
      </c>
      <c r="T1260" s="9">
        <v>0</v>
      </c>
      <c r="U1260" s="9">
        <v>0</v>
      </c>
      <c r="V1260" s="9">
        <v>0</v>
      </c>
      <c r="W1260" s="9">
        <v>0</v>
      </c>
      <c r="X1260" s="9">
        <v>0</v>
      </c>
      <c r="Y1260" s="9">
        <v>0</v>
      </c>
    </row>
    <row r="1261" spans="2:25" ht="105" x14ac:dyDescent="0.25">
      <c r="B1261" s="4" t="s">
        <v>1120</v>
      </c>
      <c r="C1261" s="5" t="s">
        <v>1496</v>
      </c>
      <c r="D1261" s="5" t="s">
        <v>1497</v>
      </c>
      <c r="E1261" s="4" t="s">
        <v>1498</v>
      </c>
      <c r="F1261" s="5" t="s">
        <v>28</v>
      </c>
      <c r="G1261" s="5" t="s">
        <v>29</v>
      </c>
      <c r="H1261" s="6" t="s">
        <v>30</v>
      </c>
      <c r="I1261" s="6">
        <v>2022.2</v>
      </c>
      <c r="J1261" s="6" t="s">
        <v>31</v>
      </c>
      <c r="K1261" s="7" t="str">
        <f>Tbl_BudgetSummary[[#This Row],[Session]]&amp;" - "&amp;Tbl_BudgetSummary[[#This Row],[Chapter of Origin]]</f>
        <v>2022 Spec Sess I - Ch 2</v>
      </c>
      <c r="L1261" s="6">
        <v>1391</v>
      </c>
      <c r="M1261" s="7" t="s">
        <v>35</v>
      </c>
      <c r="N1261" s="4" t="s">
        <v>50</v>
      </c>
      <c r="O1261" s="4" t="s">
        <v>104</v>
      </c>
      <c r="P1261" s="8">
        <v>310</v>
      </c>
      <c r="Q1261" s="8">
        <v>310</v>
      </c>
      <c r="R1261" s="8">
        <v>75</v>
      </c>
      <c r="S1261" s="8">
        <v>75</v>
      </c>
      <c r="T1261" s="9">
        <v>0</v>
      </c>
      <c r="U1261" s="9">
        <v>0</v>
      </c>
      <c r="V1261" s="9">
        <v>0</v>
      </c>
      <c r="W1261" s="9">
        <v>0</v>
      </c>
      <c r="X1261" s="9">
        <v>0</v>
      </c>
      <c r="Y1261" s="9">
        <v>0</v>
      </c>
    </row>
    <row r="1262" spans="2:25" ht="90" x14ac:dyDescent="0.25">
      <c r="B1262" s="4" t="s">
        <v>1120</v>
      </c>
      <c r="C1262" s="5" t="s">
        <v>1496</v>
      </c>
      <c r="D1262" s="5" t="s">
        <v>1497</v>
      </c>
      <c r="E1262" s="4" t="s">
        <v>1498</v>
      </c>
      <c r="F1262" s="5" t="s">
        <v>28</v>
      </c>
      <c r="G1262" s="5" t="s">
        <v>29</v>
      </c>
      <c r="H1262" s="6" t="s">
        <v>30</v>
      </c>
      <c r="I1262" s="6">
        <v>2022.2</v>
      </c>
      <c r="J1262" s="6" t="s">
        <v>31</v>
      </c>
      <c r="K1262" s="7" t="str">
        <f>Tbl_BudgetSummary[[#This Row],[Session]]&amp;" - "&amp;Tbl_BudgetSummary[[#This Row],[Chapter of Origin]]</f>
        <v>2022 Spec Sess I - Ch 2</v>
      </c>
      <c r="L1262" s="6">
        <v>1392</v>
      </c>
      <c r="M1262" s="7" t="s">
        <v>35</v>
      </c>
      <c r="N1262" s="4" t="s">
        <v>52</v>
      </c>
      <c r="O1262" s="4" t="s">
        <v>105</v>
      </c>
      <c r="P1262" s="8">
        <v>141</v>
      </c>
      <c r="Q1262" s="8">
        <v>141</v>
      </c>
      <c r="R1262" s="8">
        <v>69</v>
      </c>
      <c r="S1262" s="8">
        <v>69</v>
      </c>
      <c r="T1262" s="9">
        <v>0</v>
      </c>
      <c r="U1262" s="9">
        <v>0</v>
      </c>
      <c r="V1262" s="9">
        <v>0</v>
      </c>
      <c r="W1262" s="9">
        <v>0</v>
      </c>
      <c r="X1262" s="9">
        <v>0</v>
      </c>
      <c r="Y1262" s="9">
        <v>0</v>
      </c>
    </row>
    <row r="1263" spans="2:25" ht="45" x14ac:dyDescent="0.25">
      <c r="B1263" s="4" t="s">
        <v>1120</v>
      </c>
      <c r="C1263" s="5" t="s">
        <v>1496</v>
      </c>
      <c r="D1263" s="5" t="s">
        <v>1497</v>
      </c>
      <c r="E1263" s="4" t="s">
        <v>1498</v>
      </c>
      <c r="F1263" s="5" t="s">
        <v>28</v>
      </c>
      <c r="G1263" s="5" t="s">
        <v>29</v>
      </c>
      <c r="H1263" s="6" t="s">
        <v>30</v>
      </c>
      <c r="I1263" s="6">
        <v>2022.2</v>
      </c>
      <c r="J1263" s="6" t="s">
        <v>31</v>
      </c>
      <c r="K1263" s="7" t="str">
        <f>Tbl_BudgetSummary[[#This Row],[Session]]&amp;" - "&amp;Tbl_BudgetSummary[[#This Row],[Chapter of Origin]]</f>
        <v>2022 Spec Sess I - Ch 2</v>
      </c>
      <c r="L1263" s="6">
        <v>1393</v>
      </c>
      <c r="M1263" s="7" t="s">
        <v>35</v>
      </c>
      <c r="N1263" s="4" t="s">
        <v>1499</v>
      </c>
      <c r="O1263" s="4" t="s">
        <v>1500</v>
      </c>
      <c r="P1263" s="8">
        <v>-300000</v>
      </c>
      <c r="Q1263" s="8">
        <v>-300000</v>
      </c>
      <c r="R1263" s="8">
        <v>0</v>
      </c>
      <c r="S1263" s="8">
        <v>0</v>
      </c>
      <c r="T1263" s="9">
        <v>0</v>
      </c>
      <c r="U1263" s="9">
        <v>0</v>
      </c>
      <c r="V1263" s="9">
        <v>0</v>
      </c>
      <c r="W1263" s="9">
        <v>0</v>
      </c>
      <c r="X1263" s="9">
        <v>0</v>
      </c>
      <c r="Y1263" s="9">
        <v>0</v>
      </c>
    </row>
    <row r="1264" spans="2:25" ht="60" x14ac:dyDescent="0.25">
      <c r="B1264" s="4" t="s">
        <v>1120</v>
      </c>
      <c r="C1264" s="5" t="s">
        <v>1496</v>
      </c>
      <c r="D1264" s="5" t="s">
        <v>1497</v>
      </c>
      <c r="E1264" s="4" t="s">
        <v>1498</v>
      </c>
      <c r="F1264" s="5" t="s">
        <v>28</v>
      </c>
      <c r="G1264" s="5" t="s">
        <v>29</v>
      </c>
      <c r="H1264" s="6" t="s">
        <v>30</v>
      </c>
      <c r="I1264" s="6">
        <v>2022.2</v>
      </c>
      <c r="J1264" s="6" t="s">
        <v>31</v>
      </c>
      <c r="K1264" s="7" t="str">
        <f>Tbl_BudgetSummary[[#This Row],[Session]]&amp;" - "&amp;Tbl_BudgetSummary[[#This Row],[Chapter of Origin]]</f>
        <v>2022 Spec Sess I - Ch 2</v>
      </c>
      <c r="L1264" s="6">
        <v>1394</v>
      </c>
      <c r="M1264" s="7" t="s">
        <v>109</v>
      </c>
      <c r="N1264" s="4" t="s">
        <v>1501</v>
      </c>
      <c r="O1264" s="4" t="s">
        <v>1502</v>
      </c>
      <c r="P1264" s="8">
        <v>750000</v>
      </c>
      <c r="Q1264" s="8">
        <v>1500000</v>
      </c>
      <c r="R1264" s="8">
        <v>0</v>
      </c>
      <c r="S1264" s="8">
        <v>0</v>
      </c>
      <c r="T1264" s="9">
        <v>1</v>
      </c>
      <c r="U1264" s="9">
        <v>1</v>
      </c>
      <c r="V1264" s="9">
        <v>0</v>
      </c>
      <c r="W1264" s="9">
        <v>0</v>
      </c>
      <c r="X1264" s="9">
        <v>1</v>
      </c>
      <c r="Y1264" s="9">
        <v>1</v>
      </c>
    </row>
    <row r="1265" spans="2:25" ht="75" x14ac:dyDescent="0.25">
      <c r="B1265" s="4" t="s">
        <v>1120</v>
      </c>
      <c r="C1265" s="5" t="s">
        <v>1496</v>
      </c>
      <c r="D1265" s="5" t="s">
        <v>1497</v>
      </c>
      <c r="E1265" s="4" t="s">
        <v>1498</v>
      </c>
      <c r="F1265" s="5" t="s">
        <v>28</v>
      </c>
      <c r="G1265" s="5" t="s">
        <v>29</v>
      </c>
      <c r="H1265" s="6" t="s">
        <v>30</v>
      </c>
      <c r="I1265" s="6">
        <v>2022.2</v>
      </c>
      <c r="J1265" s="6" t="s">
        <v>31</v>
      </c>
      <c r="K1265" s="7" t="str">
        <f>Tbl_BudgetSummary[[#This Row],[Session]]&amp;" - "&amp;Tbl_BudgetSummary[[#This Row],[Chapter of Origin]]</f>
        <v>2022 Spec Sess I - Ch 2</v>
      </c>
      <c r="L1265" s="6">
        <v>1395</v>
      </c>
      <c r="M1265" s="7" t="s">
        <v>109</v>
      </c>
      <c r="N1265" s="4" t="s">
        <v>1503</v>
      </c>
      <c r="O1265" s="4" t="s">
        <v>1504</v>
      </c>
      <c r="P1265" s="8">
        <v>631314</v>
      </c>
      <c r="Q1265" s="8">
        <v>576314</v>
      </c>
      <c r="R1265" s="8">
        <v>0</v>
      </c>
      <c r="S1265" s="8">
        <v>0</v>
      </c>
      <c r="T1265" s="9">
        <v>3</v>
      </c>
      <c r="U1265" s="9">
        <v>3</v>
      </c>
      <c r="V1265" s="9">
        <v>0</v>
      </c>
      <c r="W1265" s="9">
        <v>0</v>
      </c>
      <c r="X1265" s="9">
        <v>3</v>
      </c>
      <c r="Y1265" s="9">
        <v>3</v>
      </c>
    </row>
    <row r="1266" spans="2:25" ht="75" x14ac:dyDescent="0.25">
      <c r="B1266" s="4" t="s">
        <v>1120</v>
      </c>
      <c r="C1266" s="5" t="s">
        <v>1496</v>
      </c>
      <c r="D1266" s="5" t="s">
        <v>1497</v>
      </c>
      <c r="E1266" s="4" t="s">
        <v>1498</v>
      </c>
      <c r="F1266" s="5" t="s">
        <v>28</v>
      </c>
      <c r="G1266" s="5" t="s">
        <v>29</v>
      </c>
      <c r="H1266" s="6" t="s">
        <v>30</v>
      </c>
      <c r="I1266" s="6">
        <v>2022.2</v>
      </c>
      <c r="J1266" s="6" t="s">
        <v>31</v>
      </c>
      <c r="K1266" s="7" t="str">
        <f>Tbl_BudgetSummary[[#This Row],[Session]]&amp;" - "&amp;Tbl_BudgetSummary[[#This Row],[Chapter of Origin]]</f>
        <v>2022 Spec Sess I - Ch 2</v>
      </c>
      <c r="L1266" s="6">
        <v>1396</v>
      </c>
      <c r="M1266" s="7" t="s">
        <v>109</v>
      </c>
      <c r="N1266" s="4" t="s">
        <v>1505</v>
      </c>
      <c r="O1266" s="4" t="s">
        <v>1506</v>
      </c>
      <c r="P1266" s="8">
        <v>0</v>
      </c>
      <c r="Q1266" s="8">
        <v>0</v>
      </c>
      <c r="R1266" s="8">
        <v>0</v>
      </c>
      <c r="S1266" s="8">
        <v>0</v>
      </c>
      <c r="T1266" s="9">
        <v>0</v>
      </c>
      <c r="U1266" s="9">
        <v>0</v>
      </c>
      <c r="V1266" s="9">
        <v>0</v>
      </c>
      <c r="W1266" s="9">
        <v>0</v>
      </c>
      <c r="X1266" s="9">
        <v>0</v>
      </c>
      <c r="Y1266" s="9">
        <v>0</v>
      </c>
    </row>
    <row r="1267" spans="2:25" ht="75" x14ac:dyDescent="0.25">
      <c r="B1267" s="4" t="s">
        <v>1120</v>
      </c>
      <c r="C1267" s="5" t="s">
        <v>1496</v>
      </c>
      <c r="D1267" s="5" t="s">
        <v>1497</v>
      </c>
      <c r="E1267" s="4" t="s">
        <v>1498</v>
      </c>
      <c r="F1267" s="5" t="s">
        <v>28</v>
      </c>
      <c r="G1267" s="5" t="s">
        <v>29</v>
      </c>
      <c r="H1267" s="6" t="s">
        <v>30</v>
      </c>
      <c r="I1267" s="6">
        <v>2022.2</v>
      </c>
      <c r="J1267" s="6" t="s">
        <v>31</v>
      </c>
      <c r="K1267" s="7" t="str">
        <f>Tbl_BudgetSummary[[#This Row],[Session]]&amp;" - "&amp;Tbl_BudgetSummary[[#This Row],[Chapter of Origin]]</f>
        <v>2022 Spec Sess I - Ch 2</v>
      </c>
      <c r="L1267" s="6">
        <v>1397</v>
      </c>
      <c r="M1267" s="7" t="s">
        <v>109</v>
      </c>
      <c r="N1267" s="4" t="s">
        <v>1507</v>
      </c>
      <c r="O1267" s="4" t="s">
        <v>1508</v>
      </c>
      <c r="P1267" s="8">
        <v>0</v>
      </c>
      <c r="Q1267" s="8">
        <v>0</v>
      </c>
      <c r="R1267" s="8">
        <v>0</v>
      </c>
      <c r="S1267" s="8">
        <v>0</v>
      </c>
      <c r="T1267" s="9">
        <v>0</v>
      </c>
      <c r="U1267" s="9">
        <v>0</v>
      </c>
      <c r="V1267" s="9">
        <v>0</v>
      </c>
      <c r="W1267" s="9">
        <v>0</v>
      </c>
      <c r="X1267" s="9">
        <v>0</v>
      </c>
      <c r="Y1267" s="9">
        <v>0</v>
      </c>
    </row>
    <row r="1268" spans="2:25" ht="75" x14ac:dyDescent="0.25">
      <c r="B1268" s="4" t="s">
        <v>1120</v>
      </c>
      <c r="C1268" s="5" t="s">
        <v>1496</v>
      </c>
      <c r="D1268" s="5" t="s">
        <v>1497</v>
      </c>
      <c r="E1268" s="4" t="s">
        <v>1498</v>
      </c>
      <c r="F1268" s="5" t="s">
        <v>28</v>
      </c>
      <c r="G1268" s="5" t="s">
        <v>29</v>
      </c>
      <c r="H1268" s="6" t="s">
        <v>30</v>
      </c>
      <c r="I1268" s="6">
        <v>2022.2</v>
      </c>
      <c r="J1268" s="6" t="s">
        <v>31</v>
      </c>
      <c r="K1268" s="7" t="str">
        <f>Tbl_BudgetSummary[[#This Row],[Session]]&amp;" - "&amp;Tbl_BudgetSummary[[#This Row],[Chapter of Origin]]</f>
        <v>2022 Spec Sess I - Ch 2</v>
      </c>
      <c r="L1268" s="6">
        <v>1399</v>
      </c>
      <c r="M1268" s="7" t="s">
        <v>109</v>
      </c>
      <c r="N1268" s="4" t="s">
        <v>1509</v>
      </c>
      <c r="O1268" s="4" t="s">
        <v>1510</v>
      </c>
      <c r="P1268" s="8">
        <v>5400000</v>
      </c>
      <c r="Q1268" s="8">
        <v>5400000</v>
      </c>
      <c r="R1268" s="8">
        <v>0</v>
      </c>
      <c r="S1268" s="8">
        <v>0</v>
      </c>
      <c r="T1268" s="9">
        <v>0</v>
      </c>
      <c r="U1268" s="9">
        <v>0</v>
      </c>
      <c r="V1268" s="9">
        <v>0</v>
      </c>
      <c r="W1268" s="9">
        <v>0</v>
      </c>
      <c r="X1268" s="9">
        <v>0</v>
      </c>
      <c r="Y1268" s="9">
        <v>0</v>
      </c>
    </row>
    <row r="1269" spans="2:25" ht="90" x14ac:dyDescent="0.25">
      <c r="B1269" s="4" t="s">
        <v>1120</v>
      </c>
      <c r="C1269" s="5" t="s">
        <v>1496</v>
      </c>
      <c r="D1269" s="5" t="s">
        <v>1497</v>
      </c>
      <c r="E1269" s="4" t="s">
        <v>1498</v>
      </c>
      <c r="F1269" s="5" t="s">
        <v>28</v>
      </c>
      <c r="G1269" s="5" t="s">
        <v>29</v>
      </c>
      <c r="H1269" s="6" t="s">
        <v>30</v>
      </c>
      <c r="I1269" s="6">
        <v>2022.2</v>
      </c>
      <c r="J1269" s="6" t="s">
        <v>31</v>
      </c>
      <c r="K1269" s="7" t="str">
        <f>Tbl_BudgetSummary[[#This Row],[Session]]&amp;" - "&amp;Tbl_BudgetSummary[[#This Row],[Chapter of Origin]]</f>
        <v>2022 Spec Sess I - Ch 2</v>
      </c>
      <c r="L1269" s="6">
        <v>1400</v>
      </c>
      <c r="M1269" s="7" t="s">
        <v>109</v>
      </c>
      <c r="N1269" s="4" t="s">
        <v>1511</v>
      </c>
      <c r="O1269" s="4" t="s">
        <v>1512</v>
      </c>
      <c r="P1269" s="8">
        <v>182000</v>
      </c>
      <c r="Q1269" s="8">
        <v>182000</v>
      </c>
      <c r="R1269" s="8">
        <v>0</v>
      </c>
      <c r="S1269" s="8">
        <v>0</v>
      </c>
      <c r="T1269" s="9">
        <v>0</v>
      </c>
      <c r="U1269" s="9">
        <v>0</v>
      </c>
      <c r="V1269" s="9">
        <v>0</v>
      </c>
      <c r="W1269" s="9">
        <v>0</v>
      </c>
      <c r="X1269" s="9">
        <v>0</v>
      </c>
      <c r="Y1269" s="9">
        <v>0</v>
      </c>
    </row>
    <row r="1270" spans="2:25" ht="90" x14ac:dyDescent="0.25">
      <c r="B1270" s="4" t="s">
        <v>1120</v>
      </c>
      <c r="C1270" s="5" t="s">
        <v>1496</v>
      </c>
      <c r="D1270" s="5" t="s">
        <v>1497</v>
      </c>
      <c r="E1270" s="4" t="s">
        <v>1498</v>
      </c>
      <c r="F1270" s="5" t="s">
        <v>28</v>
      </c>
      <c r="G1270" s="5" t="s">
        <v>29</v>
      </c>
      <c r="H1270" s="6" t="s">
        <v>30</v>
      </c>
      <c r="I1270" s="6">
        <v>2022.2</v>
      </c>
      <c r="J1270" s="6" t="s">
        <v>31</v>
      </c>
      <c r="K1270" s="7" t="str">
        <f>Tbl_BudgetSummary[[#This Row],[Session]]&amp;" - "&amp;Tbl_BudgetSummary[[#This Row],[Chapter of Origin]]</f>
        <v>2022 Spec Sess I - Ch 2</v>
      </c>
      <c r="L1270" s="6">
        <v>1401</v>
      </c>
      <c r="M1270" s="7" t="s">
        <v>109</v>
      </c>
      <c r="N1270" s="4" t="s">
        <v>1513</v>
      </c>
      <c r="O1270" s="4" t="s">
        <v>1514</v>
      </c>
      <c r="P1270" s="8">
        <v>5965017</v>
      </c>
      <c r="Q1270" s="8">
        <v>15477578</v>
      </c>
      <c r="R1270" s="8">
        <v>0</v>
      </c>
      <c r="S1270" s="8">
        <v>0</v>
      </c>
      <c r="T1270" s="9">
        <v>0</v>
      </c>
      <c r="U1270" s="9">
        <v>0</v>
      </c>
      <c r="V1270" s="9">
        <v>0</v>
      </c>
      <c r="W1270" s="9">
        <v>0</v>
      </c>
      <c r="X1270" s="9">
        <v>0</v>
      </c>
      <c r="Y1270" s="9">
        <v>0</v>
      </c>
    </row>
    <row r="1271" spans="2:25" ht="60" x14ac:dyDescent="0.25">
      <c r="B1271" s="4" t="s">
        <v>1120</v>
      </c>
      <c r="C1271" s="5" t="s">
        <v>1496</v>
      </c>
      <c r="D1271" s="5" t="s">
        <v>1497</v>
      </c>
      <c r="E1271" s="4" t="s">
        <v>1498</v>
      </c>
      <c r="F1271" s="5" t="s">
        <v>28</v>
      </c>
      <c r="G1271" s="5" t="s">
        <v>29</v>
      </c>
      <c r="H1271" s="6" t="s">
        <v>30</v>
      </c>
      <c r="I1271" s="6">
        <v>2022.2</v>
      </c>
      <c r="J1271" s="6" t="s">
        <v>31</v>
      </c>
      <c r="K1271" s="7" t="str">
        <f>Tbl_BudgetSummary[[#This Row],[Session]]&amp;" - "&amp;Tbl_BudgetSummary[[#This Row],[Chapter of Origin]]</f>
        <v>2022 Spec Sess I - Ch 2</v>
      </c>
      <c r="L1271" s="6">
        <v>1402</v>
      </c>
      <c r="M1271" s="7" t="s">
        <v>109</v>
      </c>
      <c r="N1271" s="4" t="s">
        <v>1515</v>
      </c>
      <c r="O1271" s="4" t="s">
        <v>1516</v>
      </c>
      <c r="P1271" s="8">
        <v>1000000</v>
      </c>
      <c r="Q1271" s="8">
        <v>1300000</v>
      </c>
      <c r="R1271" s="8">
        <v>0</v>
      </c>
      <c r="S1271" s="8">
        <v>0</v>
      </c>
      <c r="T1271" s="9">
        <v>0</v>
      </c>
      <c r="U1271" s="9">
        <v>0</v>
      </c>
      <c r="V1271" s="9">
        <v>0</v>
      </c>
      <c r="W1271" s="9">
        <v>0</v>
      </c>
      <c r="X1271" s="9">
        <v>0</v>
      </c>
      <c r="Y1271" s="9">
        <v>0</v>
      </c>
    </row>
    <row r="1272" spans="2:25" ht="60" x14ac:dyDescent="0.25">
      <c r="B1272" s="4" t="s">
        <v>1120</v>
      </c>
      <c r="C1272" s="5" t="s">
        <v>1496</v>
      </c>
      <c r="D1272" s="5" t="s">
        <v>1497</v>
      </c>
      <c r="E1272" s="4" t="s">
        <v>1498</v>
      </c>
      <c r="F1272" s="5" t="s">
        <v>28</v>
      </c>
      <c r="G1272" s="5" t="s">
        <v>29</v>
      </c>
      <c r="H1272" s="6" t="s">
        <v>30</v>
      </c>
      <c r="I1272" s="6">
        <v>2022.2</v>
      </c>
      <c r="J1272" s="6" t="s">
        <v>31</v>
      </c>
      <c r="K1272" s="7" t="str">
        <f>Tbl_BudgetSummary[[#This Row],[Session]]&amp;" - "&amp;Tbl_BudgetSummary[[#This Row],[Chapter of Origin]]</f>
        <v>2022 Spec Sess I - Ch 2</v>
      </c>
      <c r="L1272" s="6">
        <v>1403</v>
      </c>
      <c r="M1272" s="7" t="s">
        <v>109</v>
      </c>
      <c r="N1272" s="4" t="s">
        <v>1517</v>
      </c>
      <c r="O1272" s="4" t="s">
        <v>1518</v>
      </c>
      <c r="P1272" s="8">
        <v>500000</v>
      </c>
      <c r="Q1272" s="8">
        <v>500000</v>
      </c>
      <c r="R1272" s="8">
        <v>0</v>
      </c>
      <c r="S1272" s="8">
        <v>0</v>
      </c>
      <c r="T1272" s="9">
        <v>0</v>
      </c>
      <c r="U1272" s="9">
        <v>0</v>
      </c>
      <c r="V1272" s="9">
        <v>0</v>
      </c>
      <c r="W1272" s="9">
        <v>0</v>
      </c>
      <c r="X1272" s="9">
        <v>0</v>
      </c>
      <c r="Y1272" s="9">
        <v>0</v>
      </c>
    </row>
    <row r="1273" spans="2:25" ht="90" x14ac:dyDescent="0.25">
      <c r="B1273" s="4" t="s">
        <v>1120</v>
      </c>
      <c r="C1273" s="5" t="s">
        <v>1496</v>
      </c>
      <c r="D1273" s="5" t="s">
        <v>1497</v>
      </c>
      <c r="E1273" s="4" t="s">
        <v>1498</v>
      </c>
      <c r="F1273" s="5" t="s">
        <v>28</v>
      </c>
      <c r="G1273" s="5" t="s">
        <v>29</v>
      </c>
      <c r="H1273" s="6" t="s">
        <v>30</v>
      </c>
      <c r="I1273" s="6">
        <v>2022.2</v>
      </c>
      <c r="J1273" s="6" t="s">
        <v>31</v>
      </c>
      <c r="K1273" s="7" t="str">
        <f>Tbl_BudgetSummary[[#This Row],[Session]]&amp;" - "&amp;Tbl_BudgetSummary[[#This Row],[Chapter of Origin]]</f>
        <v>2022 Spec Sess I - Ch 2</v>
      </c>
      <c r="L1273" s="6">
        <v>1406</v>
      </c>
      <c r="M1273" s="7" t="s">
        <v>109</v>
      </c>
      <c r="N1273" s="4" t="s">
        <v>1519</v>
      </c>
      <c r="O1273" s="4" t="s">
        <v>1520</v>
      </c>
      <c r="P1273" s="8">
        <v>8000000</v>
      </c>
      <c r="Q1273" s="8">
        <v>8800000</v>
      </c>
      <c r="R1273" s="8">
        <v>0</v>
      </c>
      <c r="S1273" s="8">
        <v>0</v>
      </c>
      <c r="T1273" s="9">
        <v>0</v>
      </c>
      <c r="U1273" s="9">
        <v>0</v>
      </c>
      <c r="V1273" s="9">
        <v>0</v>
      </c>
      <c r="W1273" s="9">
        <v>0</v>
      </c>
      <c r="X1273" s="9">
        <v>0</v>
      </c>
      <c r="Y1273" s="9">
        <v>0</v>
      </c>
    </row>
    <row r="1274" spans="2:25" ht="105" x14ac:dyDescent="0.25">
      <c r="B1274" s="4" t="s">
        <v>1120</v>
      </c>
      <c r="C1274" s="5" t="s">
        <v>1496</v>
      </c>
      <c r="D1274" s="5" t="s">
        <v>1497</v>
      </c>
      <c r="E1274" s="4" t="s">
        <v>1498</v>
      </c>
      <c r="F1274" s="5" t="s">
        <v>28</v>
      </c>
      <c r="G1274" s="5" t="s">
        <v>29</v>
      </c>
      <c r="H1274" s="6" t="s">
        <v>30</v>
      </c>
      <c r="I1274" s="6">
        <v>2022.2</v>
      </c>
      <c r="J1274" s="6" t="s">
        <v>31</v>
      </c>
      <c r="K1274" s="7" t="str">
        <f>Tbl_BudgetSummary[[#This Row],[Session]]&amp;" - "&amp;Tbl_BudgetSummary[[#This Row],[Chapter of Origin]]</f>
        <v>2022 Spec Sess I - Ch 2</v>
      </c>
      <c r="L1274" s="6">
        <v>1407</v>
      </c>
      <c r="M1274" s="7" t="s">
        <v>109</v>
      </c>
      <c r="N1274" s="4" t="s">
        <v>1521</v>
      </c>
      <c r="O1274" s="4" t="s">
        <v>1522</v>
      </c>
      <c r="P1274" s="8">
        <v>10000000</v>
      </c>
      <c r="Q1274" s="8">
        <v>10000000</v>
      </c>
      <c r="R1274" s="8">
        <v>0</v>
      </c>
      <c r="S1274" s="8">
        <v>0</v>
      </c>
      <c r="T1274" s="9">
        <v>0</v>
      </c>
      <c r="U1274" s="9">
        <v>0</v>
      </c>
      <c r="V1274" s="9">
        <v>0</v>
      </c>
      <c r="W1274" s="9">
        <v>0</v>
      </c>
      <c r="X1274" s="9">
        <v>0</v>
      </c>
      <c r="Y1274" s="9">
        <v>0</v>
      </c>
    </row>
    <row r="1275" spans="2:25" ht="75" x14ac:dyDescent="0.25">
      <c r="B1275" s="4" t="s">
        <v>1120</v>
      </c>
      <c r="C1275" s="5" t="s">
        <v>1496</v>
      </c>
      <c r="D1275" s="5" t="s">
        <v>1497</v>
      </c>
      <c r="E1275" s="4" t="s">
        <v>1498</v>
      </c>
      <c r="F1275" s="5" t="s">
        <v>28</v>
      </c>
      <c r="G1275" s="5" t="s">
        <v>29</v>
      </c>
      <c r="H1275" s="6" t="s">
        <v>30</v>
      </c>
      <c r="I1275" s="6">
        <v>2022.2</v>
      </c>
      <c r="J1275" s="6" t="s">
        <v>31</v>
      </c>
      <c r="K1275" s="7" t="str">
        <f>Tbl_BudgetSummary[[#This Row],[Session]]&amp;" - "&amp;Tbl_BudgetSummary[[#This Row],[Chapter of Origin]]</f>
        <v>2022 Spec Sess I - Ch 2</v>
      </c>
      <c r="L1275" s="6">
        <v>1409</v>
      </c>
      <c r="M1275" s="7" t="s">
        <v>109</v>
      </c>
      <c r="N1275" s="4" t="s">
        <v>1523</v>
      </c>
      <c r="O1275" s="4" t="s">
        <v>1524</v>
      </c>
      <c r="P1275" s="8">
        <v>103676</v>
      </c>
      <c r="Q1275" s="8">
        <v>103676</v>
      </c>
      <c r="R1275" s="8">
        <v>0</v>
      </c>
      <c r="S1275" s="8">
        <v>0</v>
      </c>
      <c r="T1275" s="9">
        <v>1</v>
      </c>
      <c r="U1275" s="9">
        <v>1</v>
      </c>
      <c r="V1275" s="9">
        <v>0</v>
      </c>
      <c r="W1275" s="9">
        <v>0</v>
      </c>
      <c r="X1275" s="9">
        <v>1</v>
      </c>
      <c r="Y1275" s="9">
        <v>1</v>
      </c>
    </row>
    <row r="1276" spans="2:25" ht="45" x14ac:dyDescent="0.25">
      <c r="B1276" s="4" t="s">
        <v>1120</v>
      </c>
      <c r="C1276" s="5" t="s">
        <v>1496</v>
      </c>
      <c r="D1276" s="5" t="s">
        <v>1497</v>
      </c>
      <c r="E1276" s="4" t="s">
        <v>1498</v>
      </c>
      <c r="F1276" s="5" t="s">
        <v>28</v>
      </c>
      <c r="G1276" s="5" t="s">
        <v>54</v>
      </c>
      <c r="H1276" s="6" t="s">
        <v>55</v>
      </c>
      <c r="I1276" s="6">
        <v>2023.2</v>
      </c>
      <c r="J1276" s="6" t="s">
        <v>56</v>
      </c>
      <c r="K1276" s="7" t="str">
        <f>Tbl_BudgetSummary[[#This Row],[Session]]&amp;" - "&amp;Tbl_BudgetSummary[[#This Row],[Chapter of Origin]]</f>
        <v>2023 Spec Sess I - Ch 1</v>
      </c>
      <c r="L1276" s="6">
        <v>1410</v>
      </c>
      <c r="M1276" s="7" t="s">
        <v>57</v>
      </c>
      <c r="N1276" s="4" t="s">
        <v>1525</v>
      </c>
      <c r="O1276" s="4" t="s">
        <v>1526</v>
      </c>
      <c r="P1276" s="8">
        <v>0</v>
      </c>
      <c r="Q1276" s="8">
        <v>-500000</v>
      </c>
      <c r="R1276" s="8">
        <v>0</v>
      </c>
      <c r="S1276" s="8">
        <v>0</v>
      </c>
      <c r="T1276" s="9">
        <v>0</v>
      </c>
      <c r="U1276" s="9">
        <v>0</v>
      </c>
      <c r="V1276" s="9">
        <v>0</v>
      </c>
      <c r="W1276" s="9">
        <v>0</v>
      </c>
      <c r="X1276" s="9">
        <v>0</v>
      </c>
      <c r="Y1276" s="9">
        <v>0</v>
      </c>
    </row>
    <row r="1277" spans="2:25" ht="105" x14ac:dyDescent="0.25">
      <c r="B1277" s="4" t="s">
        <v>1120</v>
      </c>
      <c r="C1277" s="5" t="s">
        <v>1496</v>
      </c>
      <c r="D1277" s="5" t="s">
        <v>1497</v>
      </c>
      <c r="E1277" s="4" t="s">
        <v>1498</v>
      </c>
      <c r="F1277" s="5" t="s">
        <v>28</v>
      </c>
      <c r="G1277" s="5" t="s">
        <v>54</v>
      </c>
      <c r="H1277" s="6" t="s">
        <v>55</v>
      </c>
      <c r="I1277" s="6">
        <v>2023.2</v>
      </c>
      <c r="J1277" s="6" t="s">
        <v>56</v>
      </c>
      <c r="K1277" s="7" t="str">
        <f>Tbl_BudgetSummary[[#This Row],[Session]]&amp;" - "&amp;Tbl_BudgetSummary[[#This Row],[Chapter of Origin]]</f>
        <v>2023 Spec Sess I - Ch 1</v>
      </c>
      <c r="L1277" s="6">
        <v>1411</v>
      </c>
      <c r="M1277" s="7" t="s">
        <v>57</v>
      </c>
      <c r="N1277" s="4" t="s">
        <v>1527</v>
      </c>
      <c r="O1277" s="4" t="s">
        <v>1528</v>
      </c>
      <c r="P1277" s="8">
        <v>0</v>
      </c>
      <c r="Q1277" s="8">
        <v>5000000</v>
      </c>
      <c r="R1277" s="8">
        <v>0</v>
      </c>
      <c r="S1277" s="8">
        <v>0</v>
      </c>
      <c r="T1277" s="9">
        <v>0</v>
      </c>
      <c r="U1277" s="9">
        <v>0</v>
      </c>
      <c r="V1277" s="9">
        <v>0</v>
      </c>
      <c r="W1277" s="9">
        <v>0</v>
      </c>
      <c r="X1277" s="9">
        <v>0</v>
      </c>
      <c r="Y1277" s="9">
        <v>0</v>
      </c>
    </row>
    <row r="1278" spans="2:25" ht="90" x14ac:dyDescent="0.25">
      <c r="B1278" s="4" t="s">
        <v>1120</v>
      </c>
      <c r="C1278" s="5" t="s">
        <v>1496</v>
      </c>
      <c r="D1278" s="5" t="s">
        <v>1497</v>
      </c>
      <c r="E1278" s="4" t="s">
        <v>1498</v>
      </c>
      <c r="F1278" s="5" t="s">
        <v>28</v>
      </c>
      <c r="G1278" s="5" t="s">
        <v>54</v>
      </c>
      <c r="H1278" s="6" t="s">
        <v>55</v>
      </c>
      <c r="I1278" s="6">
        <v>2023.2</v>
      </c>
      <c r="J1278" s="6" t="s">
        <v>56</v>
      </c>
      <c r="K1278" s="7" t="str">
        <f>Tbl_BudgetSummary[[#This Row],[Session]]&amp;" - "&amp;Tbl_BudgetSummary[[#This Row],[Chapter of Origin]]</f>
        <v>2023 Spec Sess I - Ch 1</v>
      </c>
      <c r="L1278" s="6">
        <v>1412</v>
      </c>
      <c r="M1278" s="7" t="s">
        <v>57</v>
      </c>
      <c r="N1278" s="4" t="s">
        <v>1529</v>
      </c>
      <c r="O1278" s="4" t="s">
        <v>1530</v>
      </c>
      <c r="P1278" s="8">
        <v>0</v>
      </c>
      <c r="Q1278" s="8">
        <v>12500000</v>
      </c>
      <c r="R1278" s="8">
        <v>0</v>
      </c>
      <c r="S1278" s="8">
        <v>0</v>
      </c>
      <c r="T1278" s="9">
        <v>0</v>
      </c>
      <c r="U1278" s="9">
        <v>0</v>
      </c>
      <c r="V1278" s="9">
        <v>0</v>
      </c>
      <c r="W1278" s="9">
        <v>0</v>
      </c>
      <c r="X1278" s="9">
        <v>0</v>
      </c>
      <c r="Y1278" s="9">
        <v>0</v>
      </c>
    </row>
    <row r="1279" spans="2:25" ht="45" x14ac:dyDescent="0.25">
      <c r="B1279" s="4" t="s">
        <v>1120</v>
      </c>
      <c r="C1279" s="5" t="s">
        <v>1496</v>
      </c>
      <c r="D1279" s="5" t="s">
        <v>1497</v>
      </c>
      <c r="E1279" s="4" t="s">
        <v>1498</v>
      </c>
      <c r="F1279" s="5" t="s">
        <v>28</v>
      </c>
      <c r="G1279" s="5" t="s">
        <v>54</v>
      </c>
      <c r="H1279" s="6" t="s">
        <v>55</v>
      </c>
      <c r="I1279" s="6">
        <v>2023.2</v>
      </c>
      <c r="J1279" s="6" t="s">
        <v>56</v>
      </c>
      <c r="K1279" s="7" t="str">
        <f>Tbl_BudgetSummary[[#This Row],[Session]]&amp;" - "&amp;Tbl_BudgetSummary[[#This Row],[Chapter of Origin]]</f>
        <v>2023 Spec Sess I - Ch 1</v>
      </c>
      <c r="L1279" s="6">
        <v>1413</v>
      </c>
      <c r="M1279" s="7" t="s">
        <v>57</v>
      </c>
      <c r="N1279" s="4" t="s">
        <v>1531</v>
      </c>
      <c r="O1279" s="4" t="s">
        <v>4182</v>
      </c>
      <c r="P1279" s="8">
        <v>0</v>
      </c>
      <c r="Q1279" s="8">
        <v>0</v>
      </c>
      <c r="R1279" s="8">
        <v>0</v>
      </c>
      <c r="S1279" s="8">
        <v>0</v>
      </c>
      <c r="T1279" s="9">
        <v>0</v>
      </c>
      <c r="U1279" s="9">
        <v>0</v>
      </c>
      <c r="V1279" s="9">
        <v>0</v>
      </c>
      <c r="W1279" s="9">
        <v>5</v>
      </c>
      <c r="X1279" s="9">
        <v>0</v>
      </c>
      <c r="Y1279" s="9">
        <v>5</v>
      </c>
    </row>
    <row r="1280" spans="2:25" ht="75" x14ac:dyDescent="0.25">
      <c r="B1280" s="4" t="s">
        <v>1120</v>
      </c>
      <c r="C1280" s="5" t="s">
        <v>1496</v>
      </c>
      <c r="D1280" s="5" t="s">
        <v>1497</v>
      </c>
      <c r="E1280" s="4" t="s">
        <v>1498</v>
      </c>
      <c r="F1280" s="5" t="s">
        <v>28</v>
      </c>
      <c r="G1280" s="5" t="s">
        <v>29</v>
      </c>
      <c r="H1280" s="6" t="s">
        <v>30</v>
      </c>
      <c r="I1280" s="6">
        <v>2022.2</v>
      </c>
      <c r="J1280" s="6" t="s">
        <v>31</v>
      </c>
      <c r="K1280" s="7" t="str">
        <f>Tbl_BudgetSummary[[#This Row],[Session]]&amp;" - "&amp;Tbl_BudgetSummary[[#This Row],[Chapter of Origin]]</f>
        <v>2022 Spec Sess I - Ch 2</v>
      </c>
      <c r="L1280" s="6">
        <v>1414</v>
      </c>
      <c r="M1280" s="7" t="s">
        <v>57</v>
      </c>
      <c r="N1280" s="4" t="s">
        <v>1532</v>
      </c>
      <c r="O1280" s="4" t="s">
        <v>1533</v>
      </c>
      <c r="P1280" s="8">
        <v>0</v>
      </c>
      <c r="Q1280" s="8">
        <v>0</v>
      </c>
      <c r="R1280" s="8">
        <v>0</v>
      </c>
      <c r="S1280" s="8">
        <v>0</v>
      </c>
      <c r="T1280" s="9">
        <v>0</v>
      </c>
      <c r="U1280" s="9">
        <v>0</v>
      </c>
      <c r="V1280" s="9">
        <v>0</v>
      </c>
      <c r="W1280" s="9">
        <v>0</v>
      </c>
      <c r="X1280" s="9">
        <v>0</v>
      </c>
      <c r="Y1280" s="9">
        <v>0</v>
      </c>
    </row>
    <row r="1281" spans="2:25" ht="45" x14ac:dyDescent="0.25">
      <c r="B1281" s="4" t="s">
        <v>1120</v>
      </c>
      <c r="C1281" s="5" t="s">
        <v>1496</v>
      </c>
      <c r="D1281" s="5" t="s">
        <v>1497</v>
      </c>
      <c r="E1281" s="4" t="s">
        <v>1498</v>
      </c>
      <c r="F1281" s="5" t="s">
        <v>28</v>
      </c>
      <c r="G1281" s="5" t="s">
        <v>29</v>
      </c>
      <c r="H1281" s="6" t="s">
        <v>30</v>
      </c>
      <c r="I1281" s="6">
        <v>2022.2</v>
      </c>
      <c r="J1281" s="6" t="s">
        <v>31</v>
      </c>
      <c r="K1281" s="7" t="str">
        <f>Tbl_BudgetSummary[[#This Row],[Session]]&amp;" - "&amp;Tbl_BudgetSummary[[#This Row],[Chapter of Origin]]</f>
        <v>2022 Spec Sess I - Ch 2</v>
      </c>
      <c r="L1281" s="6">
        <v>1415</v>
      </c>
      <c r="M1281" s="7" t="s">
        <v>57</v>
      </c>
      <c r="N1281" s="4" t="s">
        <v>1534</v>
      </c>
      <c r="O1281" s="4" t="s">
        <v>1535</v>
      </c>
      <c r="P1281" s="8">
        <v>2000000</v>
      </c>
      <c r="Q1281" s="8">
        <v>0</v>
      </c>
      <c r="R1281" s="8">
        <v>0</v>
      </c>
      <c r="S1281" s="8">
        <v>0</v>
      </c>
      <c r="T1281" s="9">
        <v>0</v>
      </c>
      <c r="U1281" s="9">
        <v>0</v>
      </c>
      <c r="V1281" s="9">
        <v>0</v>
      </c>
      <c r="W1281" s="9">
        <v>0</v>
      </c>
      <c r="X1281" s="9">
        <v>0</v>
      </c>
      <c r="Y1281" s="9">
        <v>0</v>
      </c>
    </row>
    <row r="1282" spans="2:25" ht="150" x14ac:dyDescent="0.25">
      <c r="B1282" s="4" t="s">
        <v>1120</v>
      </c>
      <c r="C1282" s="5" t="s">
        <v>1496</v>
      </c>
      <c r="D1282" s="5" t="s">
        <v>1497</v>
      </c>
      <c r="E1282" s="4" t="s">
        <v>1498</v>
      </c>
      <c r="F1282" s="5" t="s">
        <v>28</v>
      </c>
      <c r="G1282" s="5" t="s">
        <v>29</v>
      </c>
      <c r="H1282" s="6" t="s">
        <v>30</v>
      </c>
      <c r="I1282" s="6">
        <v>2022.2</v>
      </c>
      <c r="J1282" s="6" t="s">
        <v>31</v>
      </c>
      <c r="K1282" s="7" t="str">
        <f>Tbl_BudgetSummary[[#This Row],[Session]]&amp;" - "&amp;Tbl_BudgetSummary[[#This Row],[Chapter of Origin]]</f>
        <v>2022 Spec Sess I - Ch 2</v>
      </c>
      <c r="L1282" s="6">
        <v>1416</v>
      </c>
      <c r="M1282" s="7" t="s">
        <v>57</v>
      </c>
      <c r="N1282" s="4" t="s">
        <v>1536</v>
      </c>
      <c r="O1282" s="4" t="s">
        <v>1537</v>
      </c>
      <c r="P1282" s="8">
        <v>250000</v>
      </c>
      <c r="Q1282" s="8">
        <v>25000000</v>
      </c>
      <c r="R1282" s="8">
        <v>0</v>
      </c>
      <c r="S1282" s="8">
        <v>0</v>
      </c>
      <c r="T1282" s="9">
        <v>0</v>
      </c>
      <c r="U1282" s="9">
        <v>0</v>
      </c>
      <c r="V1282" s="9">
        <v>0</v>
      </c>
      <c r="W1282" s="9">
        <v>0</v>
      </c>
      <c r="X1282" s="9">
        <v>0</v>
      </c>
      <c r="Y1282" s="9">
        <v>0</v>
      </c>
    </row>
    <row r="1283" spans="2:25" ht="60" x14ac:dyDescent="0.25">
      <c r="B1283" s="4" t="s">
        <v>1120</v>
      </c>
      <c r="C1283" s="5" t="s">
        <v>1496</v>
      </c>
      <c r="D1283" s="5" t="s">
        <v>1497</v>
      </c>
      <c r="E1283" s="4" t="s">
        <v>1498</v>
      </c>
      <c r="F1283" s="5" t="s">
        <v>28</v>
      </c>
      <c r="G1283" s="5" t="s">
        <v>29</v>
      </c>
      <c r="H1283" s="6" t="s">
        <v>30</v>
      </c>
      <c r="I1283" s="6">
        <v>2022.2</v>
      </c>
      <c r="J1283" s="6" t="s">
        <v>31</v>
      </c>
      <c r="K1283" s="7" t="str">
        <f>Tbl_BudgetSummary[[#This Row],[Session]]&amp;" - "&amp;Tbl_BudgetSummary[[#This Row],[Chapter of Origin]]</f>
        <v>2022 Spec Sess I - Ch 2</v>
      </c>
      <c r="L1283" s="6">
        <v>1417</v>
      </c>
      <c r="M1283" s="7" t="s">
        <v>57</v>
      </c>
      <c r="N1283" s="4" t="s">
        <v>1538</v>
      </c>
      <c r="O1283" s="4" t="s">
        <v>1539</v>
      </c>
      <c r="P1283" s="8">
        <v>0</v>
      </c>
      <c r="Q1283" s="8">
        <v>0</v>
      </c>
      <c r="R1283" s="8">
        <v>0</v>
      </c>
      <c r="S1283" s="8">
        <v>0</v>
      </c>
      <c r="T1283" s="9">
        <v>0</v>
      </c>
      <c r="U1283" s="9">
        <v>0</v>
      </c>
      <c r="V1283" s="9">
        <v>0</v>
      </c>
      <c r="W1283" s="9">
        <v>0</v>
      </c>
      <c r="X1283" s="9">
        <v>0</v>
      </c>
      <c r="Y1283" s="9">
        <v>0</v>
      </c>
    </row>
    <row r="1284" spans="2:25" ht="90" x14ac:dyDescent="0.25">
      <c r="B1284" s="4" t="s">
        <v>1120</v>
      </c>
      <c r="C1284" s="5" t="s">
        <v>1496</v>
      </c>
      <c r="D1284" s="5" t="s">
        <v>1497</v>
      </c>
      <c r="E1284" s="4" t="s">
        <v>1498</v>
      </c>
      <c r="F1284" s="5" t="s">
        <v>28</v>
      </c>
      <c r="G1284" s="5" t="s">
        <v>29</v>
      </c>
      <c r="H1284" s="6" t="s">
        <v>30</v>
      </c>
      <c r="I1284" s="6">
        <v>2022.2</v>
      </c>
      <c r="J1284" s="6" t="s">
        <v>31</v>
      </c>
      <c r="K1284" s="7" t="str">
        <f>Tbl_BudgetSummary[[#This Row],[Session]]&amp;" - "&amp;Tbl_BudgetSummary[[#This Row],[Chapter of Origin]]</f>
        <v>2022 Spec Sess I - Ch 2</v>
      </c>
      <c r="L1284" s="6">
        <v>1419</v>
      </c>
      <c r="M1284" s="7" t="s">
        <v>57</v>
      </c>
      <c r="N1284" s="4" t="s">
        <v>1540</v>
      </c>
      <c r="O1284" s="4" t="s">
        <v>1541</v>
      </c>
      <c r="P1284" s="8">
        <v>-13000000</v>
      </c>
      <c r="Q1284" s="8">
        <v>-13800000</v>
      </c>
      <c r="R1284" s="8">
        <v>0</v>
      </c>
      <c r="S1284" s="8">
        <v>0</v>
      </c>
      <c r="T1284" s="9">
        <v>0</v>
      </c>
      <c r="U1284" s="9">
        <v>0</v>
      </c>
      <c r="V1284" s="9">
        <v>0</v>
      </c>
      <c r="W1284" s="9">
        <v>0</v>
      </c>
      <c r="X1284" s="9">
        <v>0</v>
      </c>
      <c r="Y1284" s="9">
        <v>0</v>
      </c>
    </row>
    <row r="1285" spans="2:25" ht="120" x14ac:dyDescent="0.25">
      <c r="B1285" s="4" t="s">
        <v>1120</v>
      </c>
      <c r="C1285" s="5" t="s">
        <v>1496</v>
      </c>
      <c r="D1285" s="5" t="s">
        <v>1497</v>
      </c>
      <c r="E1285" s="4" t="s">
        <v>1498</v>
      </c>
      <c r="F1285" s="5" t="s">
        <v>28</v>
      </c>
      <c r="G1285" s="5" t="s">
        <v>29</v>
      </c>
      <c r="H1285" s="6" t="s">
        <v>30</v>
      </c>
      <c r="I1285" s="6">
        <v>2022.2</v>
      </c>
      <c r="J1285" s="6" t="s">
        <v>31</v>
      </c>
      <c r="K1285" s="7" t="str">
        <f>Tbl_BudgetSummary[[#This Row],[Session]]&amp;" - "&amp;Tbl_BudgetSummary[[#This Row],[Chapter of Origin]]</f>
        <v>2022 Spec Sess I - Ch 2</v>
      </c>
      <c r="L1285" s="6">
        <v>1420</v>
      </c>
      <c r="M1285" s="7" t="s">
        <v>57</v>
      </c>
      <c r="N1285" s="4" t="s">
        <v>1542</v>
      </c>
      <c r="O1285" s="4" t="s">
        <v>1543</v>
      </c>
      <c r="P1285" s="8">
        <v>100000</v>
      </c>
      <c r="Q1285" s="8">
        <v>100000</v>
      </c>
      <c r="R1285" s="8">
        <v>0</v>
      </c>
      <c r="S1285" s="8">
        <v>0</v>
      </c>
      <c r="T1285" s="9">
        <v>0</v>
      </c>
      <c r="U1285" s="9">
        <v>0</v>
      </c>
      <c r="V1285" s="9">
        <v>0</v>
      </c>
      <c r="W1285" s="9">
        <v>0</v>
      </c>
      <c r="X1285" s="9">
        <v>0</v>
      </c>
      <c r="Y1285" s="9">
        <v>0</v>
      </c>
    </row>
    <row r="1286" spans="2:25" ht="120" x14ac:dyDescent="0.25">
      <c r="B1286" s="4" t="s">
        <v>1120</v>
      </c>
      <c r="C1286" s="5" t="s">
        <v>1496</v>
      </c>
      <c r="D1286" s="5" t="s">
        <v>1497</v>
      </c>
      <c r="E1286" s="4" t="s">
        <v>1498</v>
      </c>
      <c r="F1286" s="5" t="s">
        <v>28</v>
      </c>
      <c r="G1286" s="5" t="s">
        <v>29</v>
      </c>
      <c r="H1286" s="6" t="s">
        <v>30</v>
      </c>
      <c r="I1286" s="6">
        <v>2022.2</v>
      </c>
      <c r="J1286" s="6" t="s">
        <v>31</v>
      </c>
      <c r="K1286" s="7" t="str">
        <f>Tbl_BudgetSummary[[#This Row],[Session]]&amp;" - "&amp;Tbl_BudgetSummary[[#This Row],[Chapter of Origin]]</f>
        <v>2022 Spec Sess I - Ch 2</v>
      </c>
      <c r="L1286" s="6">
        <v>1421</v>
      </c>
      <c r="M1286" s="7" t="s">
        <v>57</v>
      </c>
      <c r="N1286" s="4" t="s">
        <v>1544</v>
      </c>
      <c r="O1286" s="4" t="s">
        <v>1545</v>
      </c>
      <c r="P1286" s="8">
        <v>500000</v>
      </c>
      <c r="Q1286" s="8">
        <v>500000</v>
      </c>
      <c r="R1286" s="8">
        <v>0</v>
      </c>
      <c r="S1286" s="8">
        <v>0</v>
      </c>
      <c r="T1286" s="9">
        <v>0</v>
      </c>
      <c r="U1286" s="9">
        <v>0</v>
      </c>
      <c r="V1286" s="9">
        <v>0</v>
      </c>
      <c r="W1286" s="9">
        <v>0</v>
      </c>
      <c r="X1286" s="9">
        <v>0</v>
      </c>
      <c r="Y1286" s="9">
        <v>0</v>
      </c>
    </row>
    <row r="1287" spans="2:25" ht="75" x14ac:dyDescent="0.25">
      <c r="B1287" s="4" t="s">
        <v>1120</v>
      </c>
      <c r="C1287" s="5" t="s">
        <v>1496</v>
      </c>
      <c r="D1287" s="5" t="s">
        <v>1497</v>
      </c>
      <c r="E1287" s="4" t="s">
        <v>1498</v>
      </c>
      <c r="F1287" s="5" t="s">
        <v>28</v>
      </c>
      <c r="G1287" s="5" t="s">
        <v>29</v>
      </c>
      <c r="H1287" s="6" t="s">
        <v>30</v>
      </c>
      <c r="I1287" s="6">
        <v>2022.2</v>
      </c>
      <c r="J1287" s="6" t="s">
        <v>31</v>
      </c>
      <c r="K1287" s="7" t="str">
        <f>Tbl_BudgetSummary[[#This Row],[Session]]&amp;" - "&amp;Tbl_BudgetSummary[[#This Row],[Chapter of Origin]]</f>
        <v>2022 Spec Sess I - Ch 2</v>
      </c>
      <c r="L1287" s="6">
        <v>1422</v>
      </c>
      <c r="M1287" s="7" t="s">
        <v>57</v>
      </c>
      <c r="N1287" s="4" t="s">
        <v>1546</v>
      </c>
      <c r="O1287" s="4" t="s">
        <v>1547</v>
      </c>
      <c r="P1287" s="8">
        <v>0</v>
      </c>
      <c r="Q1287" s="8">
        <v>0</v>
      </c>
      <c r="R1287" s="8">
        <v>0</v>
      </c>
      <c r="S1287" s="8">
        <v>0</v>
      </c>
      <c r="T1287" s="9">
        <v>0</v>
      </c>
      <c r="U1287" s="9">
        <v>0</v>
      </c>
      <c r="V1287" s="9">
        <v>0</v>
      </c>
      <c r="W1287" s="9">
        <v>0</v>
      </c>
      <c r="X1287" s="9">
        <v>0</v>
      </c>
      <c r="Y1287" s="9">
        <v>0</v>
      </c>
    </row>
    <row r="1288" spans="2:25" ht="105" x14ac:dyDescent="0.25">
      <c r="B1288" s="4" t="s">
        <v>1120</v>
      </c>
      <c r="C1288" s="5" t="s">
        <v>1496</v>
      </c>
      <c r="D1288" s="5" t="s">
        <v>1497</v>
      </c>
      <c r="E1288" s="4" t="s">
        <v>1498</v>
      </c>
      <c r="F1288" s="5" t="s">
        <v>28</v>
      </c>
      <c r="G1288" s="5" t="s">
        <v>29</v>
      </c>
      <c r="H1288" s="6" t="s">
        <v>30</v>
      </c>
      <c r="I1288" s="6">
        <v>2022.2</v>
      </c>
      <c r="J1288" s="6" t="s">
        <v>31</v>
      </c>
      <c r="K1288" s="7" t="str">
        <f>Tbl_BudgetSummary[[#This Row],[Session]]&amp;" - "&amp;Tbl_BudgetSummary[[#This Row],[Chapter of Origin]]</f>
        <v>2022 Spec Sess I - Ch 2</v>
      </c>
      <c r="L1288" s="6">
        <v>1423</v>
      </c>
      <c r="M1288" s="7" t="s">
        <v>57</v>
      </c>
      <c r="N1288" s="4" t="s">
        <v>1548</v>
      </c>
      <c r="O1288" s="4" t="s">
        <v>1549</v>
      </c>
      <c r="P1288" s="8">
        <v>-750000</v>
      </c>
      <c r="Q1288" s="8">
        <v>-1500000</v>
      </c>
      <c r="R1288" s="8">
        <v>0</v>
      </c>
      <c r="S1288" s="8">
        <v>0</v>
      </c>
      <c r="T1288" s="9">
        <v>0</v>
      </c>
      <c r="U1288" s="9">
        <v>0</v>
      </c>
      <c r="V1288" s="9">
        <v>3</v>
      </c>
      <c r="W1288" s="9">
        <v>3</v>
      </c>
      <c r="X1288" s="9">
        <v>3</v>
      </c>
      <c r="Y1288" s="9">
        <v>3</v>
      </c>
    </row>
    <row r="1289" spans="2:25" ht="120" x14ac:dyDescent="0.25">
      <c r="B1289" s="4" t="s">
        <v>1120</v>
      </c>
      <c r="C1289" s="5" t="s">
        <v>1496</v>
      </c>
      <c r="D1289" s="5" t="s">
        <v>1497</v>
      </c>
      <c r="E1289" s="4" t="s">
        <v>1498</v>
      </c>
      <c r="F1289" s="5" t="s">
        <v>28</v>
      </c>
      <c r="G1289" s="5" t="s">
        <v>29</v>
      </c>
      <c r="H1289" s="6" t="s">
        <v>30</v>
      </c>
      <c r="I1289" s="6">
        <v>2022.2</v>
      </c>
      <c r="J1289" s="6" t="s">
        <v>31</v>
      </c>
      <c r="K1289" s="7" t="str">
        <f>Tbl_BudgetSummary[[#This Row],[Session]]&amp;" - "&amp;Tbl_BudgetSummary[[#This Row],[Chapter of Origin]]</f>
        <v>2022 Spec Sess I - Ch 2</v>
      </c>
      <c r="L1289" s="6">
        <v>1424</v>
      </c>
      <c r="M1289" s="7" t="s">
        <v>57</v>
      </c>
      <c r="N1289" s="4" t="s">
        <v>1550</v>
      </c>
      <c r="O1289" s="4" t="s">
        <v>1551</v>
      </c>
      <c r="P1289" s="8">
        <v>-1500000</v>
      </c>
      <c r="Q1289" s="8">
        <v>-1500000</v>
      </c>
      <c r="R1289" s="8">
        <v>0</v>
      </c>
      <c r="S1289" s="8">
        <v>0</v>
      </c>
      <c r="T1289" s="9">
        <v>0</v>
      </c>
      <c r="U1289" s="9">
        <v>0</v>
      </c>
      <c r="V1289" s="9">
        <v>0</v>
      </c>
      <c r="W1289" s="9">
        <v>0</v>
      </c>
      <c r="X1289" s="9">
        <v>0</v>
      </c>
      <c r="Y1289" s="9">
        <v>0</v>
      </c>
    </row>
    <row r="1290" spans="2:25" ht="105" x14ac:dyDescent="0.25">
      <c r="B1290" s="4" t="s">
        <v>1120</v>
      </c>
      <c r="C1290" s="5" t="s">
        <v>1496</v>
      </c>
      <c r="D1290" s="5" t="s">
        <v>1497</v>
      </c>
      <c r="E1290" s="4" t="s">
        <v>1498</v>
      </c>
      <c r="F1290" s="5" t="s">
        <v>28</v>
      </c>
      <c r="G1290" s="5" t="s">
        <v>29</v>
      </c>
      <c r="H1290" s="6" t="s">
        <v>30</v>
      </c>
      <c r="I1290" s="6">
        <v>2022.2</v>
      </c>
      <c r="J1290" s="6" t="s">
        <v>31</v>
      </c>
      <c r="K1290" s="7" t="str">
        <f>Tbl_BudgetSummary[[#This Row],[Session]]&amp;" - "&amp;Tbl_BudgetSummary[[#This Row],[Chapter of Origin]]</f>
        <v>2022 Spec Sess I - Ch 2</v>
      </c>
      <c r="L1290" s="6">
        <v>1425</v>
      </c>
      <c r="M1290" s="7" t="s">
        <v>57</v>
      </c>
      <c r="N1290" s="4" t="s">
        <v>1552</v>
      </c>
      <c r="O1290" s="4" t="s">
        <v>1553</v>
      </c>
      <c r="P1290" s="8">
        <v>4250000</v>
      </c>
      <c r="Q1290" s="8">
        <v>4250000</v>
      </c>
      <c r="R1290" s="8">
        <v>0</v>
      </c>
      <c r="S1290" s="8">
        <v>0</v>
      </c>
      <c r="T1290" s="9">
        <v>0</v>
      </c>
      <c r="U1290" s="9">
        <v>0</v>
      </c>
      <c r="V1290" s="9">
        <v>0</v>
      </c>
      <c r="W1290" s="9">
        <v>0</v>
      </c>
      <c r="X1290" s="9">
        <v>0</v>
      </c>
      <c r="Y1290" s="9">
        <v>0</v>
      </c>
    </row>
    <row r="1291" spans="2:25" ht="90" x14ac:dyDescent="0.25">
      <c r="B1291" s="4" t="s">
        <v>1120</v>
      </c>
      <c r="C1291" s="5" t="s">
        <v>1554</v>
      </c>
      <c r="D1291" s="5" t="s">
        <v>1555</v>
      </c>
      <c r="E1291" s="4" t="s">
        <v>1556</v>
      </c>
      <c r="F1291" s="5" t="s">
        <v>28</v>
      </c>
      <c r="G1291" s="5" t="s">
        <v>29</v>
      </c>
      <c r="H1291" s="6" t="s">
        <v>30</v>
      </c>
      <c r="I1291" s="6">
        <v>2022.2</v>
      </c>
      <c r="J1291" s="6" t="s">
        <v>31</v>
      </c>
      <c r="K1291" s="7" t="str">
        <f>Tbl_BudgetSummary[[#This Row],[Session]]&amp;" - "&amp;Tbl_BudgetSummary[[#This Row],[Chapter of Origin]]</f>
        <v>2022 Spec Sess I - Ch 2</v>
      </c>
      <c r="L1291" s="6">
        <v>1426</v>
      </c>
      <c r="M1291" s="7" t="s">
        <v>32</v>
      </c>
      <c r="N1291" s="4" t="s">
        <v>33</v>
      </c>
      <c r="O1291" s="4" t="s">
        <v>34</v>
      </c>
      <c r="P1291" s="8">
        <v>40479881</v>
      </c>
      <c r="Q1291" s="8">
        <v>40479881</v>
      </c>
      <c r="R1291" s="8">
        <v>135153336</v>
      </c>
      <c r="S1291" s="8">
        <v>135153336</v>
      </c>
      <c r="T1291" s="9">
        <v>353.06</v>
      </c>
      <c r="U1291" s="9">
        <v>353.06</v>
      </c>
      <c r="V1291" s="9">
        <v>603.67999999999995</v>
      </c>
      <c r="W1291" s="9">
        <v>603.67999999999995</v>
      </c>
      <c r="X1291" s="9">
        <v>956.74</v>
      </c>
      <c r="Y1291" s="9">
        <v>956.74</v>
      </c>
    </row>
    <row r="1292" spans="2:25" ht="105" x14ac:dyDescent="0.25">
      <c r="B1292" s="4" t="s">
        <v>1120</v>
      </c>
      <c r="C1292" s="5" t="s">
        <v>1554</v>
      </c>
      <c r="D1292" s="5" t="s">
        <v>1555</v>
      </c>
      <c r="E1292" s="4" t="s">
        <v>1556</v>
      </c>
      <c r="F1292" s="5" t="s">
        <v>28</v>
      </c>
      <c r="G1292" s="5" t="s">
        <v>29</v>
      </c>
      <c r="H1292" s="6" t="s">
        <v>30</v>
      </c>
      <c r="I1292" s="6">
        <v>2022.2</v>
      </c>
      <c r="J1292" s="6" t="s">
        <v>31</v>
      </c>
      <c r="K1292" s="7" t="str">
        <f>Tbl_BudgetSummary[[#This Row],[Session]]&amp;" - "&amp;Tbl_BudgetSummary[[#This Row],[Chapter of Origin]]</f>
        <v>2022 Spec Sess I - Ch 2</v>
      </c>
      <c r="L1292" s="6">
        <v>1427</v>
      </c>
      <c r="M1292" s="7" t="s">
        <v>35</v>
      </c>
      <c r="N1292" s="4" t="s">
        <v>390</v>
      </c>
      <c r="O1292" s="4" t="s">
        <v>418</v>
      </c>
      <c r="P1292" s="8">
        <v>-446</v>
      </c>
      <c r="Q1292" s="8">
        <v>-446</v>
      </c>
      <c r="R1292" s="8">
        <v>-772</v>
      </c>
      <c r="S1292" s="8">
        <v>-772</v>
      </c>
      <c r="T1292" s="9">
        <v>0</v>
      </c>
      <c r="U1292" s="9">
        <v>0</v>
      </c>
      <c r="V1292" s="9">
        <v>0</v>
      </c>
      <c r="W1292" s="9">
        <v>0</v>
      </c>
      <c r="X1292" s="9">
        <v>0</v>
      </c>
      <c r="Y1292" s="9">
        <v>0</v>
      </c>
    </row>
    <row r="1293" spans="2:25" ht="90" x14ac:dyDescent="0.25">
      <c r="B1293" s="4" t="s">
        <v>1120</v>
      </c>
      <c r="C1293" s="5" t="s">
        <v>1554</v>
      </c>
      <c r="D1293" s="5" t="s">
        <v>1555</v>
      </c>
      <c r="E1293" s="4" t="s">
        <v>1556</v>
      </c>
      <c r="F1293" s="5" t="s">
        <v>28</v>
      </c>
      <c r="G1293" s="5" t="s">
        <v>29</v>
      </c>
      <c r="H1293" s="6" t="s">
        <v>30</v>
      </c>
      <c r="I1293" s="6">
        <v>2022.2</v>
      </c>
      <c r="J1293" s="6" t="s">
        <v>31</v>
      </c>
      <c r="K1293" s="7" t="str">
        <f>Tbl_BudgetSummary[[#This Row],[Session]]&amp;" - "&amp;Tbl_BudgetSummary[[#This Row],[Chapter of Origin]]</f>
        <v>2022 Spec Sess I - Ch 2</v>
      </c>
      <c r="L1293" s="6">
        <v>1428</v>
      </c>
      <c r="M1293" s="7" t="s">
        <v>35</v>
      </c>
      <c r="N1293" s="4" t="s">
        <v>36</v>
      </c>
      <c r="O1293" s="4" t="s">
        <v>97</v>
      </c>
      <c r="P1293" s="8">
        <v>-4373</v>
      </c>
      <c r="Q1293" s="8">
        <v>-4373</v>
      </c>
      <c r="R1293" s="8">
        <v>-21940</v>
      </c>
      <c r="S1293" s="8">
        <v>-21940</v>
      </c>
      <c r="T1293" s="9">
        <v>0</v>
      </c>
      <c r="U1293" s="9">
        <v>0</v>
      </c>
      <c r="V1293" s="9">
        <v>0</v>
      </c>
      <c r="W1293" s="9">
        <v>0</v>
      </c>
      <c r="X1293" s="9">
        <v>0</v>
      </c>
      <c r="Y1293" s="9">
        <v>0</v>
      </c>
    </row>
    <row r="1294" spans="2:25" ht="105" x14ac:dyDescent="0.25">
      <c r="B1294" s="4" t="s">
        <v>1120</v>
      </c>
      <c r="C1294" s="5" t="s">
        <v>1554</v>
      </c>
      <c r="D1294" s="5" t="s">
        <v>1555</v>
      </c>
      <c r="E1294" s="4" t="s">
        <v>1556</v>
      </c>
      <c r="F1294" s="5" t="s">
        <v>28</v>
      </c>
      <c r="G1294" s="5" t="s">
        <v>29</v>
      </c>
      <c r="H1294" s="6" t="s">
        <v>30</v>
      </c>
      <c r="I1294" s="6">
        <v>2022.2</v>
      </c>
      <c r="J1294" s="6" t="s">
        <v>31</v>
      </c>
      <c r="K1294" s="7" t="str">
        <f>Tbl_BudgetSummary[[#This Row],[Session]]&amp;" - "&amp;Tbl_BudgetSummary[[#This Row],[Chapter of Origin]]</f>
        <v>2022 Spec Sess I - Ch 2</v>
      </c>
      <c r="L1294" s="6">
        <v>1429</v>
      </c>
      <c r="M1294" s="7" t="s">
        <v>35</v>
      </c>
      <c r="N1294" s="4" t="s">
        <v>38</v>
      </c>
      <c r="O1294" s="4" t="s">
        <v>98</v>
      </c>
      <c r="P1294" s="8">
        <v>154549</v>
      </c>
      <c r="Q1294" s="8">
        <v>154549</v>
      </c>
      <c r="R1294" s="8">
        <v>197099</v>
      </c>
      <c r="S1294" s="8">
        <v>197099</v>
      </c>
      <c r="T1294" s="9">
        <v>0</v>
      </c>
      <c r="U1294" s="9">
        <v>0</v>
      </c>
      <c r="V1294" s="9">
        <v>0</v>
      </c>
      <c r="W1294" s="9">
        <v>0</v>
      </c>
      <c r="X1294" s="9">
        <v>0</v>
      </c>
      <c r="Y1294" s="9">
        <v>0</v>
      </c>
    </row>
    <row r="1295" spans="2:25" ht="90" x14ac:dyDescent="0.25">
      <c r="B1295" s="4" t="s">
        <v>1120</v>
      </c>
      <c r="C1295" s="5" t="s">
        <v>1554</v>
      </c>
      <c r="D1295" s="5" t="s">
        <v>1555</v>
      </c>
      <c r="E1295" s="4" t="s">
        <v>1556</v>
      </c>
      <c r="F1295" s="5" t="s">
        <v>28</v>
      </c>
      <c r="G1295" s="5" t="s">
        <v>29</v>
      </c>
      <c r="H1295" s="6" t="s">
        <v>30</v>
      </c>
      <c r="I1295" s="6">
        <v>2022.2</v>
      </c>
      <c r="J1295" s="6" t="s">
        <v>31</v>
      </c>
      <c r="K1295" s="7" t="str">
        <f>Tbl_BudgetSummary[[#This Row],[Session]]&amp;" - "&amp;Tbl_BudgetSummary[[#This Row],[Chapter of Origin]]</f>
        <v>2022 Spec Sess I - Ch 2</v>
      </c>
      <c r="L1295" s="6">
        <v>1430</v>
      </c>
      <c r="M1295" s="7" t="s">
        <v>35</v>
      </c>
      <c r="N1295" s="4" t="s">
        <v>117</v>
      </c>
      <c r="O1295" s="4" t="s">
        <v>118</v>
      </c>
      <c r="P1295" s="8">
        <v>1053</v>
      </c>
      <c r="Q1295" s="8">
        <v>1053</v>
      </c>
      <c r="R1295" s="8">
        <v>694</v>
      </c>
      <c r="S1295" s="8">
        <v>694</v>
      </c>
      <c r="T1295" s="9">
        <v>0</v>
      </c>
      <c r="U1295" s="9">
        <v>0</v>
      </c>
      <c r="V1295" s="9">
        <v>0</v>
      </c>
      <c r="W1295" s="9">
        <v>0</v>
      </c>
      <c r="X1295" s="9">
        <v>0</v>
      </c>
      <c r="Y1295" s="9">
        <v>0</v>
      </c>
    </row>
    <row r="1296" spans="2:25" ht="105" x14ac:dyDescent="0.25">
      <c r="B1296" s="4" t="s">
        <v>1120</v>
      </c>
      <c r="C1296" s="5" t="s">
        <v>1554</v>
      </c>
      <c r="D1296" s="5" t="s">
        <v>1555</v>
      </c>
      <c r="E1296" s="4" t="s">
        <v>1556</v>
      </c>
      <c r="F1296" s="5" t="s">
        <v>28</v>
      </c>
      <c r="G1296" s="5" t="s">
        <v>29</v>
      </c>
      <c r="H1296" s="6" t="s">
        <v>30</v>
      </c>
      <c r="I1296" s="6">
        <v>2022.2</v>
      </c>
      <c r="J1296" s="6" t="s">
        <v>31</v>
      </c>
      <c r="K1296" s="7" t="str">
        <f>Tbl_BudgetSummary[[#This Row],[Session]]&amp;" - "&amp;Tbl_BudgetSummary[[#This Row],[Chapter of Origin]]</f>
        <v>2022 Spec Sess I - Ch 2</v>
      </c>
      <c r="L1296" s="6">
        <v>1431</v>
      </c>
      <c r="M1296" s="7" t="s">
        <v>35</v>
      </c>
      <c r="N1296" s="4" t="s">
        <v>40</v>
      </c>
      <c r="O1296" s="4" t="s">
        <v>99</v>
      </c>
      <c r="P1296" s="8">
        <v>-81</v>
      </c>
      <c r="Q1296" s="8">
        <v>-81</v>
      </c>
      <c r="R1296" s="8">
        <v>-956</v>
      </c>
      <c r="S1296" s="8">
        <v>-956</v>
      </c>
      <c r="T1296" s="9">
        <v>0</v>
      </c>
      <c r="U1296" s="9">
        <v>0</v>
      </c>
      <c r="V1296" s="9">
        <v>0</v>
      </c>
      <c r="W1296" s="9">
        <v>0</v>
      </c>
      <c r="X1296" s="9">
        <v>0</v>
      </c>
      <c r="Y1296" s="9">
        <v>0</v>
      </c>
    </row>
    <row r="1297" spans="2:25" ht="90" x14ac:dyDescent="0.25">
      <c r="B1297" s="4" t="s">
        <v>1120</v>
      </c>
      <c r="C1297" s="5" t="s">
        <v>1554</v>
      </c>
      <c r="D1297" s="5" t="s">
        <v>1555</v>
      </c>
      <c r="E1297" s="4" t="s">
        <v>1556</v>
      </c>
      <c r="F1297" s="5" t="s">
        <v>28</v>
      </c>
      <c r="G1297" s="5" t="s">
        <v>29</v>
      </c>
      <c r="H1297" s="6" t="s">
        <v>30</v>
      </c>
      <c r="I1297" s="6">
        <v>2022.2</v>
      </c>
      <c r="J1297" s="6" t="s">
        <v>31</v>
      </c>
      <c r="K1297" s="7" t="str">
        <f>Tbl_BudgetSummary[[#This Row],[Session]]&amp;" - "&amp;Tbl_BudgetSummary[[#This Row],[Chapter of Origin]]</f>
        <v>2022 Spec Sess I - Ch 2</v>
      </c>
      <c r="L1297" s="6">
        <v>1432</v>
      </c>
      <c r="M1297" s="7" t="s">
        <v>35</v>
      </c>
      <c r="N1297" s="4" t="s">
        <v>42</v>
      </c>
      <c r="O1297" s="4" t="s">
        <v>100</v>
      </c>
      <c r="P1297" s="8">
        <v>138395</v>
      </c>
      <c r="Q1297" s="8">
        <v>138395</v>
      </c>
      <c r="R1297" s="8">
        <v>208458</v>
      </c>
      <c r="S1297" s="8">
        <v>208458</v>
      </c>
      <c r="T1297" s="9">
        <v>0</v>
      </c>
      <c r="U1297" s="9">
        <v>0</v>
      </c>
      <c r="V1297" s="9">
        <v>0</v>
      </c>
      <c r="W1297" s="9">
        <v>0</v>
      </c>
      <c r="X1297" s="9">
        <v>0</v>
      </c>
      <c r="Y1297" s="9">
        <v>0</v>
      </c>
    </row>
    <row r="1298" spans="2:25" ht="90" x14ac:dyDescent="0.25">
      <c r="B1298" s="4" t="s">
        <v>1120</v>
      </c>
      <c r="C1298" s="5" t="s">
        <v>1554</v>
      </c>
      <c r="D1298" s="5" t="s">
        <v>1555</v>
      </c>
      <c r="E1298" s="4" t="s">
        <v>1556</v>
      </c>
      <c r="F1298" s="5" t="s">
        <v>28</v>
      </c>
      <c r="G1298" s="5" t="s">
        <v>29</v>
      </c>
      <c r="H1298" s="6" t="s">
        <v>30</v>
      </c>
      <c r="I1298" s="6">
        <v>2022.2</v>
      </c>
      <c r="J1298" s="6" t="s">
        <v>31</v>
      </c>
      <c r="K1298" s="7" t="str">
        <f>Tbl_BudgetSummary[[#This Row],[Session]]&amp;" - "&amp;Tbl_BudgetSummary[[#This Row],[Chapter of Origin]]</f>
        <v>2022 Spec Sess I - Ch 2</v>
      </c>
      <c r="L1298" s="6">
        <v>1433</v>
      </c>
      <c r="M1298" s="7" t="s">
        <v>35</v>
      </c>
      <c r="N1298" s="4" t="s">
        <v>1557</v>
      </c>
      <c r="O1298" s="4" t="s">
        <v>1558</v>
      </c>
      <c r="P1298" s="8">
        <v>79558</v>
      </c>
      <c r="Q1298" s="8">
        <v>79558</v>
      </c>
      <c r="R1298" s="8">
        <v>77225</v>
      </c>
      <c r="S1298" s="8">
        <v>77225</v>
      </c>
      <c r="T1298" s="9">
        <v>0</v>
      </c>
      <c r="U1298" s="9">
        <v>0</v>
      </c>
      <c r="V1298" s="9">
        <v>0</v>
      </c>
      <c r="W1298" s="9">
        <v>0</v>
      </c>
      <c r="X1298" s="9">
        <v>0</v>
      </c>
      <c r="Y1298" s="9">
        <v>0</v>
      </c>
    </row>
    <row r="1299" spans="2:25" ht="90" x14ac:dyDescent="0.25">
      <c r="B1299" s="4" t="s">
        <v>1120</v>
      </c>
      <c r="C1299" s="5" t="s">
        <v>1554</v>
      </c>
      <c r="D1299" s="5" t="s">
        <v>1555</v>
      </c>
      <c r="E1299" s="4" t="s">
        <v>1556</v>
      </c>
      <c r="F1299" s="5" t="s">
        <v>28</v>
      </c>
      <c r="G1299" s="5" t="s">
        <v>29</v>
      </c>
      <c r="H1299" s="6" t="s">
        <v>30</v>
      </c>
      <c r="I1299" s="6">
        <v>2022.2</v>
      </c>
      <c r="J1299" s="6" t="s">
        <v>31</v>
      </c>
      <c r="K1299" s="7" t="str">
        <f>Tbl_BudgetSummary[[#This Row],[Session]]&amp;" - "&amp;Tbl_BudgetSummary[[#This Row],[Chapter of Origin]]</f>
        <v>2022 Spec Sess I - Ch 2</v>
      </c>
      <c r="L1299" s="6">
        <v>1434</v>
      </c>
      <c r="M1299" s="7" t="s">
        <v>35</v>
      </c>
      <c r="N1299" s="4" t="s">
        <v>44</v>
      </c>
      <c r="O1299" s="4" t="s">
        <v>101</v>
      </c>
      <c r="P1299" s="8">
        <v>1548445</v>
      </c>
      <c r="Q1299" s="8">
        <v>1548445</v>
      </c>
      <c r="R1299" s="8">
        <v>2016021</v>
      </c>
      <c r="S1299" s="8">
        <v>2016021</v>
      </c>
      <c r="T1299" s="9">
        <v>0</v>
      </c>
      <c r="U1299" s="9">
        <v>0</v>
      </c>
      <c r="V1299" s="9">
        <v>0</v>
      </c>
      <c r="W1299" s="9">
        <v>0</v>
      </c>
      <c r="X1299" s="9">
        <v>0</v>
      </c>
      <c r="Y1299" s="9">
        <v>0</v>
      </c>
    </row>
    <row r="1300" spans="2:25" ht="105" x14ac:dyDescent="0.25">
      <c r="B1300" s="4" t="s">
        <v>1120</v>
      </c>
      <c r="C1300" s="5" t="s">
        <v>1554</v>
      </c>
      <c r="D1300" s="5" t="s">
        <v>1555</v>
      </c>
      <c r="E1300" s="4" t="s">
        <v>1556</v>
      </c>
      <c r="F1300" s="5" t="s">
        <v>28</v>
      </c>
      <c r="G1300" s="5" t="s">
        <v>29</v>
      </c>
      <c r="H1300" s="6" t="s">
        <v>30</v>
      </c>
      <c r="I1300" s="6">
        <v>2022.2</v>
      </c>
      <c r="J1300" s="6" t="s">
        <v>31</v>
      </c>
      <c r="K1300" s="7" t="str">
        <f>Tbl_BudgetSummary[[#This Row],[Session]]&amp;" - "&amp;Tbl_BudgetSummary[[#This Row],[Chapter of Origin]]</f>
        <v>2022 Spec Sess I - Ch 2</v>
      </c>
      <c r="L1300" s="6">
        <v>1435</v>
      </c>
      <c r="M1300" s="7" t="s">
        <v>35</v>
      </c>
      <c r="N1300" s="4" t="s">
        <v>46</v>
      </c>
      <c r="O1300" s="4" t="s">
        <v>102</v>
      </c>
      <c r="P1300" s="8">
        <v>1771</v>
      </c>
      <c r="Q1300" s="8">
        <v>1771</v>
      </c>
      <c r="R1300" s="8">
        <v>10235</v>
      </c>
      <c r="S1300" s="8">
        <v>10235</v>
      </c>
      <c r="T1300" s="9">
        <v>0</v>
      </c>
      <c r="U1300" s="9">
        <v>0</v>
      </c>
      <c r="V1300" s="9">
        <v>0</v>
      </c>
      <c r="W1300" s="9">
        <v>0</v>
      </c>
      <c r="X1300" s="9">
        <v>0</v>
      </c>
      <c r="Y1300" s="9">
        <v>0</v>
      </c>
    </row>
    <row r="1301" spans="2:25" ht="90" x14ac:dyDescent="0.25">
      <c r="B1301" s="4" t="s">
        <v>1120</v>
      </c>
      <c r="C1301" s="5" t="s">
        <v>1554</v>
      </c>
      <c r="D1301" s="5" t="s">
        <v>1555</v>
      </c>
      <c r="E1301" s="4" t="s">
        <v>1556</v>
      </c>
      <c r="F1301" s="5" t="s">
        <v>28</v>
      </c>
      <c r="G1301" s="5" t="s">
        <v>29</v>
      </c>
      <c r="H1301" s="6" t="s">
        <v>30</v>
      </c>
      <c r="I1301" s="6">
        <v>2022.2</v>
      </c>
      <c r="J1301" s="6" t="s">
        <v>31</v>
      </c>
      <c r="K1301" s="7" t="str">
        <f>Tbl_BudgetSummary[[#This Row],[Session]]&amp;" - "&amp;Tbl_BudgetSummary[[#This Row],[Chapter of Origin]]</f>
        <v>2022 Spec Sess I - Ch 2</v>
      </c>
      <c r="L1301" s="6">
        <v>1436</v>
      </c>
      <c r="M1301" s="7" t="s">
        <v>35</v>
      </c>
      <c r="N1301" s="4" t="s">
        <v>213</v>
      </c>
      <c r="O1301" s="4" t="s">
        <v>419</v>
      </c>
      <c r="P1301" s="8">
        <v>-3337</v>
      </c>
      <c r="Q1301" s="8">
        <v>-3337</v>
      </c>
      <c r="R1301" s="8">
        <v>-3608</v>
      </c>
      <c r="S1301" s="8">
        <v>-3608</v>
      </c>
      <c r="T1301" s="9">
        <v>0</v>
      </c>
      <c r="U1301" s="9">
        <v>0</v>
      </c>
      <c r="V1301" s="9">
        <v>0</v>
      </c>
      <c r="W1301" s="9">
        <v>0</v>
      </c>
      <c r="X1301" s="9">
        <v>0</v>
      </c>
      <c r="Y1301" s="9">
        <v>0</v>
      </c>
    </row>
    <row r="1302" spans="2:25" ht="105" x14ac:dyDescent="0.25">
      <c r="B1302" s="4" t="s">
        <v>1120</v>
      </c>
      <c r="C1302" s="5" t="s">
        <v>1554</v>
      </c>
      <c r="D1302" s="5" t="s">
        <v>1555</v>
      </c>
      <c r="E1302" s="4" t="s">
        <v>1556</v>
      </c>
      <c r="F1302" s="5" t="s">
        <v>28</v>
      </c>
      <c r="G1302" s="5" t="s">
        <v>29</v>
      </c>
      <c r="H1302" s="6" t="s">
        <v>30</v>
      </c>
      <c r="I1302" s="6">
        <v>2022.2</v>
      </c>
      <c r="J1302" s="6" t="s">
        <v>31</v>
      </c>
      <c r="K1302" s="7" t="str">
        <f>Tbl_BudgetSummary[[#This Row],[Session]]&amp;" - "&amp;Tbl_BudgetSummary[[#This Row],[Chapter of Origin]]</f>
        <v>2022 Spec Sess I - Ch 2</v>
      </c>
      <c r="L1302" s="6">
        <v>1437</v>
      </c>
      <c r="M1302" s="7" t="s">
        <v>35</v>
      </c>
      <c r="N1302" s="4" t="s">
        <v>48</v>
      </c>
      <c r="O1302" s="4" t="s">
        <v>103</v>
      </c>
      <c r="P1302" s="8">
        <v>115591</v>
      </c>
      <c r="Q1302" s="8">
        <v>115591</v>
      </c>
      <c r="R1302" s="8">
        <v>176347</v>
      </c>
      <c r="S1302" s="8">
        <v>176347</v>
      </c>
      <c r="T1302" s="9">
        <v>0</v>
      </c>
      <c r="U1302" s="9">
        <v>0</v>
      </c>
      <c r="V1302" s="9">
        <v>0</v>
      </c>
      <c r="W1302" s="9">
        <v>0</v>
      </c>
      <c r="X1302" s="9">
        <v>0</v>
      </c>
      <c r="Y1302" s="9">
        <v>0</v>
      </c>
    </row>
    <row r="1303" spans="2:25" ht="105" x14ac:dyDescent="0.25">
      <c r="B1303" s="4" t="s">
        <v>1120</v>
      </c>
      <c r="C1303" s="5" t="s">
        <v>1554</v>
      </c>
      <c r="D1303" s="5" t="s">
        <v>1555</v>
      </c>
      <c r="E1303" s="4" t="s">
        <v>1556</v>
      </c>
      <c r="F1303" s="5" t="s">
        <v>28</v>
      </c>
      <c r="G1303" s="5" t="s">
        <v>29</v>
      </c>
      <c r="H1303" s="6" t="s">
        <v>30</v>
      </c>
      <c r="I1303" s="6">
        <v>2022.2</v>
      </c>
      <c r="J1303" s="6" t="s">
        <v>31</v>
      </c>
      <c r="K1303" s="7" t="str">
        <f>Tbl_BudgetSummary[[#This Row],[Session]]&amp;" - "&amp;Tbl_BudgetSummary[[#This Row],[Chapter of Origin]]</f>
        <v>2022 Spec Sess I - Ch 2</v>
      </c>
      <c r="L1303" s="6">
        <v>1438</v>
      </c>
      <c r="M1303" s="7" t="s">
        <v>35</v>
      </c>
      <c r="N1303" s="4" t="s">
        <v>50</v>
      </c>
      <c r="O1303" s="4" t="s">
        <v>104</v>
      </c>
      <c r="P1303" s="8">
        <v>-1290</v>
      </c>
      <c r="Q1303" s="8">
        <v>-1290</v>
      </c>
      <c r="R1303" s="8">
        <v>-802</v>
      </c>
      <c r="S1303" s="8">
        <v>-802</v>
      </c>
      <c r="T1303" s="9">
        <v>0</v>
      </c>
      <c r="U1303" s="9">
        <v>0</v>
      </c>
      <c r="V1303" s="9">
        <v>0</v>
      </c>
      <c r="W1303" s="9">
        <v>0</v>
      </c>
      <c r="X1303" s="9">
        <v>0</v>
      </c>
      <c r="Y1303" s="9">
        <v>0</v>
      </c>
    </row>
    <row r="1304" spans="2:25" ht="90" x14ac:dyDescent="0.25">
      <c r="B1304" s="4" t="s">
        <v>1120</v>
      </c>
      <c r="C1304" s="5" t="s">
        <v>1554</v>
      </c>
      <c r="D1304" s="5" t="s">
        <v>1555</v>
      </c>
      <c r="E1304" s="4" t="s">
        <v>1556</v>
      </c>
      <c r="F1304" s="5" t="s">
        <v>28</v>
      </c>
      <c r="G1304" s="5" t="s">
        <v>29</v>
      </c>
      <c r="H1304" s="6" t="s">
        <v>30</v>
      </c>
      <c r="I1304" s="6">
        <v>2022.2</v>
      </c>
      <c r="J1304" s="6" t="s">
        <v>31</v>
      </c>
      <c r="K1304" s="7" t="str">
        <f>Tbl_BudgetSummary[[#This Row],[Session]]&amp;" - "&amp;Tbl_BudgetSummary[[#This Row],[Chapter of Origin]]</f>
        <v>2022 Spec Sess I - Ch 2</v>
      </c>
      <c r="L1304" s="6">
        <v>1439</v>
      </c>
      <c r="M1304" s="7" t="s">
        <v>35</v>
      </c>
      <c r="N1304" s="4" t="s">
        <v>52</v>
      </c>
      <c r="O1304" s="4" t="s">
        <v>105</v>
      </c>
      <c r="P1304" s="8">
        <v>-9535</v>
      </c>
      <c r="Q1304" s="8">
        <v>-9535</v>
      </c>
      <c r="R1304" s="8">
        <v>-24321</v>
      </c>
      <c r="S1304" s="8">
        <v>-24321</v>
      </c>
      <c r="T1304" s="9">
        <v>0</v>
      </c>
      <c r="U1304" s="9">
        <v>0</v>
      </c>
      <c r="V1304" s="9">
        <v>0</v>
      </c>
      <c r="W1304" s="9">
        <v>0</v>
      </c>
      <c r="X1304" s="9">
        <v>0</v>
      </c>
      <c r="Y1304" s="9">
        <v>0</v>
      </c>
    </row>
    <row r="1305" spans="2:25" ht="60" x14ac:dyDescent="0.25">
      <c r="B1305" s="4" t="s">
        <v>1120</v>
      </c>
      <c r="C1305" s="5" t="s">
        <v>1554</v>
      </c>
      <c r="D1305" s="5" t="s">
        <v>1555</v>
      </c>
      <c r="E1305" s="4" t="s">
        <v>1556</v>
      </c>
      <c r="F1305" s="5" t="s">
        <v>28</v>
      </c>
      <c r="G1305" s="5" t="s">
        <v>29</v>
      </c>
      <c r="H1305" s="6" t="s">
        <v>30</v>
      </c>
      <c r="I1305" s="6">
        <v>2022.2</v>
      </c>
      <c r="J1305" s="6" t="s">
        <v>31</v>
      </c>
      <c r="K1305" s="7" t="str">
        <f>Tbl_BudgetSummary[[#This Row],[Session]]&amp;" - "&amp;Tbl_BudgetSummary[[#This Row],[Chapter of Origin]]</f>
        <v>2022 Spec Sess I - Ch 2</v>
      </c>
      <c r="L1305" s="6">
        <v>1440</v>
      </c>
      <c r="M1305" s="7" t="s">
        <v>35</v>
      </c>
      <c r="N1305" s="4" t="s">
        <v>1559</v>
      </c>
      <c r="O1305" s="4" t="s">
        <v>1560</v>
      </c>
      <c r="P1305" s="8">
        <v>2400000</v>
      </c>
      <c r="Q1305" s="8">
        <v>2400000</v>
      </c>
      <c r="R1305" s="8">
        <v>0</v>
      </c>
      <c r="S1305" s="8">
        <v>0</v>
      </c>
      <c r="T1305" s="9">
        <v>0</v>
      </c>
      <c r="U1305" s="9">
        <v>0</v>
      </c>
      <c r="V1305" s="9">
        <v>0</v>
      </c>
      <c r="W1305" s="9">
        <v>0</v>
      </c>
      <c r="X1305" s="9">
        <v>0</v>
      </c>
      <c r="Y1305" s="9">
        <v>0</v>
      </c>
    </row>
    <row r="1306" spans="2:25" ht="165" x14ac:dyDescent="0.25">
      <c r="B1306" s="4" t="s">
        <v>1120</v>
      </c>
      <c r="C1306" s="5" t="s">
        <v>1554</v>
      </c>
      <c r="D1306" s="5" t="s">
        <v>1555</v>
      </c>
      <c r="E1306" s="4" t="s">
        <v>1556</v>
      </c>
      <c r="F1306" s="5" t="s">
        <v>28</v>
      </c>
      <c r="G1306" s="5" t="s">
        <v>29</v>
      </c>
      <c r="H1306" s="6" t="s">
        <v>30</v>
      </c>
      <c r="I1306" s="6">
        <v>2022.2</v>
      </c>
      <c r="J1306" s="6" t="s">
        <v>31</v>
      </c>
      <c r="K1306" s="7" t="str">
        <f>Tbl_BudgetSummary[[#This Row],[Session]]&amp;" - "&amp;Tbl_BudgetSummary[[#This Row],[Chapter of Origin]]</f>
        <v>2022 Spec Sess I - Ch 2</v>
      </c>
      <c r="L1306" s="6">
        <v>1441</v>
      </c>
      <c r="M1306" s="7" t="s">
        <v>109</v>
      </c>
      <c r="N1306" s="4" t="s">
        <v>572</v>
      </c>
      <c r="O1306" s="4" t="s">
        <v>573</v>
      </c>
      <c r="P1306" s="8">
        <v>253918</v>
      </c>
      <c r="Q1306" s="8">
        <v>253918</v>
      </c>
      <c r="R1306" s="8">
        <v>0</v>
      </c>
      <c r="S1306" s="8">
        <v>0</v>
      </c>
      <c r="T1306" s="9">
        <v>0</v>
      </c>
      <c r="U1306" s="9">
        <v>0</v>
      </c>
      <c r="V1306" s="9">
        <v>0</v>
      </c>
      <c r="W1306" s="9">
        <v>0</v>
      </c>
      <c r="X1306" s="9">
        <v>0</v>
      </c>
      <c r="Y1306" s="9">
        <v>0</v>
      </c>
    </row>
    <row r="1307" spans="2:25" ht="60" x14ac:dyDescent="0.25">
      <c r="B1307" s="4" t="s">
        <v>1120</v>
      </c>
      <c r="C1307" s="5" t="s">
        <v>1554</v>
      </c>
      <c r="D1307" s="5" t="s">
        <v>1555</v>
      </c>
      <c r="E1307" s="4" t="s">
        <v>1556</v>
      </c>
      <c r="F1307" s="5" t="s">
        <v>28</v>
      </c>
      <c r="G1307" s="5" t="s">
        <v>29</v>
      </c>
      <c r="H1307" s="6" t="s">
        <v>30</v>
      </c>
      <c r="I1307" s="6">
        <v>2022.2</v>
      </c>
      <c r="J1307" s="6" t="s">
        <v>31</v>
      </c>
      <c r="K1307" s="7" t="str">
        <f>Tbl_BudgetSummary[[#This Row],[Session]]&amp;" - "&amp;Tbl_BudgetSummary[[#This Row],[Chapter of Origin]]</f>
        <v>2022 Spec Sess I - Ch 2</v>
      </c>
      <c r="L1307" s="6">
        <v>1442</v>
      </c>
      <c r="M1307" s="7" t="s">
        <v>109</v>
      </c>
      <c r="N1307" s="4" t="s">
        <v>1561</v>
      </c>
      <c r="O1307" s="4" t="s">
        <v>1562</v>
      </c>
      <c r="P1307" s="8">
        <v>1791200</v>
      </c>
      <c r="Q1307" s="8">
        <v>1791200</v>
      </c>
      <c r="R1307" s="8">
        <v>0</v>
      </c>
      <c r="S1307" s="8">
        <v>0</v>
      </c>
      <c r="T1307" s="9">
        <v>0</v>
      </c>
      <c r="U1307" s="9">
        <v>0</v>
      </c>
      <c r="V1307" s="9">
        <v>0</v>
      </c>
      <c r="W1307" s="9">
        <v>0</v>
      </c>
      <c r="X1307" s="9">
        <v>0</v>
      </c>
      <c r="Y1307" s="9">
        <v>0</v>
      </c>
    </row>
    <row r="1308" spans="2:25" ht="30" x14ac:dyDescent="0.25">
      <c r="B1308" s="4" t="s">
        <v>1120</v>
      </c>
      <c r="C1308" s="5" t="s">
        <v>1554</v>
      </c>
      <c r="D1308" s="5" t="s">
        <v>1555</v>
      </c>
      <c r="E1308" s="4" t="s">
        <v>1556</v>
      </c>
      <c r="F1308" s="5" t="s">
        <v>28</v>
      </c>
      <c r="G1308" s="5" t="s">
        <v>29</v>
      </c>
      <c r="H1308" s="6" t="s">
        <v>30</v>
      </c>
      <c r="I1308" s="6">
        <v>2022.2</v>
      </c>
      <c r="J1308" s="6" t="s">
        <v>31</v>
      </c>
      <c r="K1308" s="7" t="str">
        <f>Tbl_BudgetSummary[[#This Row],[Session]]&amp;" - "&amp;Tbl_BudgetSummary[[#This Row],[Chapter of Origin]]</f>
        <v>2022 Spec Sess I - Ch 2</v>
      </c>
      <c r="L1308" s="6">
        <v>1443</v>
      </c>
      <c r="M1308" s="7" t="s">
        <v>109</v>
      </c>
      <c r="N1308" s="4" t="s">
        <v>1563</v>
      </c>
      <c r="O1308" s="4" t="s">
        <v>1564</v>
      </c>
      <c r="P1308" s="8">
        <v>7600</v>
      </c>
      <c r="Q1308" s="8">
        <v>11400</v>
      </c>
      <c r="R1308" s="8">
        <v>0</v>
      </c>
      <c r="S1308" s="8">
        <v>0</v>
      </c>
      <c r="T1308" s="9">
        <v>0</v>
      </c>
      <c r="U1308" s="9">
        <v>0</v>
      </c>
      <c r="V1308" s="9">
        <v>0</v>
      </c>
      <c r="W1308" s="9">
        <v>0</v>
      </c>
      <c r="X1308" s="9">
        <v>0</v>
      </c>
      <c r="Y1308" s="9">
        <v>0</v>
      </c>
    </row>
    <row r="1309" spans="2:25" ht="30" x14ac:dyDescent="0.25">
      <c r="B1309" s="4" t="s">
        <v>1120</v>
      </c>
      <c r="C1309" s="5" t="s">
        <v>1554</v>
      </c>
      <c r="D1309" s="5" t="s">
        <v>1555</v>
      </c>
      <c r="E1309" s="4" t="s">
        <v>1556</v>
      </c>
      <c r="F1309" s="5" t="s">
        <v>28</v>
      </c>
      <c r="G1309" s="5" t="s">
        <v>29</v>
      </c>
      <c r="H1309" s="6" t="s">
        <v>30</v>
      </c>
      <c r="I1309" s="6">
        <v>2022.2</v>
      </c>
      <c r="J1309" s="6" t="s">
        <v>31</v>
      </c>
      <c r="K1309" s="7" t="str">
        <f>Tbl_BudgetSummary[[#This Row],[Session]]&amp;" - "&amp;Tbl_BudgetSummary[[#This Row],[Chapter of Origin]]</f>
        <v>2022 Spec Sess I - Ch 2</v>
      </c>
      <c r="L1309" s="6">
        <v>1444</v>
      </c>
      <c r="M1309" s="7" t="s">
        <v>109</v>
      </c>
      <c r="N1309" s="4" t="s">
        <v>1565</v>
      </c>
      <c r="O1309" s="4" t="s">
        <v>1566</v>
      </c>
      <c r="P1309" s="8">
        <v>167800</v>
      </c>
      <c r="Q1309" s="8">
        <v>1090700</v>
      </c>
      <c r="R1309" s="8">
        <v>0</v>
      </c>
      <c r="S1309" s="8">
        <v>0</v>
      </c>
      <c r="T1309" s="9">
        <v>0</v>
      </c>
      <c r="U1309" s="9">
        <v>0</v>
      </c>
      <c r="V1309" s="9">
        <v>0</v>
      </c>
      <c r="W1309" s="9">
        <v>0</v>
      </c>
      <c r="X1309" s="9">
        <v>0</v>
      </c>
      <c r="Y1309" s="9">
        <v>0</v>
      </c>
    </row>
    <row r="1310" spans="2:25" ht="45" x14ac:dyDescent="0.25">
      <c r="B1310" s="4" t="s">
        <v>1120</v>
      </c>
      <c r="C1310" s="5" t="s">
        <v>1554</v>
      </c>
      <c r="D1310" s="5" t="s">
        <v>1555</v>
      </c>
      <c r="E1310" s="4" t="s">
        <v>1556</v>
      </c>
      <c r="F1310" s="5" t="s">
        <v>28</v>
      </c>
      <c r="G1310" s="5" t="s">
        <v>29</v>
      </c>
      <c r="H1310" s="6" t="s">
        <v>30</v>
      </c>
      <c r="I1310" s="6">
        <v>2022.2</v>
      </c>
      <c r="J1310" s="6" t="s">
        <v>31</v>
      </c>
      <c r="K1310" s="7" t="str">
        <f>Tbl_BudgetSummary[[#This Row],[Session]]&amp;" - "&amp;Tbl_BudgetSummary[[#This Row],[Chapter of Origin]]</f>
        <v>2022 Spec Sess I - Ch 2</v>
      </c>
      <c r="L1310" s="6">
        <v>1445</v>
      </c>
      <c r="M1310" s="7" t="s">
        <v>109</v>
      </c>
      <c r="N1310" s="4" t="s">
        <v>1567</v>
      </c>
      <c r="O1310" s="4" t="s">
        <v>1568</v>
      </c>
      <c r="P1310" s="8">
        <v>182000</v>
      </c>
      <c r="Q1310" s="8">
        <v>187000</v>
      </c>
      <c r="R1310" s="8">
        <v>122000</v>
      </c>
      <c r="S1310" s="8">
        <v>126000</v>
      </c>
      <c r="T1310" s="9">
        <v>0</v>
      </c>
      <c r="U1310" s="9">
        <v>0</v>
      </c>
      <c r="V1310" s="9">
        <v>0</v>
      </c>
      <c r="W1310" s="9">
        <v>0</v>
      </c>
      <c r="X1310" s="9">
        <v>0</v>
      </c>
      <c r="Y1310" s="9">
        <v>0</v>
      </c>
    </row>
    <row r="1311" spans="2:25" ht="90" x14ac:dyDescent="0.25">
      <c r="B1311" s="4" t="s">
        <v>1120</v>
      </c>
      <c r="C1311" s="5" t="s">
        <v>1554</v>
      </c>
      <c r="D1311" s="5" t="s">
        <v>1555</v>
      </c>
      <c r="E1311" s="4" t="s">
        <v>1556</v>
      </c>
      <c r="F1311" s="5" t="s">
        <v>28</v>
      </c>
      <c r="G1311" s="5" t="s">
        <v>29</v>
      </c>
      <c r="H1311" s="6" t="s">
        <v>30</v>
      </c>
      <c r="I1311" s="6">
        <v>2022.2</v>
      </c>
      <c r="J1311" s="6" t="s">
        <v>31</v>
      </c>
      <c r="K1311" s="7" t="str">
        <f>Tbl_BudgetSummary[[#This Row],[Session]]&amp;" - "&amp;Tbl_BudgetSummary[[#This Row],[Chapter of Origin]]</f>
        <v>2022 Spec Sess I - Ch 2</v>
      </c>
      <c r="L1311" s="6">
        <v>1446</v>
      </c>
      <c r="M1311" s="7" t="s">
        <v>109</v>
      </c>
      <c r="N1311" s="4" t="s">
        <v>1569</v>
      </c>
      <c r="O1311" s="4" t="s">
        <v>1570</v>
      </c>
      <c r="P1311" s="8">
        <v>499000</v>
      </c>
      <c r="Q1311" s="8">
        <v>632500</v>
      </c>
      <c r="R1311" s="8">
        <v>0</v>
      </c>
      <c r="S1311" s="8">
        <v>0</v>
      </c>
      <c r="T1311" s="9">
        <v>2</v>
      </c>
      <c r="U1311" s="9">
        <v>3</v>
      </c>
      <c r="V1311" s="9">
        <v>0</v>
      </c>
      <c r="W1311" s="9">
        <v>0</v>
      </c>
      <c r="X1311" s="9">
        <v>2</v>
      </c>
      <c r="Y1311" s="9">
        <v>3</v>
      </c>
    </row>
    <row r="1312" spans="2:25" ht="45" x14ac:dyDescent="0.25">
      <c r="B1312" s="4" t="s">
        <v>1120</v>
      </c>
      <c r="C1312" s="5" t="s">
        <v>1554</v>
      </c>
      <c r="D1312" s="5" t="s">
        <v>1555</v>
      </c>
      <c r="E1312" s="4" t="s">
        <v>1556</v>
      </c>
      <c r="F1312" s="5" t="s">
        <v>28</v>
      </c>
      <c r="G1312" s="5" t="s">
        <v>29</v>
      </c>
      <c r="H1312" s="6" t="s">
        <v>30</v>
      </c>
      <c r="I1312" s="6">
        <v>2022.2</v>
      </c>
      <c r="J1312" s="6" t="s">
        <v>31</v>
      </c>
      <c r="K1312" s="7" t="str">
        <f>Tbl_BudgetSummary[[#This Row],[Session]]&amp;" - "&amp;Tbl_BudgetSummary[[#This Row],[Chapter of Origin]]</f>
        <v>2022 Spec Sess I - Ch 2</v>
      </c>
      <c r="L1312" s="6">
        <v>1447</v>
      </c>
      <c r="M1312" s="7" t="s">
        <v>57</v>
      </c>
      <c r="N1312" s="4" t="s">
        <v>1571</v>
      </c>
      <c r="O1312" s="4" t="s">
        <v>1572</v>
      </c>
      <c r="P1312" s="8">
        <v>2500000</v>
      </c>
      <c r="Q1312" s="8">
        <v>2500000</v>
      </c>
      <c r="R1312" s="8">
        <v>0</v>
      </c>
      <c r="S1312" s="8">
        <v>0</v>
      </c>
      <c r="T1312" s="9">
        <v>0</v>
      </c>
      <c r="U1312" s="9">
        <v>0</v>
      </c>
      <c r="V1312" s="9">
        <v>0</v>
      </c>
      <c r="W1312" s="9">
        <v>0</v>
      </c>
      <c r="X1312" s="9">
        <v>0</v>
      </c>
      <c r="Y1312" s="9">
        <v>0</v>
      </c>
    </row>
    <row r="1313" spans="2:25" ht="90" x14ac:dyDescent="0.25">
      <c r="B1313" s="4" t="s">
        <v>1120</v>
      </c>
      <c r="C1313" s="5" t="s">
        <v>1573</v>
      </c>
      <c r="D1313" s="5" t="s">
        <v>1574</v>
      </c>
      <c r="E1313" s="4" t="s">
        <v>1575</v>
      </c>
      <c r="F1313" s="5" t="s">
        <v>28</v>
      </c>
      <c r="G1313" s="5" t="s">
        <v>29</v>
      </c>
      <c r="H1313" s="6" t="s">
        <v>30</v>
      </c>
      <c r="I1313" s="6">
        <v>2022.2</v>
      </c>
      <c r="J1313" s="6" t="s">
        <v>31</v>
      </c>
      <c r="K1313" s="7" t="str">
        <f>Tbl_BudgetSummary[[#This Row],[Session]]&amp;" - "&amp;Tbl_BudgetSummary[[#This Row],[Chapter of Origin]]</f>
        <v>2022 Spec Sess I - Ch 2</v>
      </c>
      <c r="L1313" s="6">
        <v>1448</v>
      </c>
      <c r="M1313" s="7" t="s">
        <v>32</v>
      </c>
      <c r="N1313" s="4" t="s">
        <v>33</v>
      </c>
      <c r="O1313" s="4" t="s">
        <v>34</v>
      </c>
      <c r="P1313" s="8">
        <v>55497162</v>
      </c>
      <c r="Q1313" s="8">
        <v>55497162</v>
      </c>
      <c r="R1313" s="8">
        <v>343764535</v>
      </c>
      <c r="S1313" s="8">
        <v>343764535</v>
      </c>
      <c r="T1313" s="9">
        <v>555.16</v>
      </c>
      <c r="U1313" s="9">
        <v>555.16</v>
      </c>
      <c r="V1313" s="9">
        <v>882.96</v>
      </c>
      <c r="W1313" s="9">
        <v>882.96</v>
      </c>
      <c r="X1313" s="9">
        <v>1438.12</v>
      </c>
      <c r="Y1313" s="9">
        <v>1438.12</v>
      </c>
    </row>
    <row r="1314" spans="2:25" ht="105" x14ac:dyDescent="0.25">
      <c r="B1314" s="4" t="s">
        <v>1120</v>
      </c>
      <c r="C1314" s="5" t="s">
        <v>1573</v>
      </c>
      <c r="D1314" s="5" t="s">
        <v>1574</v>
      </c>
      <c r="E1314" s="4" t="s">
        <v>1575</v>
      </c>
      <c r="F1314" s="5" t="s">
        <v>28</v>
      </c>
      <c r="G1314" s="5" t="s">
        <v>29</v>
      </c>
      <c r="H1314" s="6" t="s">
        <v>30</v>
      </c>
      <c r="I1314" s="6">
        <v>2022.2</v>
      </c>
      <c r="J1314" s="6" t="s">
        <v>31</v>
      </c>
      <c r="K1314" s="7" t="str">
        <f>Tbl_BudgetSummary[[#This Row],[Session]]&amp;" - "&amp;Tbl_BudgetSummary[[#This Row],[Chapter of Origin]]</f>
        <v>2022 Spec Sess I - Ch 2</v>
      </c>
      <c r="L1314" s="6">
        <v>1449</v>
      </c>
      <c r="M1314" s="7" t="s">
        <v>35</v>
      </c>
      <c r="N1314" s="4" t="s">
        <v>390</v>
      </c>
      <c r="O1314" s="4" t="s">
        <v>418</v>
      </c>
      <c r="P1314" s="8">
        <v>-746</v>
      </c>
      <c r="Q1314" s="8">
        <v>-746</v>
      </c>
      <c r="R1314" s="8">
        <v>-5951</v>
      </c>
      <c r="S1314" s="8">
        <v>-5951</v>
      </c>
      <c r="T1314" s="9">
        <v>0</v>
      </c>
      <c r="U1314" s="9">
        <v>0</v>
      </c>
      <c r="V1314" s="9">
        <v>0</v>
      </c>
      <c r="W1314" s="9">
        <v>0</v>
      </c>
      <c r="X1314" s="9">
        <v>0</v>
      </c>
      <c r="Y1314" s="9">
        <v>0</v>
      </c>
    </row>
    <row r="1315" spans="2:25" ht="90" x14ac:dyDescent="0.25">
      <c r="B1315" s="4" t="s">
        <v>1120</v>
      </c>
      <c r="C1315" s="5" t="s">
        <v>1573</v>
      </c>
      <c r="D1315" s="5" t="s">
        <v>1574</v>
      </c>
      <c r="E1315" s="4" t="s">
        <v>1575</v>
      </c>
      <c r="F1315" s="5" t="s">
        <v>28</v>
      </c>
      <c r="G1315" s="5" t="s">
        <v>29</v>
      </c>
      <c r="H1315" s="6" t="s">
        <v>30</v>
      </c>
      <c r="I1315" s="6">
        <v>2022.2</v>
      </c>
      <c r="J1315" s="6" t="s">
        <v>31</v>
      </c>
      <c r="K1315" s="7" t="str">
        <f>Tbl_BudgetSummary[[#This Row],[Session]]&amp;" - "&amp;Tbl_BudgetSummary[[#This Row],[Chapter of Origin]]</f>
        <v>2022 Spec Sess I - Ch 2</v>
      </c>
      <c r="L1315" s="6">
        <v>1450</v>
      </c>
      <c r="M1315" s="7" t="s">
        <v>35</v>
      </c>
      <c r="N1315" s="4" t="s">
        <v>36</v>
      </c>
      <c r="O1315" s="4" t="s">
        <v>97</v>
      </c>
      <c r="P1315" s="8">
        <v>-1811</v>
      </c>
      <c r="Q1315" s="8">
        <v>-1811</v>
      </c>
      <c r="R1315" s="8">
        <v>-11760</v>
      </c>
      <c r="S1315" s="8">
        <v>-11760</v>
      </c>
      <c r="T1315" s="9">
        <v>0</v>
      </c>
      <c r="U1315" s="9">
        <v>0</v>
      </c>
      <c r="V1315" s="9">
        <v>0</v>
      </c>
      <c r="W1315" s="9">
        <v>0</v>
      </c>
      <c r="X1315" s="9">
        <v>0</v>
      </c>
      <c r="Y1315" s="9">
        <v>0</v>
      </c>
    </row>
    <row r="1316" spans="2:25" ht="105" x14ac:dyDescent="0.25">
      <c r="B1316" s="4" t="s">
        <v>1120</v>
      </c>
      <c r="C1316" s="5" t="s">
        <v>1573</v>
      </c>
      <c r="D1316" s="5" t="s">
        <v>1574</v>
      </c>
      <c r="E1316" s="4" t="s">
        <v>1575</v>
      </c>
      <c r="F1316" s="5" t="s">
        <v>28</v>
      </c>
      <c r="G1316" s="5" t="s">
        <v>29</v>
      </c>
      <c r="H1316" s="6" t="s">
        <v>30</v>
      </c>
      <c r="I1316" s="6">
        <v>2022.2</v>
      </c>
      <c r="J1316" s="6" t="s">
        <v>31</v>
      </c>
      <c r="K1316" s="7" t="str">
        <f>Tbl_BudgetSummary[[#This Row],[Session]]&amp;" - "&amp;Tbl_BudgetSummary[[#This Row],[Chapter of Origin]]</f>
        <v>2022 Spec Sess I - Ch 2</v>
      </c>
      <c r="L1316" s="6">
        <v>1451</v>
      </c>
      <c r="M1316" s="7" t="s">
        <v>35</v>
      </c>
      <c r="N1316" s="4" t="s">
        <v>38</v>
      </c>
      <c r="O1316" s="4" t="s">
        <v>98</v>
      </c>
      <c r="P1316" s="8">
        <v>23934</v>
      </c>
      <c r="Q1316" s="8">
        <v>23934</v>
      </c>
      <c r="R1316" s="8">
        <v>50129</v>
      </c>
      <c r="S1316" s="8">
        <v>50129</v>
      </c>
      <c r="T1316" s="9">
        <v>0</v>
      </c>
      <c r="U1316" s="9">
        <v>0</v>
      </c>
      <c r="V1316" s="9">
        <v>0</v>
      </c>
      <c r="W1316" s="9">
        <v>0</v>
      </c>
      <c r="X1316" s="9">
        <v>0</v>
      </c>
      <c r="Y1316" s="9">
        <v>0</v>
      </c>
    </row>
    <row r="1317" spans="2:25" ht="90" x14ac:dyDescent="0.25">
      <c r="B1317" s="4" t="s">
        <v>1120</v>
      </c>
      <c r="C1317" s="5" t="s">
        <v>1573</v>
      </c>
      <c r="D1317" s="5" t="s">
        <v>1574</v>
      </c>
      <c r="E1317" s="4" t="s">
        <v>1575</v>
      </c>
      <c r="F1317" s="5" t="s">
        <v>28</v>
      </c>
      <c r="G1317" s="5" t="s">
        <v>29</v>
      </c>
      <c r="H1317" s="6" t="s">
        <v>30</v>
      </c>
      <c r="I1317" s="6">
        <v>2022.2</v>
      </c>
      <c r="J1317" s="6" t="s">
        <v>31</v>
      </c>
      <c r="K1317" s="7" t="str">
        <f>Tbl_BudgetSummary[[#This Row],[Session]]&amp;" - "&amp;Tbl_BudgetSummary[[#This Row],[Chapter of Origin]]</f>
        <v>2022 Spec Sess I - Ch 2</v>
      </c>
      <c r="L1317" s="6">
        <v>1452</v>
      </c>
      <c r="M1317" s="7" t="s">
        <v>35</v>
      </c>
      <c r="N1317" s="4" t="s">
        <v>117</v>
      </c>
      <c r="O1317" s="4" t="s">
        <v>118</v>
      </c>
      <c r="P1317" s="8">
        <v>988</v>
      </c>
      <c r="Q1317" s="8">
        <v>988</v>
      </c>
      <c r="R1317" s="8">
        <v>1498</v>
      </c>
      <c r="S1317" s="8">
        <v>1498</v>
      </c>
      <c r="T1317" s="9">
        <v>0</v>
      </c>
      <c r="U1317" s="9">
        <v>0</v>
      </c>
      <c r="V1317" s="9">
        <v>0</v>
      </c>
      <c r="W1317" s="9">
        <v>0</v>
      </c>
      <c r="X1317" s="9">
        <v>0</v>
      </c>
      <c r="Y1317" s="9">
        <v>0</v>
      </c>
    </row>
    <row r="1318" spans="2:25" ht="105" x14ac:dyDescent="0.25">
      <c r="B1318" s="4" t="s">
        <v>1120</v>
      </c>
      <c r="C1318" s="5" t="s">
        <v>1573</v>
      </c>
      <c r="D1318" s="5" t="s">
        <v>1574</v>
      </c>
      <c r="E1318" s="4" t="s">
        <v>1575</v>
      </c>
      <c r="F1318" s="5" t="s">
        <v>28</v>
      </c>
      <c r="G1318" s="5" t="s">
        <v>29</v>
      </c>
      <c r="H1318" s="6" t="s">
        <v>30</v>
      </c>
      <c r="I1318" s="6">
        <v>2022.2</v>
      </c>
      <c r="J1318" s="6" t="s">
        <v>31</v>
      </c>
      <c r="K1318" s="7" t="str">
        <f>Tbl_BudgetSummary[[#This Row],[Session]]&amp;" - "&amp;Tbl_BudgetSummary[[#This Row],[Chapter of Origin]]</f>
        <v>2022 Spec Sess I - Ch 2</v>
      </c>
      <c r="L1318" s="6">
        <v>1453</v>
      </c>
      <c r="M1318" s="7" t="s">
        <v>35</v>
      </c>
      <c r="N1318" s="4" t="s">
        <v>40</v>
      </c>
      <c r="O1318" s="4" t="s">
        <v>99</v>
      </c>
      <c r="P1318" s="8">
        <v>-115</v>
      </c>
      <c r="Q1318" s="8">
        <v>-115</v>
      </c>
      <c r="R1318" s="8">
        <v>-763</v>
      </c>
      <c r="S1318" s="8">
        <v>-763</v>
      </c>
      <c r="T1318" s="9">
        <v>0</v>
      </c>
      <c r="U1318" s="9">
        <v>0</v>
      </c>
      <c r="V1318" s="9">
        <v>0</v>
      </c>
      <c r="W1318" s="9">
        <v>0</v>
      </c>
      <c r="X1318" s="9">
        <v>0</v>
      </c>
      <c r="Y1318" s="9">
        <v>0</v>
      </c>
    </row>
    <row r="1319" spans="2:25" ht="90" x14ac:dyDescent="0.25">
      <c r="B1319" s="4" t="s">
        <v>1120</v>
      </c>
      <c r="C1319" s="5" t="s">
        <v>1573</v>
      </c>
      <c r="D1319" s="5" t="s">
        <v>1574</v>
      </c>
      <c r="E1319" s="4" t="s">
        <v>1575</v>
      </c>
      <c r="F1319" s="5" t="s">
        <v>28</v>
      </c>
      <c r="G1319" s="5" t="s">
        <v>29</v>
      </c>
      <c r="H1319" s="6" t="s">
        <v>30</v>
      </c>
      <c r="I1319" s="6">
        <v>2022.2</v>
      </c>
      <c r="J1319" s="6" t="s">
        <v>31</v>
      </c>
      <c r="K1319" s="7" t="str">
        <f>Tbl_BudgetSummary[[#This Row],[Session]]&amp;" - "&amp;Tbl_BudgetSummary[[#This Row],[Chapter of Origin]]</f>
        <v>2022 Spec Sess I - Ch 2</v>
      </c>
      <c r="L1319" s="6">
        <v>1454</v>
      </c>
      <c r="M1319" s="7" t="s">
        <v>35</v>
      </c>
      <c r="N1319" s="4" t="s">
        <v>42</v>
      </c>
      <c r="O1319" s="4" t="s">
        <v>100</v>
      </c>
      <c r="P1319" s="8">
        <v>258943</v>
      </c>
      <c r="Q1319" s="8">
        <v>258943</v>
      </c>
      <c r="R1319" s="8">
        <v>563103</v>
      </c>
      <c r="S1319" s="8">
        <v>563103</v>
      </c>
      <c r="T1319" s="9">
        <v>0</v>
      </c>
      <c r="U1319" s="9">
        <v>0</v>
      </c>
      <c r="V1319" s="9">
        <v>0</v>
      </c>
      <c r="W1319" s="9">
        <v>0</v>
      </c>
      <c r="X1319" s="9">
        <v>0</v>
      </c>
      <c r="Y1319" s="9">
        <v>0</v>
      </c>
    </row>
    <row r="1320" spans="2:25" ht="90" x14ac:dyDescent="0.25">
      <c r="B1320" s="4" t="s">
        <v>1120</v>
      </c>
      <c r="C1320" s="5" t="s">
        <v>1573</v>
      </c>
      <c r="D1320" s="5" t="s">
        <v>1574</v>
      </c>
      <c r="E1320" s="4" t="s">
        <v>1575</v>
      </c>
      <c r="F1320" s="5" t="s">
        <v>28</v>
      </c>
      <c r="G1320" s="5" t="s">
        <v>29</v>
      </c>
      <c r="H1320" s="6" t="s">
        <v>30</v>
      </c>
      <c r="I1320" s="6">
        <v>2022.2</v>
      </c>
      <c r="J1320" s="6" t="s">
        <v>31</v>
      </c>
      <c r="K1320" s="7" t="str">
        <f>Tbl_BudgetSummary[[#This Row],[Session]]&amp;" - "&amp;Tbl_BudgetSummary[[#This Row],[Chapter of Origin]]</f>
        <v>2022 Spec Sess I - Ch 2</v>
      </c>
      <c r="L1320" s="6">
        <v>1455</v>
      </c>
      <c r="M1320" s="7" t="s">
        <v>35</v>
      </c>
      <c r="N1320" s="4" t="s">
        <v>1557</v>
      </c>
      <c r="O1320" s="4" t="s">
        <v>1558</v>
      </c>
      <c r="P1320" s="8">
        <v>114914</v>
      </c>
      <c r="Q1320" s="8">
        <v>114914</v>
      </c>
      <c r="R1320" s="8">
        <v>195711</v>
      </c>
      <c r="S1320" s="8">
        <v>195711</v>
      </c>
      <c r="T1320" s="9">
        <v>0</v>
      </c>
      <c r="U1320" s="9">
        <v>0</v>
      </c>
      <c r="V1320" s="9">
        <v>0</v>
      </c>
      <c r="W1320" s="9">
        <v>0</v>
      </c>
      <c r="X1320" s="9">
        <v>0</v>
      </c>
      <c r="Y1320" s="9">
        <v>0</v>
      </c>
    </row>
    <row r="1321" spans="2:25" ht="90" x14ac:dyDescent="0.25">
      <c r="B1321" s="4" t="s">
        <v>1120</v>
      </c>
      <c r="C1321" s="5" t="s">
        <v>1573</v>
      </c>
      <c r="D1321" s="5" t="s">
        <v>1574</v>
      </c>
      <c r="E1321" s="4" t="s">
        <v>1575</v>
      </c>
      <c r="F1321" s="5" t="s">
        <v>28</v>
      </c>
      <c r="G1321" s="5" t="s">
        <v>29</v>
      </c>
      <c r="H1321" s="6" t="s">
        <v>30</v>
      </c>
      <c r="I1321" s="6">
        <v>2022.2</v>
      </c>
      <c r="J1321" s="6" t="s">
        <v>31</v>
      </c>
      <c r="K1321" s="7" t="str">
        <f>Tbl_BudgetSummary[[#This Row],[Session]]&amp;" - "&amp;Tbl_BudgetSummary[[#This Row],[Chapter of Origin]]</f>
        <v>2022 Spec Sess I - Ch 2</v>
      </c>
      <c r="L1321" s="6">
        <v>1456</v>
      </c>
      <c r="M1321" s="7" t="s">
        <v>35</v>
      </c>
      <c r="N1321" s="4" t="s">
        <v>44</v>
      </c>
      <c r="O1321" s="4" t="s">
        <v>101</v>
      </c>
      <c r="P1321" s="8">
        <v>2845048</v>
      </c>
      <c r="Q1321" s="8">
        <v>2845048</v>
      </c>
      <c r="R1321" s="8">
        <v>5971038</v>
      </c>
      <c r="S1321" s="8">
        <v>5971038</v>
      </c>
      <c r="T1321" s="9">
        <v>0</v>
      </c>
      <c r="U1321" s="9">
        <v>0</v>
      </c>
      <c r="V1321" s="9">
        <v>0</v>
      </c>
      <c r="W1321" s="9">
        <v>0</v>
      </c>
      <c r="X1321" s="9">
        <v>0</v>
      </c>
      <c r="Y1321" s="9">
        <v>0</v>
      </c>
    </row>
    <row r="1322" spans="2:25" ht="105" x14ac:dyDescent="0.25">
      <c r="B1322" s="4" t="s">
        <v>1120</v>
      </c>
      <c r="C1322" s="5" t="s">
        <v>1573</v>
      </c>
      <c r="D1322" s="5" t="s">
        <v>1574</v>
      </c>
      <c r="E1322" s="4" t="s">
        <v>1575</v>
      </c>
      <c r="F1322" s="5" t="s">
        <v>28</v>
      </c>
      <c r="G1322" s="5" t="s">
        <v>29</v>
      </c>
      <c r="H1322" s="6" t="s">
        <v>30</v>
      </c>
      <c r="I1322" s="6">
        <v>2022.2</v>
      </c>
      <c r="J1322" s="6" t="s">
        <v>31</v>
      </c>
      <c r="K1322" s="7" t="str">
        <f>Tbl_BudgetSummary[[#This Row],[Session]]&amp;" - "&amp;Tbl_BudgetSummary[[#This Row],[Chapter of Origin]]</f>
        <v>2022 Spec Sess I - Ch 2</v>
      </c>
      <c r="L1322" s="6">
        <v>1457</v>
      </c>
      <c r="M1322" s="7" t="s">
        <v>35</v>
      </c>
      <c r="N1322" s="4" t="s">
        <v>46</v>
      </c>
      <c r="O1322" s="4" t="s">
        <v>102</v>
      </c>
      <c r="P1322" s="8">
        <v>8625</v>
      </c>
      <c r="Q1322" s="8">
        <v>8625</v>
      </c>
      <c r="R1322" s="8">
        <v>13796</v>
      </c>
      <c r="S1322" s="8">
        <v>13796</v>
      </c>
      <c r="T1322" s="9">
        <v>0</v>
      </c>
      <c r="U1322" s="9">
        <v>0</v>
      </c>
      <c r="V1322" s="9">
        <v>0</v>
      </c>
      <c r="W1322" s="9">
        <v>0</v>
      </c>
      <c r="X1322" s="9">
        <v>0</v>
      </c>
      <c r="Y1322" s="9">
        <v>0</v>
      </c>
    </row>
    <row r="1323" spans="2:25" ht="90" x14ac:dyDescent="0.25">
      <c r="B1323" s="4" t="s">
        <v>1120</v>
      </c>
      <c r="C1323" s="5" t="s">
        <v>1573</v>
      </c>
      <c r="D1323" s="5" t="s">
        <v>1574</v>
      </c>
      <c r="E1323" s="4" t="s">
        <v>1575</v>
      </c>
      <c r="F1323" s="5" t="s">
        <v>28</v>
      </c>
      <c r="G1323" s="5" t="s">
        <v>29</v>
      </c>
      <c r="H1323" s="6" t="s">
        <v>30</v>
      </c>
      <c r="I1323" s="6">
        <v>2022.2</v>
      </c>
      <c r="J1323" s="6" t="s">
        <v>31</v>
      </c>
      <c r="K1323" s="7" t="str">
        <f>Tbl_BudgetSummary[[#This Row],[Session]]&amp;" - "&amp;Tbl_BudgetSummary[[#This Row],[Chapter of Origin]]</f>
        <v>2022 Spec Sess I - Ch 2</v>
      </c>
      <c r="L1323" s="6">
        <v>1458</v>
      </c>
      <c r="M1323" s="7" t="s">
        <v>35</v>
      </c>
      <c r="N1323" s="4" t="s">
        <v>213</v>
      </c>
      <c r="O1323" s="4" t="s">
        <v>419</v>
      </c>
      <c r="P1323" s="8">
        <v>-12267</v>
      </c>
      <c r="Q1323" s="8">
        <v>-12267</v>
      </c>
      <c r="R1323" s="8">
        <v>-25114</v>
      </c>
      <c r="S1323" s="8">
        <v>-25114</v>
      </c>
      <c r="T1323" s="9">
        <v>0</v>
      </c>
      <c r="U1323" s="9">
        <v>0</v>
      </c>
      <c r="V1323" s="9">
        <v>0</v>
      </c>
      <c r="W1323" s="9">
        <v>0</v>
      </c>
      <c r="X1323" s="9">
        <v>0</v>
      </c>
      <c r="Y1323" s="9">
        <v>0</v>
      </c>
    </row>
    <row r="1324" spans="2:25" ht="105" x14ac:dyDescent="0.25">
      <c r="B1324" s="4" t="s">
        <v>1120</v>
      </c>
      <c r="C1324" s="5" t="s">
        <v>1573</v>
      </c>
      <c r="D1324" s="5" t="s">
        <v>1574</v>
      </c>
      <c r="E1324" s="4" t="s">
        <v>1575</v>
      </c>
      <c r="F1324" s="5" t="s">
        <v>28</v>
      </c>
      <c r="G1324" s="5" t="s">
        <v>29</v>
      </c>
      <c r="H1324" s="6" t="s">
        <v>30</v>
      </c>
      <c r="I1324" s="6">
        <v>2022.2</v>
      </c>
      <c r="J1324" s="6" t="s">
        <v>31</v>
      </c>
      <c r="K1324" s="7" t="str">
        <f>Tbl_BudgetSummary[[#This Row],[Session]]&amp;" - "&amp;Tbl_BudgetSummary[[#This Row],[Chapter of Origin]]</f>
        <v>2022 Spec Sess I - Ch 2</v>
      </c>
      <c r="L1324" s="6">
        <v>1459</v>
      </c>
      <c r="M1324" s="7" t="s">
        <v>35</v>
      </c>
      <c r="N1324" s="4" t="s">
        <v>48</v>
      </c>
      <c r="O1324" s="4" t="s">
        <v>103</v>
      </c>
      <c r="P1324" s="8">
        <v>158527</v>
      </c>
      <c r="Q1324" s="8">
        <v>158527</v>
      </c>
      <c r="R1324" s="8">
        <v>366646</v>
      </c>
      <c r="S1324" s="8">
        <v>366646</v>
      </c>
      <c r="T1324" s="9">
        <v>0</v>
      </c>
      <c r="U1324" s="9">
        <v>0</v>
      </c>
      <c r="V1324" s="9">
        <v>0</v>
      </c>
      <c r="W1324" s="9">
        <v>0</v>
      </c>
      <c r="X1324" s="9">
        <v>0</v>
      </c>
      <c r="Y1324" s="9">
        <v>0</v>
      </c>
    </row>
    <row r="1325" spans="2:25" ht="105" x14ac:dyDescent="0.25">
      <c r="B1325" s="4" t="s">
        <v>1120</v>
      </c>
      <c r="C1325" s="5" t="s">
        <v>1573</v>
      </c>
      <c r="D1325" s="5" t="s">
        <v>1574</v>
      </c>
      <c r="E1325" s="4" t="s">
        <v>1575</v>
      </c>
      <c r="F1325" s="5" t="s">
        <v>28</v>
      </c>
      <c r="G1325" s="5" t="s">
        <v>29</v>
      </c>
      <c r="H1325" s="6" t="s">
        <v>30</v>
      </c>
      <c r="I1325" s="6">
        <v>2022.2</v>
      </c>
      <c r="J1325" s="6" t="s">
        <v>31</v>
      </c>
      <c r="K1325" s="7" t="str">
        <f>Tbl_BudgetSummary[[#This Row],[Session]]&amp;" - "&amp;Tbl_BudgetSummary[[#This Row],[Chapter of Origin]]</f>
        <v>2022 Spec Sess I - Ch 2</v>
      </c>
      <c r="L1325" s="6">
        <v>1460</v>
      </c>
      <c r="M1325" s="7" t="s">
        <v>35</v>
      </c>
      <c r="N1325" s="4" t="s">
        <v>50</v>
      </c>
      <c r="O1325" s="4" t="s">
        <v>104</v>
      </c>
      <c r="P1325" s="8">
        <v>-4218</v>
      </c>
      <c r="Q1325" s="8">
        <v>-4218</v>
      </c>
      <c r="R1325" s="8">
        <v>-7769</v>
      </c>
      <c r="S1325" s="8">
        <v>-7769</v>
      </c>
      <c r="T1325" s="9">
        <v>0</v>
      </c>
      <c r="U1325" s="9">
        <v>0</v>
      </c>
      <c r="V1325" s="9">
        <v>0</v>
      </c>
      <c r="W1325" s="9">
        <v>0</v>
      </c>
      <c r="X1325" s="9">
        <v>0</v>
      </c>
      <c r="Y1325" s="9">
        <v>0</v>
      </c>
    </row>
    <row r="1326" spans="2:25" ht="90" x14ac:dyDescent="0.25">
      <c r="B1326" s="4" t="s">
        <v>1120</v>
      </c>
      <c r="C1326" s="5" t="s">
        <v>1573</v>
      </c>
      <c r="D1326" s="5" t="s">
        <v>1574</v>
      </c>
      <c r="E1326" s="4" t="s">
        <v>1575</v>
      </c>
      <c r="F1326" s="5" t="s">
        <v>28</v>
      </c>
      <c r="G1326" s="5" t="s">
        <v>29</v>
      </c>
      <c r="H1326" s="6" t="s">
        <v>30</v>
      </c>
      <c r="I1326" s="6">
        <v>2022.2</v>
      </c>
      <c r="J1326" s="6" t="s">
        <v>31</v>
      </c>
      <c r="K1326" s="7" t="str">
        <f>Tbl_BudgetSummary[[#This Row],[Session]]&amp;" - "&amp;Tbl_BudgetSummary[[#This Row],[Chapter of Origin]]</f>
        <v>2022 Spec Sess I - Ch 2</v>
      </c>
      <c r="L1326" s="6">
        <v>1461</v>
      </c>
      <c r="M1326" s="7" t="s">
        <v>35</v>
      </c>
      <c r="N1326" s="4" t="s">
        <v>52</v>
      </c>
      <c r="O1326" s="4" t="s">
        <v>105</v>
      </c>
      <c r="P1326" s="8">
        <v>-28825</v>
      </c>
      <c r="Q1326" s="8">
        <v>-28825</v>
      </c>
      <c r="R1326" s="8">
        <v>-120743</v>
      </c>
      <c r="S1326" s="8">
        <v>-120743</v>
      </c>
      <c r="T1326" s="9">
        <v>0</v>
      </c>
      <c r="U1326" s="9">
        <v>0</v>
      </c>
      <c r="V1326" s="9">
        <v>0</v>
      </c>
      <c r="W1326" s="9">
        <v>0</v>
      </c>
      <c r="X1326" s="9">
        <v>0</v>
      </c>
      <c r="Y1326" s="9">
        <v>0</v>
      </c>
    </row>
    <row r="1327" spans="2:25" ht="60" x14ac:dyDescent="0.25">
      <c r="B1327" s="4" t="s">
        <v>1120</v>
      </c>
      <c r="C1327" s="5" t="s">
        <v>1573</v>
      </c>
      <c r="D1327" s="5" t="s">
        <v>1574</v>
      </c>
      <c r="E1327" s="4" t="s">
        <v>1575</v>
      </c>
      <c r="F1327" s="5" t="s">
        <v>28</v>
      </c>
      <c r="G1327" s="5" t="s">
        <v>29</v>
      </c>
      <c r="H1327" s="6" t="s">
        <v>30</v>
      </c>
      <c r="I1327" s="6">
        <v>2022.2</v>
      </c>
      <c r="J1327" s="6" t="s">
        <v>31</v>
      </c>
      <c r="K1327" s="7" t="str">
        <f>Tbl_BudgetSummary[[#This Row],[Session]]&amp;" - "&amp;Tbl_BudgetSummary[[#This Row],[Chapter of Origin]]</f>
        <v>2022 Spec Sess I - Ch 2</v>
      </c>
      <c r="L1327" s="6">
        <v>1462</v>
      </c>
      <c r="M1327" s="7" t="s">
        <v>35</v>
      </c>
      <c r="N1327" s="4" t="s">
        <v>1576</v>
      </c>
      <c r="O1327" s="4" t="s">
        <v>1560</v>
      </c>
      <c r="P1327" s="8">
        <v>3500000</v>
      </c>
      <c r="Q1327" s="8">
        <v>3500000</v>
      </c>
      <c r="R1327" s="8">
        <v>0</v>
      </c>
      <c r="S1327" s="8">
        <v>0</v>
      </c>
      <c r="T1327" s="9">
        <v>0</v>
      </c>
      <c r="U1327" s="9">
        <v>0</v>
      </c>
      <c r="V1327" s="9">
        <v>0</v>
      </c>
      <c r="W1327" s="9">
        <v>0</v>
      </c>
      <c r="X1327" s="9">
        <v>0</v>
      </c>
      <c r="Y1327" s="9">
        <v>0</v>
      </c>
    </row>
    <row r="1328" spans="2:25" ht="165" x14ac:dyDescent="0.25">
      <c r="B1328" s="4" t="s">
        <v>1120</v>
      </c>
      <c r="C1328" s="5" t="s">
        <v>1573</v>
      </c>
      <c r="D1328" s="5" t="s">
        <v>1574</v>
      </c>
      <c r="E1328" s="4" t="s">
        <v>1575</v>
      </c>
      <c r="F1328" s="5" t="s">
        <v>28</v>
      </c>
      <c r="G1328" s="5" t="s">
        <v>29</v>
      </c>
      <c r="H1328" s="6" t="s">
        <v>30</v>
      </c>
      <c r="I1328" s="6">
        <v>2022.2</v>
      </c>
      <c r="J1328" s="6" t="s">
        <v>31</v>
      </c>
      <c r="K1328" s="7" t="str">
        <f>Tbl_BudgetSummary[[#This Row],[Session]]&amp;" - "&amp;Tbl_BudgetSummary[[#This Row],[Chapter of Origin]]</f>
        <v>2022 Spec Sess I - Ch 2</v>
      </c>
      <c r="L1328" s="6">
        <v>1463</v>
      </c>
      <c r="M1328" s="7" t="s">
        <v>109</v>
      </c>
      <c r="N1328" s="4" t="s">
        <v>572</v>
      </c>
      <c r="O1328" s="4" t="s">
        <v>573</v>
      </c>
      <c r="P1328" s="8">
        <v>79604</v>
      </c>
      <c r="Q1328" s="8">
        <v>79604</v>
      </c>
      <c r="R1328" s="8">
        <v>0</v>
      </c>
      <c r="S1328" s="8">
        <v>0</v>
      </c>
      <c r="T1328" s="9">
        <v>0</v>
      </c>
      <c r="U1328" s="9">
        <v>0</v>
      </c>
      <c r="V1328" s="9">
        <v>0</v>
      </c>
      <c r="W1328" s="9">
        <v>0</v>
      </c>
      <c r="X1328" s="9">
        <v>0</v>
      </c>
      <c r="Y1328" s="9">
        <v>0</v>
      </c>
    </row>
    <row r="1329" spans="2:25" ht="60" x14ac:dyDescent="0.25">
      <c r="B1329" s="4" t="s">
        <v>1120</v>
      </c>
      <c r="C1329" s="5" t="s">
        <v>1573</v>
      </c>
      <c r="D1329" s="5" t="s">
        <v>1574</v>
      </c>
      <c r="E1329" s="4" t="s">
        <v>1575</v>
      </c>
      <c r="F1329" s="5" t="s">
        <v>28</v>
      </c>
      <c r="G1329" s="5" t="s">
        <v>29</v>
      </c>
      <c r="H1329" s="6" t="s">
        <v>30</v>
      </c>
      <c r="I1329" s="6">
        <v>2022.2</v>
      </c>
      <c r="J1329" s="6" t="s">
        <v>31</v>
      </c>
      <c r="K1329" s="7" t="str">
        <f>Tbl_BudgetSummary[[#This Row],[Session]]&amp;" - "&amp;Tbl_BudgetSummary[[#This Row],[Chapter of Origin]]</f>
        <v>2022 Spec Sess I - Ch 2</v>
      </c>
      <c r="L1329" s="6">
        <v>1464</v>
      </c>
      <c r="M1329" s="7" t="s">
        <v>109</v>
      </c>
      <c r="N1329" s="4" t="s">
        <v>1561</v>
      </c>
      <c r="O1329" s="4" t="s">
        <v>1562</v>
      </c>
      <c r="P1329" s="8">
        <v>2753000</v>
      </c>
      <c r="Q1329" s="8">
        <v>2753000</v>
      </c>
      <c r="R1329" s="8">
        <v>0</v>
      </c>
      <c r="S1329" s="8">
        <v>0</v>
      </c>
      <c r="T1329" s="9">
        <v>0</v>
      </c>
      <c r="U1329" s="9">
        <v>0</v>
      </c>
      <c r="V1329" s="9">
        <v>0</v>
      </c>
      <c r="W1329" s="9">
        <v>0</v>
      </c>
      <c r="X1329" s="9">
        <v>0</v>
      </c>
      <c r="Y1329" s="9">
        <v>0</v>
      </c>
    </row>
    <row r="1330" spans="2:25" ht="45" x14ac:dyDescent="0.25">
      <c r="B1330" s="4" t="s">
        <v>1120</v>
      </c>
      <c r="C1330" s="5" t="s">
        <v>1573</v>
      </c>
      <c r="D1330" s="5" t="s">
        <v>1574</v>
      </c>
      <c r="E1330" s="4" t="s">
        <v>1575</v>
      </c>
      <c r="F1330" s="5" t="s">
        <v>28</v>
      </c>
      <c r="G1330" s="5" t="s">
        <v>29</v>
      </c>
      <c r="H1330" s="6" t="s">
        <v>30</v>
      </c>
      <c r="I1330" s="6">
        <v>2022.2</v>
      </c>
      <c r="J1330" s="6" t="s">
        <v>31</v>
      </c>
      <c r="K1330" s="7" t="str">
        <f>Tbl_BudgetSummary[[#This Row],[Session]]&amp;" - "&amp;Tbl_BudgetSummary[[#This Row],[Chapter of Origin]]</f>
        <v>2022 Spec Sess I - Ch 2</v>
      </c>
      <c r="L1330" s="6">
        <v>1465</v>
      </c>
      <c r="M1330" s="7" t="s">
        <v>109</v>
      </c>
      <c r="N1330" s="4" t="s">
        <v>1563</v>
      </c>
      <c r="O1330" s="4" t="s">
        <v>1577</v>
      </c>
      <c r="P1330" s="8">
        <v>83400</v>
      </c>
      <c r="Q1330" s="8">
        <v>125100</v>
      </c>
      <c r="R1330" s="8">
        <v>0</v>
      </c>
      <c r="S1330" s="8">
        <v>0</v>
      </c>
      <c r="T1330" s="9">
        <v>0</v>
      </c>
      <c r="U1330" s="9">
        <v>0</v>
      </c>
      <c r="V1330" s="9">
        <v>0</v>
      </c>
      <c r="W1330" s="9">
        <v>0</v>
      </c>
      <c r="X1330" s="9">
        <v>0</v>
      </c>
      <c r="Y1330" s="9">
        <v>0</v>
      </c>
    </row>
    <row r="1331" spans="2:25" ht="135" x14ac:dyDescent="0.25">
      <c r="B1331" s="4" t="s">
        <v>1120</v>
      </c>
      <c r="C1331" s="5" t="s">
        <v>1573</v>
      </c>
      <c r="D1331" s="5" t="s">
        <v>1574</v>
      </c>
      <c r="E1331" s="4" t="s">
        <v>1575</v>
      </c>
      <c r="F1331" s="5" t="s">
        <v>28</v>
      </c>
      <c r="G1331" s="5" t="s">
        <v>29</v>
      </c>
      <c r="H1331" s="6" t="s">
        <v>30</v>
      </c>
      <c r="I1331" s="6">
        <v>2022.2</v>
      </c>
      <c r="J1331" s="6" t="s">
        <v>31</v>
      </c>
      <c r="K1331" s="7" t="str">
        <f>Tbl_BudgetSummary[[#This Row],[Session]]&amp;" - "&amp;Tbl_BudgetSummary[[#This Row],[Chapter of Origin]]</f>
        <v>2022 Spec Sess I - Ch 2</v>
      </c>
      <c r="L1331" s="6">
        <v>1466</v>
      </c>
      <c r="M1331" s="7" t="s">
        <v>109</v>
      </c>
      <c r="N1331" s="4" t="s">
        <v>1578</v>
      </c>
      <c r="O1331" s="4" t="s">
        <v>1579</v>
      </c>
      <c r="P1331" s="8">
        <v>0</v>
      </c>
      <c r="Q1331" s="8">
        <v>0</v>
      </c>
      <c r="R1331" s="8">
        <v>5546450</v>
      </c>
      <c r="S1331" s="8">
        <v>5546450</v>
      </c>
      <c r="T1331" s="9">
        <v>0</v>
      </c>
      <c r="U1331" s="9">
        <v>0</v>
      </c>
      <c r="V1331" s="9">
        <v>0</v>
      </c>
      <c r="W1331" s="9">
        <v>0</v>
      </c>
      <c r="X1331" s="9">
        <v>0</v>
      </c>
      <c r="Y1331" s="9">
        <v>0</v>
      </c>
    </row>
    <row r="1332" spans="2:25" ht="30" x14ac:dyDescent="0.25">
      <c r="B1332" s="4" t="s">
        <v>1120</v>
      </c>
      <c r="C1332" s="5" t="s">
        <v>1573</v>
      </c>
      <c r="D1332" s="5" t="s">
        <v>1574</v>
      </c>
      <c r="E1332" s="4" t="s">
        <v>1575</v>
      </c>
      <c r="F1332" s="5" t="s">
        <v>28</v>
      </c>
      <c r="G1332" s="5" t="s">
        <v>29</v>
      </c>
      <c r="H1332" s="6" t="s">
        <v>30</v>
      </c>
      <c r="I1332" s="6">
        <v>2022.2</v>
      </c>
      <c r="J1332" s="6" t="s">
        <v>31</v>
      </c>
      <c r="K1332" s="7" t="str">
        <f>Tbl_BudgetSummary[[#This Row],[Session]]&amp;" - "&amp;Tbl_BudgetSummary[[#This Row],[Chapter of Origin]]</f>
        <v>2022 Spec Sess I - Ch 2</v>
      </c>
      <c r="L1332" s="6">
        <v>1467</v>
      </c>
      <c r="M1332" s="7" t="s">
        <v>109</v>
      </c>
      <c r="N1332" s="4" t="s">
        <v>1565</v>
      </c>
      <c r="O1332" s="4" t="s">
        <v>1566</v>
      </c>
      <c r="P1332" s="8">
        <v>119200</v>
      </c>
      <c r="Q1332" s="8">
        <v>774700</v>
      </c>
      <c r="R1332" s="8">
        <v>0</v>
      </c>
      <c r="S1332" s="8">
        <v>0</v>
      </c>
      <c r="T1332" s="9">
        <v>0</v>
      </c>
      <c r="U1332" s="9">
        <v>0</v>
      </c>
      <c r="V1332" s="9">
        <v>0</v>
      </c>
      <c r="W1332" s="9">
        <v>0</v>
      </c>
      <c r="X1332" s="9">
        <v>0</v>
      </c>
      <c r="Y1332" s="9">
        <v>0</v>
      </c>
    </row>
    <row r="1333" spans="2:25" ht="45" x14ac:dyDescent="0.25">
      <c r="B1333" s="4" t="s">
        <v>1120</v>
      </c>
      <c r="C1333" s="5" t="s">
        <v>1573</v>
      </c>
      <c r="D1333" s="5" t="s">
        <v>1574</v>
      </c>
      <c r="E1333" s="4" t="s">
        <v>1575</v>
      </c>
      <c r="F1333" s="5" t="s">
        <v>28</v>
      </c>
      <c r="G1333" s="5" t="s">
        <v>29</v>
      </c>
      <c r="H1333" s="6" t="s">
        <v>30</v>
      </c>
      <c r="I1333" s="6">
        <v>2022.2</v>
      </c>
      <c r="J1333" s="6" t="s">
        <v>31</v>
      </c>
      <c r="K1333" s="7" t="str">
        <f>Tbl_BudgetSummary[[#This Row],[Session]]&amp;" - "&amp;Tbl_BudgetSummary[[#This Row],[Chapter of Origin]]</f>
        <v>2022 Spec Sess I - Ch 2</v>
      </c>
      <c r="L1333" s="6">
        <v>1468</v>
      </c>
      <c r="M1333" s="7" t="s">
        <v>109</v>
      </c>
      <c r="N1333" s="4" t="s">
        <v>1567</v>
      </c>
      <c r="O1333" s="4" t="s">
        <v>1568</v>
      </c>
      <c r="P1333" s="8">
        <v>157000</v>
      </c>
      <c r="Q1333" s="8">
        <v>314000</v>
      </c>
      <c r="R1333" s="8">
        <v>250000</v>
      </c>
      <c r="S1333" s="8">
        <v>499000</v>
      </c>
      <c r="T1333" s="9">
        <v>0</v>
      </c>
      <c r="U1333" s="9">
        <v>0</v>
      </c>
      <c r="V1333" s="9">
        <v>0</v>
      </c>
      <c r="W1333" s="9">
        <v>0</v>
      </c>
      <c r="X1333" s="9">
        <v>0</v>
      </c>
      <c r="Y1333" s="9">
        <v>0</v>
      </c>
    </row>
    <row r="1334" spans="2:25" ht="60" x14ac:dyDescent="0.25">
      <c r="B1334" s="4" t="s">
        <v>1120</v>
      </c>
      <c r="C1334" s="5" t="s">
        <v>1573</v>
      </c>
      <c r="D1334" s="5" t="s">
        <v>1574</v>
      </c>
      <c r="E1334" s="4" t="s">
        <v>1575</v>
      </c>
      <c r="F1334" s="5" t="s">
        <v>28</v>
      </c>
      <c r="G1334" s="5" t="s">
        <v>29</v>
      </c>
      <c r="H1334" s="6" t="s">
        <v>30</v>
      </c>
      <c r="I1334" s="6">
        <v>2022.2</v>
      </c>
      <c r="J1334" s="6" t="s">
        <v>31</v>
      </c>
      <c r="K1334" s="7" t="str">
        <f>Tbl_BudgetSummary[[#This Row],[Session]]&amp;" - "&amp;Tbl_BudgetSummary[[#This Row],[Chapter of Origin]]</f>
        <v>2022 Spec Sess I - Ch 2</v>
      </c>
      <c r="L1334" s="6">
        <v>1469</v>
      </c>
      <c r="M1334" s="7" t="s">
        <v>109</v>
      </c>
      <c r="N1334" s="4" t="s">
        <v>1580</v>
      </c>
      <c r="O1334" s="4" t="s">
        <v>1581</v>
      </c>
      <c r="P1334" s="8">
        <v>2500000</v>
      </c>
      <c r="Q1334" s="8">
        <v>0</v>
      </c>
      <c r="R1334" s="8">
        <v>0</v>
      </c>
      <c r="S1334" s="8">
        <v>0</v>
      </c>
      <c r="T1334" s="9">
        <v>0</v>
      </c>
      <c r="U1334" s="9">
        <v>0</v>
      </c>
      <c r="V1334" s="9">
        <v>0</v>
      </c>
      <c r="W1334" s="9">
        <v>0</v>
      </c>
      <c r="X1334" s="9">
        <v>0</v>
      </c>
      <c r="Y1334" s="9">
        <v>0</v>
      </c>
    </row>
    <row r="1335" spans="2:25" ht="45" x14ac:dyDescent="0.25">
      <c r="B1335" s="4" t="s">
        <v>1120</v>
      </c>
      <c r="C1335" s="5" t="s">
        <v>1573</v>
      </c>
      <c r="D1335" s="5" t="s">
        <v>1574</v>
      </c>
      <c r="E1335" s="4" t="s">
        <v>1575</v>
      </c>
      <c r="F1335" s="5" t="s">
        <v>28</v>
      </c>
      <c r="G1335" s="5" t="s">
        <v>29</v>
      </c>
      <c r="H1335" s="6" t="s">
        <v>30</v>
      </c>
      <c r="I1335" s="6">
        <v>2022.2</v>
      </c>
      <c r="J1335" s="6" t="s">
        <v>31</v>
      </c>
      <c r="K1335" s="7" t="str">
        <f>Tbl_BudgetSummary[[#This Row],[Session]]&amp;" - "&amp;Tbl_BudgetSummary[[#This Row],[Chapter of Origin]]</f>
        <v>2022 Spec Sess I - Ch 2</v>
      </c>
      <c r="L1335" s="6">
        <v>1470</v>
      </c>
      <c r="M1335" s="7" t="s">
        <v>57</v>
      </c>
      <c r="N1335" s="4" t="s">
        <v>1582</v>
      </c>
      <c r="O1335" s="4" t="s">
        <v>1572</v>
      </c>
      <c r="P1335" s="8">
        <v>1200000</v>
      </c>
      <c r="Q1335" s="8">
        <v>1200000</v>
      </c>
      <c r="R1335" s="8">
        <v>0</v>
      </c>
      <c r="S1335" s="8">
        <v>0</v>
      </c>
      <c r="T1335" s="9">
        <v>0</v>
      </c>
      <c r="U1335" s="9">
        <v>0</v>
      </c>
      <c r="V1335" s="9">
        <v>0</v>
      </c>
      <c r="W1335" s="9">
        <v>0</v>
      </c>
      <c r="X1335" s="9">
        <v>0</v>
      </c>
      <c r="Y1335" s="9">
        <v>0</v>
      </c>
    </row>
    <row r="1336" spans="2:25" ht="75" x14ac:dyDescent="0.25">
      <c r="B1336" s="4" t="s">
        <v>1120</v>
      </c>
      <c r="C1336" s="5" t="s">
        <v>1573</v>
      </c>
      <c r="D1336" s="5" t="s">
        <v>1574</v>
      </c>
      <c r="E1336" s="4" t="s">
        <v>1575</v>
      </c>
      <c r="F1336" s="5" t="s">
        <v>28</v>
      </c>
      <c r="G1336" s="5" t="s">
        <v>29</v>
      </c>
      <c r="H1336" s="6" t="s">
        <v>30</v>
      </c>
      <c r="I1336" s="6">
        <v>2022.2</v>
      </c>
      <c r="J1336" s="6" t="s">
        <v>31</v>
      </c>
      <c r="K1336" s="7" t="str">
        <f>Tbl_BudgetSummary[[#This Row],[Session]]&amp;" - "&amp;Tbl_BudgetSummary[[#This Row],[Chapter of Origin]]</f>
        <v>2022 Spec Sess I - Ch 2</v>
      </c>
      <c r="L1336" s="6">
        <v>1471</v>
      </c>
      <c r="M1336" s="7" t="s">
        <v>57</v>
      </c>
      <c r="N1336" s="4" t="s">
        <v>1583</v>
      </c>
      <c r="O1336" s="4" t="s">
        <v>1584</v>
      </c>
      <c r="P1336" s="8">
        <v>500000</v>
      </c>
      <c r="Q1336" s="8">
        <v>500000</v>
      </c>
      <c r="R1336" s="8">
        <v>0</v>
      </c>
      <c r="S1336" s="8">
        <v>0</v>
      </c>
      <c r="T1336" s="9">
        <v>3</v>
      </c>
      <c r="U1336" s="9">
        <v>3</v>
      </c>
      <c r="V1336" s="9">
        <v>0</v>
      </c>
      <c r="W1336" s="9">
        <v>0</v>
      </c>
      <c r="X1336" s="9">
        <v>3</v>
      </c>
      <c r="Y1336" s="9">
        <v>3</v>
      </c>
    </row>
    <row r="1337" spans="2:25" ht="90" x14ac:dyDescent="0.25">
      <c r="B1337" s="4" t="s">
        <v>1120</v>
      </c>
      <c r="C1337" s="5" t="s">
        <v>1585</v>
      </c>
      <c r="D1337" s="5" t="s">
        <v>1586</v>
      </c>
      <c r="E1337" s="4" t="s">
        <v>1587</v>
      </c>
      <c r="F1337" s="5" t="s">
        <v>28</v>
      </c>
      <c r="G1337" s="5" t="s">
        <v>29</v>
      </c>
      <c r="H1337" s="6" t="s">
        <v>30</v>
      </c>
      <c r="I1337" s="6">
        <v>2022.2</v>
      </c>
      <c r="J1337" s="6" t="s">
        <v>31</v>
      </c>
      <c r="K1337" s="7" t="str">
        <f>Tbl_BudgetSummary[[#This Row],[Session]]&amp;" - "&amp;Tbl_BudgetSummary[[#This Row],[Chapter of Origin]]</f>
        <v>2022 Spec Sess I - Ch 2</v>
      </c>
      <c r="L1337" s="6">
        <v>1472</v>
      </c>
      <c r="M1337" s="7" t="s">
        <v>32</v>
      </c>
      <c r="N1337" s="4" t="s">
        <v>33</v>
      </c>
      <c r="O1337" s="4" t="s">
        <v>34</v>
      </c>
      <c r="P1337" s="8">
        <v>10757394</v>
      </c>
      <c r="Q1337" s="8">
        <v>10757394</v>
      </c>
      <c r="R1337" s="8">
        <v>10699410</v>
      </c>
      <c r="S1337" s="8">
        <v>10699410</v>
      </c>
      <c r="T1337" s="9">
        <v>81.430000000000007</v>
      </c>
      <c r="U1337" s="9">
        <v>81.430000000000007</v>
      </c>
      <c r="V1337" s="9">
        <v>41.41</v>
      </c>
      <c r="W1337" s="9">
        <v>41.41</v>
      </c>
      <c r="X1337" s="9">
        <v>122.84</v>
      </c>
      <c r="Y1337" s="9">
        <v>122.84</v>
      </c>
    </row>
    <row r="1338" spans="2:25" ht="105" x14ac:dyDescent="0.25">
      <c r="B1338" s="4" t="s">
        <v>1120</v>
      </c>
      <c r="C1338" s="5" t="s">
        <v>1585</v>
      </c>
      <c r="D1338" s="5" t="s">
        <v>1586</v>
      </c>
      <c r="E1338" s="4" t="s">
        <v>1587</v>
      </c>
      <c r="F1338" s="5" t="s">
        <v>28</v>
      </c>
      <c r="G1338" s="5" t="s">
        <v>29</v>
      </c>
      <c r="H1338" s="6" t="s">
        <v>30</v>
      </c>
      <c r="I1338" s="6">
        <v>2022.2</v>
      </c>
      <c r="J1338" s="6" t="s">
        <v>31</v>
      </c>
      <c r="K1338" s="7" t="str">
        <f>Tbl_BudgetSummary[[#This Row],[Session]]&amp;" - "&amp;Tbl_BudgetSummary[[#This Row],[Chapter of Origin]]</f>
        <v>2022 Spec Sess I - Ch 2</v>
      </c>
      <c r="L1338" s="6">
        <v>1473</v>
      </c>
      <c r="M1338" s="7" t="s">
        <v>35</v>
      </c>
      <c r="N1338" s="4" t="s">
        <v>390</v>
      </c>
      <c r="O1338" s="4" t="s">
        <v>418</v>
      </c>
      <c r="P1338" s="8">
        <v>1635</v>
      </c>
      <c r="Q1338" s="8">
        <v>1635</v>
      </c>
      <c r="R1338" s="8">
        <v>894</v>
      </c>
      <c r="S1338" s="8">
        <v>894</v>
      </c>
      <c r="T1338" s="9">
        <v>0</v>
      </c>
      <c r="U1338" s="9">
        <v>0</v>
      </c>
      <c r="V1338" s="9">
        <v>0</v>
      </c>
      <c r="W1338" s="9">
        <v>0</v>
      </c>
      <c r="X1338" s="9">
        <v>0</v>
      </c>
      <c r="Y1338" s="9">
        <v>0</v>
      </c>
    </row>
    <row r="1339" spans="2:25" ht="90" x14ac:dyDescent="0.25">
      <c r="B1339" s="4" t="s">
        <v>1120</v>
      </c>
      <c r="C1339" s="5" t="s">
        <v>1585</v>
      </c>
      <c r="D1339" s="5" t="s">
        <v>1586</v>
      </c>
      <c r="E1339" s="4" t="s">
        <v>1587</v>
      </c>
      <c r="F1339" s="5" t="s">
        <v>28</v>
      </c>
      <c r="G1339" s="5" t="s">
        <v>29</v>
      </c>
      <c r="H1339" s="6" t="s">
        <v>30</v>
      </c>
      <c r="I1339" s="6">
        <v>2022.2</v>
      </c>
      <c r="J1339" s="6" t="s">
        <v>31</v>
      </c>
      <c r="K1339" s="7" t="str">
        <f>Tbl_BudgetSummary[[#This Row],[Session]]&amp;" - "&amp;Tbl_BudgetSummary[[#This Row],[Chapter of Origin]]</f>
        <v>2022 Spec Sess I - Ch 2</v>
      </c>
      <c r="L1339" s="6">
        <v>1474</v>
      </c>
      <c r="M1339" s="7" t="s">
        <v>35</v>
      </c>
      <c r="N1339" s="4" t="s">
        <v>36</v>
      </c>
      <c r="O1339" s="4" t="s">
        <v>97</v>
      </c>
      <c r="P1339" s="8">
        <v>-654</v>
      </c>
      <c r="Q1339" s="8">
        <v>-654</v>
      </c>
      <c r="R1339" s="8">
        <v>-2604</v>
      </c>
      <c r="S1339" s="8">
        <v>-2604</v>
      </c>
      <c r="T1339" s="9">
        <v>0</v>
      </c>
      <c r="U1339" s="9">
        <v>0</v>
      </c>
      <c r="V1339" s="9">
        <v>0</v>
      </c>
      <c r="W1339" s="9">
        <v>0</v>
      </c>
      <c r="X1339" s="9">
        <v>0</v>
      </c>
      <c r="Y1339" s="9">
        <v>0</v>
      </c>
    </row>
    <row r="1340" spans="2:25" ht="105" x14ac:dyDescent="0.25">
      <c r="B1340" s="4" t="s">
        <v>1120</v>
      </c>
      <c r="C1340" s="5" t="s">
        <v>1585</v>
      </c>
      <c r="D1340" s="5" t="s">
        <v>1586</v>
      </c>
      <c r="E1340" s="4" t="s">
        <v>1587</v>
      </c>
      <c r="F1340" s="5" t="s">
        <v>28</v>
      </c>
      <c r="G1340" s="5" t="s">
        <v>29</v>
      </c>
      <c r="H1340" s="6" t="s">
        <v>30</v>
      </c>
      <c r="I1340" s="6">
        <v>2022.2</v>
      </c>
      <c r="J1340" s="6" t="s">
        <v>31</v>
      </c>
      <c r="K1340" s="7" t="str">
        <f>Tbl_BudgetSummary[[#This Row],[Session]]&amp;" - "&amp;Tbl_BudgetSummary[[#This Row],[Chapter of Origin]]</f>
        <v>2022 Spec Sess I - Ch 2</v>
      </c>
      <c r="L1340" s="6">
        <v>1475</v>
      </c>
      <c r="M1340" s="7" t="s">
        <v>35</v>
      </c>
      <c r="N1340" s="4" t="s">
        <v>38</v>
      </c>
      <c r="O1340" s="4" t="s">
        <v>98</v>
      </c>
      <c r="P1340" s="8">
        <v>20068</v>
      </c>
      <c r="Q1340" s="8">
        <v>20068</v>
      </c>
      <c r="R1340" s="8">
        <v>14276</v>
      </c>
      <c r="S1340" s="8">
        <v>14276</v>
      </c>
      <c r="T1340" s="9">
        <v>0</v>
      </c>
      <c r="U1340" s="9">
        <v>0</v>
      </c>
      <c r="V1340" s="9">
        <v>0</v>
      </c>
      <c r="W1340" s="9">
        <v>0</v>
      </c>
      <c r="X1340" s="9">
        <v>0</v>
      </c>
      <c r="Y1340" s="9">
        <v>0</v>
      </c>
    </row>
    <row r="1341" spans="2:25" ht="90" x14ac:dyDescent="0.25">
      <c r="B1341" s="4" t="s">
        <v>1120</v>
      </c>
      <c r="C1341" s="5" t="s">
        <v>1585</v>
      </c>
      <c r="D1341" s="5" t="s">
        <v>1586</v>
      </c>
      <c r="E1341" s="4" t="s">
        <v>1587</v>
      </c>
      <c r="F1341" s="5" t="s">
        <v>28</v>
      </c>
      <c r="G1341" s="5" t="s">
        <v>29</v>
      </c>
      <c r="H1341" s="6" t="s">
        <v>30</v>
      </c>
      <c r="I1341" s="6">
        <v>2022.2</v>
      </c>
      <c r="J1341" s="6" t="s">
        <v>31</v>
      </c>
      <c r="K1341" s="7" t="str">
        <f>Tbl_BudgetSummary[[#This Row],[Session]]&amp;" - "&amp;Tbl_BudgetSummary[[#This Row],[Chapter of Origin]]</f>
        <v>2022 Spec Sess I - Ch 2</v>
      </c>
      <c r="L1341" s="6">
        <v>1476</v>
      </c>
      <c r="M1341" s="7" t="s">
        <v>35</v>
      </c>
      <c r="N1341" s="4" t="s">
        <v>117</v>
      </c>
      <c r="O1341" s="4" t="s">
        <v>118</v>
      </c>
      <c r="P1341" s="8">
        <v>1142</v>
      </c>
      <c r="Q1341" s="8">
        <v>1142</v>
      </c>
      <c r="R1341" s="8">
        <v>621</v>
      </c>
      <c r="S1341" s="8">
        <v>621</v>
      </c>
      <c r="T1341" s="9">
        <v>0</v>
      </c>
      <c r="U1341" s="9">
        <v>0</v>
      </c>
      <c r="V1341" s="9">
        <v>0</v>
      </c>
      <c r="W1341" s="9">
        <v>0</v>
      </c>
      <c r="X1341" s="9">
        <v>0</v>
      </c>
      <c r="Y1341" s="9">
        <v>0</v>
      </c>
    </row>
    <row r="1342" spans="2:25" ht="105" x14ac:dyDescent="0.25">
      <c r="B1342" s="4" t="s">
        <v>1120</v>
      </c>
      <c r="C1342" s="5" t="s">
        <v>1585</v>
      </c>
      <c r="D1342" s="5" t="s">
        <v>1586</v>
      </c>
      <c r="E1342" s="4" t="s">
        <v>1587</v>
      </c>
      <c r="F1342" s="5" t="s">
        <v>28</v>
      </c>
      <c r="G1342" s="5" t="s">
        <v>29</v>
      </c>
      <c r="H1342" s="6" t="s">
        <v>30</v>
      </c>
      <c r="I1342" s="6">
        <v>2022.2</v>
      </c>
      <c r="J1342" s="6" t="s">
        <v>31</v>
      </c>
      <c r="K1342" s="7" t="str">
        <f>Tbl_BudgetSummary[[#This Row],[Session]]&amp;" - "&amp;Tbl_BudgetSummary[[#This Row],[Chapter of Origin]]</f>
        <v>2022 Spec Sess I - Ch 2</v>
      </c>
      <c r="L1342" s="6">
        <v>1477</v>
      </c>
      <c r="M1342" s="7" t="s">
        <v>35</v>
      </c>
      <c r="N1342" s="4" t="s">
        <v>40</v>
      </c>
      <c r="O1342" s="4" t="s">
        <v>99</v>
      </c>
      <c r="P1342" s="8">
        <v>90</v>
      </c>
      <c r="Q1342" s="8">
        <v>90</v>
      </c>
      <c r="R1342" s="8">
        <v>-44</v>
      </c>
      <c r="S1342" s="8">
        <v>-44</v>
      </c>
      <c r="T1342" s="9">
        <v>0</v>
      </c>
      <c r="U1342" s="9">
        <v>0</v>
      </c>
      <c r="V1342" s="9">
        <v>0</v>
      </c>
      <c r="W1342" s="9">
        <v>0</v>
      </c>
      <c r="X1342" s="9">
        <v>0</v>
      </c>
      <c r="Y1342" s="9">
        <v>0</v>
      </c>
    </row>
    <row r="1343" spans="2:25" ht="90" x14ac:dyDescent="0.25">
      <c r="B1343" s="4" t="s">
        <v>1120</v>
      </c>
      <c r="C1343" s="5" t="s">
        <v>1585</v>
      </c>
      <c r="D1343" s="5" t="s">
        <v>1586</v>
      </c>
      <c r="E1343" s="4" t="s">
        <v>1587</v>
      </c>
      <c r="F1343" s="5" t="s">
        <v>28</v>
      </c>
      <c r="G1343" s="5" t="s">
        <v>29</v>
      </c>
      <c r="H1343" s="6" t="s">
        <v>30</v>
      </c>
      <c r="I1343" s="6">
        <v>2022.2</v>
      </c>
      <c r="J1343" s="6" t="s">
        <v>31</v>
      </c>
      <c r="K1343" s="7" t="str">
        <f>Tbl_BudgetSummary[[#This Row],[Session]]&amp;" - "&amp;Tbl_BudgetSummary[[#This Row],[Chapter of Origin]]</f>
        <v>2022 Spec Sess I - Ch 2</v>
      </c>
      <c r="L1343" s="6">
        <v>1478</v>
      </c>
      <c r="M1343" s="7" t="s">
        <v>35</v>
      </c>
      <c r="N1343" s="4" t="s">
        <v>42</v>
      </c>
      <c r="O1343" s="4" t="s">
        <v>100</v>
      </c>
      <c r="P1343" s="8">
        <v>25305</v>
      </c>
      <c r="Q1343" s="8">
        <v>25305</v>
      </c>
      <c r="R1343" s="8">
        <v>18718</v>
      </c>
      <c r="S1343" s="8">
        <v>18718</v>
      </c>
      <c r="T1343" s="9">
        <v>0</v>
      </c>
      <c r="U1343" s="9">
        <v>0</v>
      </c>
      <c r="V1343" s="9">
        <v>0</v>
      </c>
      <c r="W1343" s="9">
        <v>0</v>
      </c>
      <c r="X1343" s="9">
        <v>0</v>
      </c>
      <c r="Y1343" s="9">
        <v>0</v>
      </c>
    </row>
    <row r="1344" spans="2:25" ht="90" x14ac:dyDescent="0.25">
      <c r="B1344" s="4" t="s">
        <v>1120</v>
      </c>
      <c r="C1344" s="5" t="s">
        <v>1585</v>
      </c>
      <c r="D1344" s="5" t="s">
        <v>1586</v>
      </c>
      <c r="E1344" s="4" t="s">
        <v>1587</v>
      </c>
      <c r="F1344" s="5" t="s">
        <v>28</v>
      </c>
      <c r="G1344" s="5" t="s">
        <v>29</v>
      </c>
      <c r="H1344" s="6" t="s">
        <v>30</v>
      </c>
      <c r="I1344" s="6">
        <v>2022.2</v>
      </c>
      <c r="J1344" s="6" t="s">
        <v>31</v>
      </c>
      <c r="K1344" s="7" t="str">
        <f>Tbl_BudgetSummary[[#This Row],[Session]]&amp;" - "&amp;Tbl_BudgetSummary[[#This Row],[Chapter of Origin]]</f>
        <v>2022 Spec Sess I - Ch 2</v>
      </c>
      <c r="L1344" s="6">
        <v>1479</v>
      </c>
      <c r="M1344" s="7" t="s">
        <v>35</v>
      </c>
      <c r="N1344" s="4" t="s">
        <v>1557</v>
      </c>
      <c r="O1344" s="4" t="s">
        <v>1558</v>
      </c>
      <c r="P1344" s="8">
        <v>18855</v>
      </c>
      <c r="Q1344" s="8">
        <v>18855</v>
      </c>
      <c r="R1344" s="8">
        <v>11155</v>
      </c>
      <c r="S1344" s="8">
        <v>11155</v>
      </c>
      <c r="T1344" s="9">
        <v>0</v>
      </c>
      <c r="U1344" s="9">
        <v>0</v>
      </c>
      <c r="V1344" s="9">
        <v>0</v>
      </c>
      <c r="W1344" s="9">
        <v>0</v>
      </c>
      <c r="X1344" s="9">
        <v>0</v>
      </c>
      <c r="Y1344" s="9">
        <v>0</v>
      </c>
    </row>
    <row r="1345" spans="2:25" ht="90" x14ac:dyDescent="0.25">
      <c r="B1345" s="4" t="s">
        <v>1120</v>
      </c>
      <c r="C1345" s="5" t="s">
        <v>1585</v>
      </c>
      <c r="D1345" s="5" t="s">
        <v>1586</v>
      </c>
      <c r="E1345" s="4" t="s">
        <v>1587</v>
      </c>
      <c r="F1345" s="5" t="s">
        <v>28</v>
      </c>
      <c r="G1345" s="5" t="s">
        <v>29</v>
      </c>
      <c r="H1345" s="6" t="s">
        <v>30</v>
      </c>
      <c r="I1345" s="6">
        <v>2022.2</v>
      </c>
      <c r="J1345" s="6" t="s">
        <v>31</v>
      </c>
      <c r="K1345" s="7" t="str">
        <f>Tbl_BudgetSummary[[#This Row],[Session]]&amp;" - "&amp;Tbl_BudgetSummary[[#This Row],[Chapter of Origin]]</f>
        <v>2022 Spec Sess I - Ch 2</v>
      </c>
      <c r="L1345" s="6">
        <v>1480</v>
      </c>
      <c r="M1345" s="7" t="s">
        <v>35</v>
      </c>
      <c r="N1345" s="4" t="s">
        <v>44</v>
      </c>
      <c r="O1345" s="4" t="s">
        <v>101</v>
      </c>
      <c r="P1345" s="8">
        <v>252974</v>
      </c>
      <c r="Q1345" s="8">
        <v>252974</v>
      </c>
      <c r="R1345" s="8">
        <v>182906</v>
      </c>
      <c r="S1345" s="8">
        <v>182906</v>
      </c>
      <c r="T1345" s="9">
        <v>0</v>
      </c>
      <c r="U1345" s="9">
        <v>0</v>
      </c>
      <c r="V1345" s="9">
        <v>0</v>
      </c>
      <c r="W1345" s="9">
        <v>0</v>
      </c>
      <c r="X1345" s="9">
        <v>0</v>
      </c>
      <c r="Y1345" s="9">
        <v>0</v>
      </c>
    </row>
    <row r="1346" spans="2:25" ht="90" x14ac:dyDescent="0.25">
      <c r="B1346" s="4" t="s">
        <v>1120</v>
      </c>
      <c r="C1346" s="5" t="s">
        <v>1585</v>
      </c>
      <c r="D1346" s="5" t="s">
        <v>1586</v>
      </c>
      <c r="E1346" s="4" t="s">
        <v>1587</v>
      </c>
      <c r="F1346" s="5" t="s">
        <v>28</v>
      </c>
      <c r="G1346" s="5" t="s">
        <v>29</v>
      </c>
      <c r="H1346" s="6" t="s">
        <v>30</v>
      </c>
      <c r="I1346" s="6">
        <v>2022.2</v>
      </c>
      <c r="J1346" s="6" t="s">
        <v>31</v>
      </c>
      <c r="K1346" s="7" t="str">
        <f>Tbl_BudgetSummary[[#This Row],[Session]]&amp;" - "&amp;Tbl_BudgetSummary[[#This Row],[Chapter of Origin]]</f>
        <v>2022 Spec Sess I - Ch 2</v>
      </c>
      <c r="L1346" s="6">
        <v>1481</v>
      </c>
      <c r="M1346" s="7" t="s">
        <v>35</v>
      </c>
      <c r="N1346" s="4" t="s">
        <v>213</v>
      </c>
      <c r="O1346" s="4" t="s">
        <v>419</v>
      </c>
      <c r="P1346" s="8">
        <v>-598</v>
      </c>
      <c r="Q1346" s="8">
        <v>-598</v>
      </c>
      <c r="R1346" s="8">
        <v>-329</v>
      </c>
      <c r="S1346" s="8">
        <v>-329</v>
      </c>
      <c r="T1346" s="9">
        <v>0</v>
      </c>
      <c r="U1346" s="9">
        <v>0</v>
      </c>
      <c r="V1346" s="9">
        <v>0</v>
      </c>
      <c r="W1346" s="9">
        <v>0</v>
      </c>
      <c r="X1346" s="9">
        <v>0</v>
      </c>
      <c r="Y1346" s="9">
        <v>0</v>
      </c>
    </row>
    <row r="1347" spans="2:25" ht="105" x14ac:dyDescent="0.25">
      <c r="B1347" s="4" t="s">
        <v>1120</v>
      </c>
      <c r="C1347" s="5" t="s">
        <v>1585</v>
      </c>
      <c r="D1347" s="5" t="s">
        <v>1586</v>
      </c>
      <c r="E1347" s="4" t="s">
        <v>1587</v>
      </c>
      <c r="F1347" s="5" t="s">
        <v>28</v>
      </c>
      <c r="G1347" s="5" t="s">
        <v>29</v>
      </c>
      <c r="H1347" s="6" t="s">
        <v>30</v>
      </c>
      <c r="I1347" s="6">
        <v>2022.2</v>
      </c>
      <c r="J1347" s="6" t="s">
        <v>31</v>
      </c>
      <c r="K1347" s="7" t="str">
        <f>Tbl_BudgetSummary[[#This Row],[Session]]&amp;" - "&amp;Tbl_BudgetSummary[[#This Row],[Chapter of Origin]]</f>
        <v>2022 Spec Sess I - Ch 2</v>
      </c>
      <c r="L1347" s="6">
        <v>1482</v>
      </c>
      <c r="M1347" s="7" t="s">
        <v>35</v>
      </c>
      <c r="N1347" s="4" t="s">
        <v>48</v>
      </c>
      <c r="O1347" s="4" t="s">
        <v>103</v>
      </c>
      <c r="P1347" s="8">
        <v>28094</v>
      </c>
      <c r="Q1347" s="8">
        <v>28094</v>
      </c>
      <c r="R1347" s="8">
        <v>21778</v>
      </c>
      <c r="S1347" s="8">
        <v>21778</v>
      </c>
      <c r="T1347" s="9">
        <v>0</v>
      </c>
      <c r="U1347" s="9">
        <v>0</v>
      </c>
      <c r="V1347" s="9">
        <v>0</v>
      </c>
      <c r="W1347" s="9">
        <v>0</v>
      </c>
      <c r="X1347" s="9">
        <v>0</v>
      </c>
      <c r="Y1347" s="9">
        <v>0</v>
      </c>
    </row>
    <row r="1348" spans="2:25" ht="105" x14ac:dyDescent="0.25">
      <c r="B1348" s="4" t="s">
        <v>1120</v>
      </c>
      <c r="C1348" s="5" t="s">
        <v>1585</v>
      </c>
      <c r="D1348" s="5" t="s">
        <v>1586</v>
      </c>
      <c r="E1348" s="4" t="s">
        <v>1587</v>
      </c>
      <c r="F1348" s="5" t="s">
        <v>28</v>
      </c>
      <c r="G1348" s="5" t="s">
        <v>29</v>
      </c>
      <c r="H1348" s="6" t="s">
        <v>30</v>
      </c>
      <c r="I1348" s="6">
        <v>2022.2</v>
      </c>
      <c r="J1348" s="6" t="s">
        <v>31</v>
      </c>
      <c r="K1348" s="7" t="str">
        <f>Tbl_BudgetSummary[[#This Row],[Session]]&amp;" - "&amp;Tbl_BudgetSummary[[#This Row],[Chapter of Origin]]</f>
        <v>2022 Spec Sess I - Ch 2</v>
      </c>
      <c r="L1348" s="6">
        <v>1483</v>
      </c>
      <c r="M1348" s="7" t="s">
        <v>35</v>
      </c>
      <c r="N1348" s="4" t="s">
        <v>50</v>
      </c>
      <c r="O1348" s="4" t="s">
        <v>104</v>
      </c>
      <c r="P1348" s="8">
        <v>100</v>
      </c>
      <c r="Q1348" s="8">
        <v>100</v>
      </c>
      <c r="R1348" s="8">
        <v>117</v>
      </c>
      <c r="S1348" s="8">
        <v>117</v>
      </c>
      <c r="T1348" s="9">
        <v>0</v>
      </c>
      <c r="U1348" s="9">
        <v>0</v>
      </c>
      <c r="V1348" s="9">
        <v>0</v>
      </c>
      <c r="W1348" s="9">
        <v>0</v>
      </c>
      <c r="X1348" s="9">
        <v>0</v>
      </c>
      <c r="Y1348" s="9">
        <v>0</v>
      </c>
    </row>
    <row r="1349" spans="2:25" ht="90" x14ac:dyDescent="0.25">
      <c r="B1349" s="4" t="s">
        <v>1120</v>
      </c>
      <c r="C1349" s="5" t="s">
        <v>1585</v>
      </c>
      <c r="D1349" s="5" t="s">
        <v>1586</v>
      </c>
      <c r="E1349" s="4" t="s">
        <v>1587</v>
      </c>
      <c r="F1349" s="5" t="s">
        <v>28</v>
      </c>
      <c r="G1349" s="5" t="s">
        <v>29</v>
      </c>
      <c r="H1349" s="6" t="s">
        <v>30</v>
      </c>
      <c r="I1349" s="6">
        <v>2022.2</v>
      </c>
      <c r="J1349" s="6" t="s">
        <v>31</v>
      </c>
      <c r="K1349" s="7" t="str">
        <f>Tbl_BudgetSummary[[#This Row],[Session]]&amp;" - "&amp;Tbl_BudgetSummary[[#This Row],[Chapter of Origin]]</f>
        <v>2022 Spec Sess I - Ch 2</v>
      </c>
      <c r="L1349" s="6">
        <v>1484</v>
      </c>
      <c r="M1349" s="7" t="s">
        <v>35</v>
      </c>
      <c r="N1349" s="4" t="s">
        <v>52</v>
      </c>
      <c r="O1349" s="4" t="s">
        <v>105</v>
      </c>
      <c r="P1349" s="8">
        <v>2525</v>
      </c>
      <c r="Q1349" s="8">
        <v>2525</v>
      </c>
      <c r="R1349" s="8">
        <v>3592</v>
      </c>
      <c r="S1349" s="8">
        <v>3592</v>
      </c>
      <c r="T1349" s="9">
        <v>0</v>
      </c>
      <c r="U1349" s="9">
        <v>0</v>
      </c>
      <c r="V1349" s="9">
        <v>0</v>
      </c>
      <c r="W1349" s="9">
        <v>0</v>
      </c>
      <c r="X1349" s="9">
        <v>0</v>
      </c>
      <c r="Y1349" s="9">
        <v>0</v>
      </c>
    </row>
    <row r="1350" spans="2:25" ht="60" x14ac:dyDescent="0.25">
      <c r="B1350" s="4" t="s">
        <v>1120</v>
      </c>
      <c r="C1350" s="5" t="s">
        <v>1585</v>
      </c>
      <c r="D1350" s="5" t="s">
        <v>1586</v>
      </c>
      <c r="E1350" s="4" t="s">
        <v>1587</v>
      </c>
      <c r="F1350" s="5" t="s">
        <v>28</v>
      </c>
      <c r="G1350" s="5" t="s">
        <v>29</v>
      </c>
      <c r="H1350" s="6" t="s">
        <v>30</v>
      </c>
      <c r="I1350" s="6">
        <v>2022.2</v>
      </c>
      <c r="J1350" s="6" t="s">
        <v>31</v>
      </c>
      <c r="K1350" s="7" t="str">
        <f>Tbl_BudgetSummary[[#This Row],[Session]]&amp;" - "&amp;Tbl_BudgetSummary[[#This Row],[Chapter of Origin]]</f>
        <v>2022 Spec Sess I - Ch 2</v>
      </c>
      <c r="L1350" s="6">
        <v>1485</v>
      </c>
      <c r="M1350" s="7" t="s">
        <v>35</v>
      </c>
      <c r="N1350" s="4" t="s">
        <v>1559</v>
      </c>
      <c r="O1350" s="4" t="s">
        <v>1560</v>
      </c>
      <c r="P1350" s="8">
        <v>1000000</v>
      </c>
      <c r="Q1350" s="8">
        <v>1000000</v>
      </c>
      <c r="R1350" s="8">
        <v>0</v>
      </c>
      <c r="S1350" s="8">
        <v>0</v>
      </c>
      <c r="T1350" s="9">
        <v>0</v>
      </c>
      <c r="U1350" s="9">
        <v>0</v>
      </c>
      <c r="V1350" s="9">
        <v>0</v>
      </c>
      <c r="W1350" s="9">
        <v>0</v>
      </c>
      <c r="X1350" s="9">
        <v>0</v>
      </c>
      <c r="Y1350" s="9">
        <v>0</v>
      </c>
    </row>
    <row r="1351" spans="2:25" ht="165" x14ac:dyDescent="0.25">
      <c r="B1351" s="4" t="s">
        <v>1120</v>
      </c>
      <c r="C1351" s="5" t="s">
        <v>1585</v>
      </c>
      <c r="D1351" s="5" t="s">
        <v>1586</v>
      </c>
      <c r="E1351" s="4" t="s">
        <v>1587</v>
      </c>
      <c r="F1351" s="5" t="s">
        <v>28</v>
      </c>
      <c r="G1351" s="5" t="s">
        <v>29</v>
      </c>
      <c r="H1351" s="6" t="s">
        <v>30</v>
      </c>
      <c r="I1351" s="6">
        <v>2022.2</v>
      </c>
      <c r="J1351" s="6" t="s">
        <v>31</v>
      </c>
      <c r="K1351" s="7" t="str">
        <f>Tbl_BudgetSummary[[#This Row],[Session]]&amp;" - "&amp;Tbl_BudgetSummary[[#This Row],[Chapter of Origin]]</f>
        <v>2022 Spec Sess I - Ch 2</v>
      </c>
      <c r="L1351" s="6">
        <v>1486</v>
      </c>
      <c r="M1351" s="7" t="s">
        <v>109</v>
      </c>
      <c r="N1351" s="4" t="s">
        <v>572</v>
      </c>
      <c r="O1351" s="4" t="s">
        <v>573</v>
      </c>
      <c r="P1351" s="8">
        <v>656</v>
      </c>
      <c r="Q1351" s="8">
        <v>656</v>
      </c>
      <c r="R1351" s="8">
        <v>0</v>
      </c>
      <c r="S1351" s="8">
        <v>0</v>
      </c>
      <c r="T1351" s="9">
        <v>0</v>
      </c>
      <c r="U1351" s="9">
        <v>0</v>
      </c>
      <c r="V1351" s="9">
        <v>0</v>
      </c>
      <c r="W1351" s="9">
        <v>0</v>
      </c>
      <c r="X1351" s="9">
        <v>0</v>
      </c>
      <c r="Y1351" s="9">
        <v>0</v>
      </c>
    </row>
    <row r="1352" spans="2:25" ht="75" x14ac:dyDescent="0.25">
      <c r="B1352" s="4" t="s">
        <v>1120</v>
      </c>
      <c r="C1352" s="5" t="s">
        <v>1585</v>
      </c>
      <c r="D1352" s="5" t="s">
        <v>1586</v>
      </c>
      <c r="E1352" s="4" t="s">
        <v>1587</v>
      </c>
      <c r="F1352" s="5" t="s">
        <v>28</v>
      </c>
      <c r="G1352" s="5" t="s">
        <v>29</v>
      </c>
      <c r="H1352" s="6" t="s">
        <v>30</v>
      </c>
      <c r="I1352" s="6">
        <v>2022.2</v>
      </c>
      <c r="J1352" s="6" t="s">
        <v>31</v>
      </c>
      <c r="K1352" s="7" t="str">
        <f>Tbl_BudgetSummary[[#This Row],[Session]]&amp;" - "&amp;Tbl_BudgetSummary[[#This Row],[Chapter of Origin]]</f>
        <v>2022 Spec Sess I - Ch 2</v>
      </c>
      <c r="L1352" s="6">
        <v>1487</v>
      </c>
      <c r="M1352" s="7" t="s">
        <v>109</v>
      </c>
      <c r="N1352" s="4" t="s">
        <v>1561</v>
      </c>
      <c r="O1352" s="4" t="s">
        <v>1588</v>
      </c>
      <c r="P1352" s="8">
        <v>334600</v>
      </c>
      <c r="Q1352" s="8">
        <v>334600</v>
      </c>
      <c r="R1352" s="8">
        <v>0</v>
      </c>
      <c r="S1352" s="8">
        <v>0</v>
      </c>
      <c r="T1352" s="9">
        <v>0</v>
      </c>
      <c r="U1352" s="9">
        <v>0</v>
      </c>
      <c r="V1352" s="9">
        <v>0</v>
      </c>
      <c r="W1352" s="9">
        <v>0</v>
      </c>
      <c r="X1352" s="9">
        <v>0</v>
      </c>
      <c r="Y1352" s="9">
        <v>0</v>
      </c>
    </row>
    <row r="1353" spans="2:25" ht="30" x14ac:dyDescent="0.25">
      <c r="B1353" s="4" t="s">
        <v>1120</v>
      </c>
      <c r="C1353" s="5" t="s">
        <v>1585</v>
      </c>
      <c r="D1353" s="5" t="s">
        <v>1586</v>
      </c>
      <c r="E1353" s="4" t="s">
        <v>1587</v>
      </c>
      <c r="F1353" s="5" t="s">
        <v>28</v>
      </c>
      <c r="G1353" s="5" t="s">
        <v>29</v>
      </c>
      <c r="H1353" s="6" t="s">
        <v>30</v>
      </c>
      <c r="I1353" s="6">
        <v>2022.2</v>
      </c>
      <c r="J1353" s="6" t="s">
        <v>31</v>
      </c>
      <c r="K1353" s="7" t="str">
        <f>Tbl_BudgetSummary[[#This Row],[Session]]&amp;" - "&amp;Tbl_BudgetSummary[[#This Row],[Chapter of Origin]]</f>
        <v>2022 Spec Sess I - Ch 2</v>
      </c>
      <c r="L1353" s="6">
        <v>1488</v>
      </c>
      <c r="M1353" s="7" t="s">
        <v>109</v>
      </c>
      <c r="N1353" s="4" t="s">
        <v>1565</v>
      </c>
      <c r="O1353" s="4" t="s">
        <v>1566</v>
      </c>
      <c r="P1353" s="8">
        <v>93300</v>
      </c>
      <c r="Q1353" s="8">
        <v>606600</v>
      </c>
      <c r="R1353" s="8">
        <v>0</v>
      </c>
      <c r="S1353" s="8">
        <v>0</v>
      </c>
      <c r="T1353" s="9">
        <v>0</v>
      </c>
      <c r="U1353" s="9">
        <v>0</v>
      </c>
      <c r="V1353" s="9">
        <v>0</v>
      </c>
      <c r="W1353" s="9">
        <v>0</v>
      </c>
      <c r="X1353" s="9">
        <v>0</v>
      </c>
      <c r="Y1353" s="9">
        <v>0</v>
      </c>
    </row>
    <row r="1354" spans="2:25" ht="60" x14ac:dyDescent="0.25">
      <c r="B1354" s="4" t="s">
        <v>1120</v>
      </c>
      <c r="C1354" s="5" t="s">
        <v>1585</v>
      </c>
      <c r="D1354" s="5" t="s">
        <v>1586</v>
      </c>
      <c r="E1354" s="4" t="s">
        <v>1587</v>
      </c>
      <c r="F1354" s="5" t="s">
        <v>28</v>
      </c>
      <c r="G1354" s="5" t="s">
        <v>29</v>
      </c>
      <c r="H1354" s="6" t="s">
        <v>30</v>
      </c>
      <c r="I1354" s="6">
        <v>2022.2</v>
      </c>
      <c r="J1354" s="6" t="s">
        <v>31</v>
      </c>
      <c r="K1354" s="7" t="str">
        <f>Tbl_BudgetSummary[[#This Row],[Session]]&amp;" - "&amp;Tbl_BudgetSummary[[#This Row],[Chapter of Origin]]</f>
        <v>2022 Spec Sess I - Ch 2</v>
      </c>
      <c r="L1354" s="6">
        <v>1489</v>
      </c>
      <c r="M1354" s="7" t="s">
        <v>109</v>
      </c>
      <c r="N1354" s="4" t="s">
        <v>1567</v>
      </c>
      <c r="O1354" s="4" t="s">
        <v>1589</v>
      </c>
      <c r="P1354" s="8">
        <v>55000</v>
      </c>
      <c r="Q1354" s="8">
        <v>222000</v>
      </c>
      <c r="R1354" s="8">
        <v>32000</v>
      </c>
      <c r="S1354" s="8">
        <v>127000</v>
      </c>
      <c r="T1354" s="9">
        <v>0</v>
      </c>
      <c r="U1354" s="9">
        <v>0</v>
      </c>
      <c r="V1354" s="9">
        <v>0</v>
      </c>
      <c r="W1354" s="9">
        <v>0</v>
      </c>
      <c r="X1354" s="9">
        <v>0</v>
      </c>
      <c r="Y1354" s="9">
        <v>0</v>
      </c>
    </row>
    <row r="1355" spans="2:25" ht="75" x14ac:dyDescent="0.25">
      <c r="B1355" s="4" t="s">
        <v>1120</v>
      </c>
      <c r="C1355" s="5" t="s">
        <v>1585</v>
      </c>
      <c r="D1355" s="5" t="s">
        <v>1586</v>
      </c>
      <c r="E1355" s="4" t="s">
        <v>1587</v>
      </c>
      <c r="F1355" s="5" t="s">
        <v>28</v>
      </c>
      <c r="G1355" s="5" t="s">
        <v>29</v>
      </c>
      <c r="H1355" s="6" t="s">
        <v>30</v>
      </c>
      <c r="I1355" s="6">
        <v>2022.2</v>
      </c>
      <c r="J1355" s="6" t="s">
        <v>31</v>
      </c>
      <c r="K1355" s="7" t="str">
        <f>Tbl_BudgetSummary[[#This Row],[Session]]&amp;" - "&amp;Tbl_BudgetSummary[[#This Row],[Chapter of Origin]]</f>
        <v>2022 Spec Sess I - Ch 2</v>
      </c>
      <c r="L1355" s="6">
        <v>1490</v>
      </c>
      <c r="M1355" s="7" t="s">
        <v>109</v>
      </c>
      <c r="N1355" s="4" t="s">
        <v>1590</v>
      </c>
      <c r="O1355" s="4" t="s">
        <v>1591</v>
      </c>
      <c r="P1355" s="8">
        <v>325000</v>
      </c>
      <c r="Q1355" s="8">
        <v>325000</v>
      </c>
      <c r="R1355" s="8">
        <v>0</v>
      </c>
      <c r="S1355" s="8">
        <v>0</v>
      </c>
      <c r="T1355" s="9">
        <v>3</v>
      </c>
      <c r="U1355" s="9">
        <v>3</v>
      </c>
      <c r="V1355" s="9">
        <v>0</v>
      </c>
      <c r="W1355" s="9">
        <v>0</v>
      </c>
      <c r="X1355" s="9">
        <v>3</v>
      </c>
      <c r="Y1355" s="9">
        <v>3</v>
      </c>
    </row>
    <row r="1356" spans="2:25" ht="45" x14ac:dyDescent="0.25">
      <c r="B1356" s="4" t="s">
        <v>1120</v>
      </c>
      <c r="C1356" s="5" t="s">
        <v>1585</v>
      </c>
      <c r="D1356" s="5" t="s">
        <v>1586</v>
      </c>
      <c r="E1356" s="4" t="s">
        <v>1587</v>
      </c>
      <c r="F1356" s="5" t="s">
        <v>28</v>
      </c>
      <c r="G1356" s="5" t="s">
        <v>29</v>
      </c>
      <c r="H1356" s="6" t="s">
        <v>30</v>
      </c>
      <c r="I1356" s="6">
        <v>2022.2</v>
      </c>
      <c r="J1356" s="6" t="s">
        <v>31</v>
      </c>
      <c r="K1356" s="7" t="str">
        <f>Tbl_BudgetSummary[[#This Row],[Session]]&amp;" - "&amp;Tbl_BudgetSummary[[#This Row],[Chapter of Origin]]</f>
        <v>2022 Spec Sess I - Ch 2</v>
      </c>
      <c r="L1356" s="6">
        <v>1491</v>
      </c>
      <c r="M1356" s="7" t="s">
        <v>57</v>
      </c>
      <c r="N1356" s="4" t="s">
        <v>1592</v>
      </c>
      <c r="O1356" s="4" t="s">
        <v>1572</v>
      </c>
      <c r="P1356" s="8">
        <v>1000000</v>
      </c>
      <c r="Q1356" s="8">
        <v>1000000</v>
      </c>
      <c r="R1356" s="8">
        <v>0</v>
      </c>
      <c r="S1356" s="8">
        <v>0</v>
      </c>
      <c r="T1356" s="9">
        <v>0</v>
      </c>
      <c r="U1356" s="9">
        <v>0</v>
      </c>
      <c r="V1356" s="9">
        <v>0</v>
      </c>
      <c r="W1356" s="9">
        <v>0</v>
      </c>
      <c r="X1356" s="9">
        <v>0</v>
      </c>
      <c r="Y1356" s="9">
        <v>0</v>
      </c>
    </row>
    <row r="1357" spans="2:25" ht="300" x14ac:dyDescent="0.25">
      <c r="B1357" s="4" t="s">
        <v>1120</v>
      </c>
      <c r="C1357" s="5" t="s">
        <v>1585</v>
      </c>
      <c r="D1357" s="5" t="s">
        <v>1586</v>
      </c>
      <c r="E1357" s="4" t="s">
        <v>1587</v>
      </c>
      <c r="F1357" s="5" t="s">
        <v>28</v>
      </c>
      <c r="G1357" s="5" t="s">
        <v>29</v>
      </c>
      <c r="H1357" s="6" t="s">
        <v>30</v>
      </c>
      <c r="I1357" s="6">
        <v>2022.2</v>
      </c>
      <c r="J1357" s="6" t="s">
        <v>31</v>
      </c>
      <c r="K1357" s="7" t="str">
        <f>Tbl_BudgetSummary[[#This Row],[Session]]&amp;" - "&amp;Tbl_BudgetSummary[[#This Row],[Chapter of Origin]]</f>
        <v>2022 Spec Sess I - Ch 2</v>
      </c>
      <c r="L1357" s="6">
        <v>1492</v>
      </c>
      <c r="M1357" s="7" t="s">
        <v>57</v>
      </c>
      <c r="N1357" s="4" t="s">
        <v>1593</v>
      </c>
      <c r="O1357" s="4" t="s">
        <v>1594</v>
      </c>
      <c r="P1357" s="8">
        <v>0</v>
      </c>
      <c r="Q1357" s="8">
        <v>0</v>
      </c>
      <c r="R1357" s="8">
        <v>0</v>
      </c>
      <c r="S1357" s="8">
        <v>0</v>
      </c>
      <c r="T1357" s="9">
        <v>0</v>
      </c>
      <c r="U1357" s="9">
        <v>0</v>
      </c>
      <c r="V1357" s="9">
        <v>0</v>
      </c>
      <c r="W1357" s="9">
        <v>0</v>
      </c>
      <c r="X1357" s="9">
        <v>0</v>
      </c>
      <c r="Y1357" s="9">
        <v>0</v>
      </c>
    </row>
    <row r="1358" spans="2:25" ht="90" x14ac:dyDescent="0.25">
      <c r="B1358" s="4" t="s">
        <v>1120</v>
      </c>
      <c r="C1358" s="5" t="s">
        <v>1585</v>
      </c>
      <c r="D1358" s="5" t="s">
        <v>1586</v>
      </c>
      <c r="E1358" s="4" t="s">
        <v>1587</v>
      </c>
      <c r="F1358" s="5" t="s">
        <v>28</v>
      </c>
      <c r="G1358" s="5" t="s">
        <v>29</v>
      </c>
      <c r="H1358" s="6" t="s">
        <v>30</v>
      </c>
      <c r="I1358" s="6">
        <v>2022.2</v>
      </c>
      <c r="J1358" s="6" t="s">
        <v>31</v>
      </c>
      <c r="K1358" s="7" t="str">
        <f>Tbl_BudgetSummary[[#This Row],[Session]]&amp;" - "&amp;Tbl_BudgetSummary[[#This Row],[Chapter of Origin]]</f>
        <v>2022 Spec Sess I - Ch 2</v>
      </c>
      <c r="L1358" s="6">
        <v>1493</v>
      </c>
      <c r="M1358" s="7" t="s">
        <v>57</v>
      </c>
      <c r="N1358" s="4" t="s">
        <v>1595</v>
      </c>
      <c r="O1358" s="4" t="s">
        <v>1596</v>
      </c>
      <c r="P1358" s="8">
        <v>300000</v>
      </c>
      <c r="Q1358" s="8">
        <v>300000</v>
      </c>
      <c r="R1358" s="8">
        <v>0</v>
      </c>
      <c r="S1358" s="8">
        <v>0</v>
      </c>
      <c r="T1358" s="9">
        <v>0</v>
      </c>
      <c r="U1358" s="9">
        <v>0</v>
      </c>
      <c r="V1358" s="9">
        <v>0</v>
      </c>
      <c r="W1358" s="9">
        <v>0</v>
      </c>
      <c r="X1358" s="9">
        <v>0</v>
      </c>
      <c r="Y1358" s="9">
        <v>0</v>
      </c>
    </row>
    <row r="1359" spans="2:25" ht="90" x14ac:dyDescent="0.25">
      <c r="B1359" s="4" t="s">
        <v>1120</v>
      </c>
      <c r="C1359" s="5" t="s">
        <v>1597</v>
      </c>
      <c r="D1359" s="5" t="s">
        <v>1598</v>
      </c>
      <c r="E1359" s="4" t="s">
        <v>1599</v>
      </c>
      <c r="F1359" s="5" t="s">
        <v>28</v>
      </c>
      <c r="G1359" s="5" t="s">
        <v>29</v>
      </c>
      <c r="H1359" s="6" t="s">
        <v>30</v>
      </c>
      <c r="I1359" s="6">
        <v>2022.2</v>
      </c>
      <c r="J1359" s="6" t="s">
        <v>31</v>
      </c>
      <c r="K1359" s="7" t="str">
        <f>Tbl_BudgetSummary[[#This Row],[Session]]&amp;" - "&amp;Tbl_BudgetSummary[[#This Row],[Chapter of Origin]]</f>
        <v>2022 Spec Sess I - Ch 2</v>
      </c>
      <c r="L1359" s="6">
        <v>1494</v>
      </c>
      <c r="M1359" s="7" t="s">
        <v>32</v>
      </c>
      <c r="N1359" s="4" t="s">
        <v>33</v>
      </c>
      <c r="O1359" s="4" t="s">
        <v>34</v>
      </c>
      <c r="P1359" s="8">
        <v>25818765</v>
      </c>
      <c r="Q1359" s="8">
        <v>25818765</v>
      </c>
      <c r="R1359" s="8">
        <v>26457358</v>
      </c>
      <c r="S1359" s="8">
        <v>26457358</v>
      </c>
      <c r="T1359" s="9">
        <v>303.72000000000003</v>
      </c>
      <c r="U1359" s="9">
        <v>303.72000000000003</v>
      </c>
      <c r="V1359" s="9">
        <v>96.6</v>
      </c>
      <c r="W1359" s="9">
        <v>96.6</v>
      </c>
      <c r="X1359" s="9">
        <v>400.32000000000005</v>
      </c>
      <c r="Y1359" s="9">
        <v>400.32000000000005</v>
      </c>
    </row>
    <row r="1360" spans="2:25" ht="105" x14ac:dyDescent="0.25">
      <c r="B1360" s="4" t="s">
        <v>1120</v>
      </c>
      <c r="C1360" s="5" t="s">
        <v>1597</v>
      </c>
      <c r="D1360" s="5" t="s">
        <v>1598</v>
      </c>
      <c r="E1360" s="4" t="s">
        <v>1599</v>
      </c>
      <c r="F1360" s="5" t="s">
        <v>28</v>
      </c>
      <c r="G1360" s="5" t="s">
        <v>29</v>
      </c>
      <c r="H1360" s="6" t="s">
        <v>30</v>
      </c>
      <c r="I1360" s="6">
        <v>2022.2</v>
      </c>
      <c r="J1360" s="6" t="s">
        <v>31</v>
      </c>
      <c r="K1360" s="7" t="str">
        <f>Tbl_BudgetSummary[[#This Row],[Session]]&amp;" - "&amp;Tbl_BudgetSummary[[#This Row],[Chapter of Origin]]</f>
        <v>2022 Spec Sess I - Ch 2</v>
      </c>
      <c r="L1360" s="6">
        <v>1495</v>
      </c>
      <c r="M1360" s="7" t="s">
        <v>35</v>
      </c>
      <c r="N1360" s="4" t="s">
        <v>390</v>
      </c>
      <c r="O1360" s="4" t="s">
        <v>418</v>
      </c>
      <c r="P1360" s="8">
        <v>0</v>
      </c>
      <c r="Q1360" s="8">
        <v>0</v>
      </c>
      <c r="R1360" s="8">
        <v>-11088</v>
      </c>
      <c r="S1360" s="8">
        <v>-11088</v>
      </c>
      <c r="T1360" s="9">
        <v>0</v>
      </c>
      <c r="U1360" s="9">
        <v>0</v>
      </c>
      <c r="V1360" s="9">
        <v>0</v>
      </c>
      <c r="W1360" s="9">
        <v>0</v>
      </c>
      <c r="X1360" s="9">
        <v>0</v>
      </c>
      <c r="Y1360" s="9">
        <v>0</v>
      </c>
    </row>
    <row r="1361" spans="2:25" ht="90" x14ac:dyDescent="0.25">
      <c r="B1361" s="4" t="s">
        <v>1120</v>
      </c>
      <c r="C1361" s="5" t="s">
        <v>1597</v>
      </c>
      <c r="D1361" s="5" t="s">
        <v>1598</v>
      </c>
      <c r="E1361" s="4" t="s">
        <v>1599</v>
      </c>
      <c r="F1361" s="5" t="s">
        <v>28</v>
      </c>
      <c r="G1361" s="5" t="s">
        <v>29</v>
      </c>
      <c r="H1361" s="6" t="s">
        <v>30</v>
      </c>
      <c r="I1361" s="6">
        <v>2022.2</v>
      </c>
      <c r="J1361" s="6" t="s">
        <v>31</v>
      </c>
      <c r="K1361" s="7" t="str">
        <f>Tbl_BudgetSummary[[#This Row],[Session]]&amp;" - "&amp;Tbl_BudgetSummary[[#This Row],[Chapter of Origin]]</f>
        <v>2022 Spec Sess I - Ch 2</v>
      </c>
      <c r="L1361" s="6">
        <v>1496</v>
      </c>
      <c r="M1361" s="7" t="s">
        <v>35</v>
      </c>
      <c r="N1361" s="4" t="s">
        <v>36</v>
      </c>
      <c r="O1361" s="4" t="s">
        <v>97</v>
      </c>
      <c r="P1361" s="8">
        <v>-1694</v>
      </c>
      <c r="Q1361" s="8">
        <v>-1694</v>
      </c>
      <c r="R1361" s="8">
        <v>-2487</v>
      </c>
      <c r="S1361" s="8">
        <v>-2487</v>
      </c>
      <c r="T1361" s="9">
        <v>0</v>
      </c>
      <c r="U1361" s="9">
        <v>0</v>
      </c>
      <c r="V1361" s="9">
        <v>0</v>
      </c>
      <c r="W1361" s="9">
        <v>0</v>
      </c>
      <c r="X1361" s="9">
        <v>0</v>
      </c>
      <c r="Y1361" s="9">
        <v>0</v>
      </c>
    </row>
    <row r="1362" spans="2:25" ht="105" x14ac:dyDescent="0.25">
      <c r="B1362" s="4" t="s">
        <v>1120</v>
      </c>
      <c r="C1362" s="5" t="s">
        <v>1597</v>
      </c>
      <c r="D1362" s="5" t="s">
        <v>1598</v>
      </c>
      <c r="E1362" s="4" t="s">
        <v>1599</v>
      </c>
      <c r="F1362" s="5" t="s">
        <v>28</v>
      </c>
      <c r="G1362" s="5" t="s">
        <v>29</v>
      </c>
      <c r="H1362" s="6" t="s">
        <v>30</v>
      </c>
      <c r="I1362" s="6">
        <v>2022.2</v>
      </c>
      <c r="J1362" s="6" t="s">
        <v>31</v>
      </c>
      <c r="K1362" s="7" t="str">
        <f>Tbl_BudgetSummary[[#This Row],[Session]]&amp;" - "&amp;Tbl_BudgetSummary[[#This Row],[Chapter of Origin]]</f>
        <v>2022 Spec Sess I - Ch 2</v>
      </c>
      <c r="L1362" s="6">
        <v>1497</v>
      </c>
      <c r="M1362" s="7" t="s">
        <v>35</v>
      </c>
      <c r="N1362" s="4" t="s">
        <v>38</v>
      </c>
      <c r="O1362" s="4" t="s">
        <v>98</v>
      </c>
      <c r="P1362" s="8">
        <v>12911</v>
      </c>
      <c r="Q1362" s="8">
        <v>12911</v>
      </c>
      <c r="R1362" s="8">
        <v>7382</v>
      </c>
      <c r="S1362" s="8">
        <v>7382</v>
      </c>
      <c r="T1362" s="9">
        <v>0</v>
      </c>
      <c r="U1362" s="9">
        <v>0</v>
      </c>
      <c r="V1362" s="9">
        <v>0</v>
      </c>
      <c r="W1362" s="9">
        <v>0</v>
      </c>
      <c r="X1362" s="9">
        <v>0</v>
      </c>
      <c r="Y1362" s="9">
        <v>0</v>
      </c>
    </row>
    <row r="1363" spans="2:25" ht="105" x14ac:dyDescent="0.25">
      <c r="B1363" s="4" t="s">
        <v>1120</v>
      </c>
      <c r="C1363" s="5" t="s">
        <v>1597</v>
      </c>
      <c r="D1363" s="5" t="s">
        <v>1598</v>
      </c>
      <c r="E1363" s="4" t="s">
        <v>1599</v>
      </c>
      <c r="F1363" s="5" t="s">
        <v>28</v>
      </c>
      <c r="G1363" s="5" t="s">
        <v>29</v>
      </c>
      <c r="H1363" s="6" t="s">
        <v>30</v>
      </c>
      <c r="I1363" s="6">
        <v>2022.2</v>
      </c>
      <c r="J1363" s="6" t="s">
        <v>31</v>
      </c>
      <c r="K1363" s="7" t="str">
        <f>Tbl_BudgetSummary[[#This Row],[Session]]&amp;" - "&amp;Tbl_BudgetSummary[[#This Row],[Chapter of Origin]]</f>
        <v>2022 Spec Sess I - Ch 2</v>
      </c>
      <c r="L1363" s="6">
        <v>1498</v>
      </c>
      <c r="M1363" s="7" t="s">
        <v>35</v>
      </c>
      <c r="N1363" s="4" t="s">
        <v>40</v>
      </c>
      <c r="O1363" s="4" t="s">
        <v>99</v>
      </c>
      <c r="P1363" s="8">
        <v>25</v>
      </c>
      <c r="Q1363" s="8">
        <v>25</v>
      </c>
      <c r="R1363" s="8">
        <v>-246</v>
      </c>
      <c r="S1363" s="8">
        <v>-246</v>
      </c>
      <c r="T1363" s="9">
        <v>0</v>
      </c>
      <c r="U1363" s="9">
        <v>0</v>
      </c>
      <c r="V1363" s="9">
        <v>0</v>
      </c>
      <c r="W1363" s="9">
        <v>0</v>
      </c>
      <c r="X1363" s="9">
        <v>0</v>
      </c>
      <c r="Y1363" s="9">
        <v>0</v>
      </c>
    </row>
    <row r="1364" spans="2:25" ht="90" x14ac:dyDescent="0.25">
      <c r="B1364" s="4" t="s">
        <v>1120</v>
      </c>
      <c r="C1364" s="5" t="s">
        <v>1597</v>
      </c>
      <c r="D1364" s="5" t="s">
        <v>1598</v>
      </c>
      <c r="E1364" s="4" t="s">
        <v>1599</v>
      </c>
      <c r="F1364" s="5" t="s">
        <v>28</v>
      </c>
      <c r="G1364" s="5" t="s">
        <v>29</v>
      </c>
      <c r="H1364" s="6" t="s">
        <v>30</v>
      </c>
      <c r="I1364" s="6">
        <v>2022.2</v>
      </c>
      <c r="J1364" s="6" t="s">
        <v>31</v>
      </c>
      <c r="K1364" s="7" t="str">
        <f>Tbl_BudgetSummary[[#This Row],[Session]]&amp;" - "&amp;Tbl_BudgetSummary[[#This Row],[Chapter of Origin]]</f>
        <v>2022 Spec Sess I - Ch 2</v>
      </c>
      <c r="L1364" s="6">
        <v>1499</v>
      </c>
      <c r="M1364" s="7" t="s">
        <v>35</v>
      </c>
      <c r="N1364" s="4" t="s">
        <v>42</v>
      </c>
      <c r="O1364" s="4" t="s">
        <v>100</v>
      </c>
      <c r="P1364" s="8">
        <v>76809</v>
      </c>
      <c r="Q1364" s="8">
        <v>76809</v>
      </c>
      <c r="R1364" s="8">
        <v>38791</v>
      </c>
      <c r="S1364" s="8">
        <v>38791</v>
      </c>
      <c r="T1364" s="9">
        <v>0</v>
      </c>
      <c r="U1364" s="9">
        <v>0</v>
      </c>
      <c r="V1364" s="9">
        <v>0</v>
      </c>
      <c r="W1364" s="9">
        <v>0</v>
      </c>
      <c r="X1364" s="9">
        <v>0</v>
      </c>
      <c r="Y1364" s="9">
        <v>0</v>
      </c>
    </row>
    <row r="1365" spans="2:25" ht="90" x14ac:dyDescent="0.25">
      <c r="B1365" s="4" t="s">
        <v>1120</v>
      </c>
      <c r="C1365" s="5" t="s">
        <v>1597</v>
      </c>
      <c r="D1365" s="5" t="s">
        <v>1598</v>
      </c>
      <c r="E1365" s="4" t="s">
        <v>1599</v>
      </c>
      <c r="F1365" s="5" t="s">
        <v>28</v>
      </c>
      <c r="G1365" s="5" t="s">
        <v>29</v>
      </c>
      <c r="H1365" s="6" t="s">
        <v>30</v>
      </c>
      <c r="I1365" s="6">
        <v>2022.2</v>
      </c>
      <c r="J1365" s="6" t="s">
        <v>31</v>
      </c>
      <c r="K1365" s="7" t="str">
        <f>Tbl_BudgetSummary[[#This Row],[Session]]&amp;" - "&amp;Tbl_BudgetSummary[[#This Row],[Chapter of Origin]]</f>
        <v>2022 Spec Sess I - Ch 2</v>
      </c>
      <c r="L1365" s="6">
        <v>1500</v>
      </c>
      <c r="M1365" s="7" t="s">
        <v>35</v>
      </c>
      <c r="N1365" s="4" t="s">
        <v>1557</v>
      </c>
      <c r="O1365" s="4" t="s">
        <v>1558</v>
      </c>
      <c r="P1365" s="8">
        <v>307</v>
      </c>
      <c r="Q1365" s="8">
        <v>307</v>
      </c>
      <c r="R1365" s="8">
        <v>366</v>
      </c>
      <c r="S1365" s="8">
        <v>366</v>
      </c>
      <c r="T1365" s="9">
        <v>0</v>
      </c>
      <c r="U1365" s="9">
        <v>0</v>
      </c>
      <c r="V1365" s="9">
        <v>0</v>
      </c>
      <c r="W1365" s="9">
        <v>0</v>
      </c>
      <c r="X1365" s="9">
        <v>0</v>
      </c>
      <c r="Y1365" s="9">
        <v>0</v>
      </c>
    </row>
    <row r="1366" spans="2:25" ht="90" x14ac:dyDescent="0.25">
      <c r="B1366" s="4" t="s">
        <v>1120</v>
      </c>
      <c r="C1366" s="5" t="s">
        <v>1597</v>
      </c>
      <c r="D1366" s="5" t="s">
        <v>1598</v>
      </c>
      <c r="E1366" s="4" t="s">
        <v>1599</v>
      </c>
      <c r="F1366" s="5" t="s">
        <v>28</v>
      </c>
      <c r="G1366" s="5" t="s">
        <v>29</v>
      </c>
      <c r="H1366" s="6" t="s">
        <v>30</v>
      </c>
      <c r="I1366" s="6">
        <v>2022.2</v>
      </c>
      <c r="J1366" s="6" t="s">
        <v>31</v>
      </c>
      <c r="K1366" s="7" t="str">
        <f>Tbl_BudgetSummary[[#This Row],[Session]]&amp;" - "&amp;Tbl_BudgetSummary[[#This Row],[Chapter of Origin]]</f>
        <v>2022 Spec Sess I - Ch 2</v>
      </c>
      <c r="L1366" s="6">
        <v>1501</v>
      </c>
      <c r="M1366" s="7" t="s">
        <v>35</v>
      </c>
      <c r="N1366" s="4" t="s">
        <v>44</v>
      </c>
      <c r="O1366" s="4" t="s">
        <v>101</v>
      </c>
      <c r="P1366" s="8">
        <v>868364</v>
      </c>
      <c r="Q1366" s="8">
        <v>868364</v>
      </c>
      <c r="R1366" s="8">
        <v>440857</v>
      </c>
      <c r="S1366" s="8">
        <v>440857</v>
      </c>
      <c r="T1366" s="9">
        <v>0</v>
      </c>
      <c r="U1366" s="9">
        <v>0</v>
      </c>
      <c r="V1366" s="9">
        <v>0</v>
      </c>
      <c r="W1366" s="9">
        <v>0</v>
      </c>
      <c r="X1366" s="9">
        <v>0</v>
      </c>
      <c r="Y1366" s="9">
        <v>0</v>
      </c>
    </row>
    <row r="1367" spans="2:25" ht="105" x14ac:dyDescent="0.25">
      <c r="B1367" s="4" t="s">
        <v>1120</v>
      </c>
      <c r="C1367" s="5" t="s">
        <v>1597</v>
      </c>
      <c r="D1367" s="5" t="s">
        <v>1598</v>
      </c>
      <c r="E1367" s="4" t="s">
        <v>1599</v>
      </c>
      <c r="F1367" s="5" t="s">
        <v>28</v>
      </c>
      <c r="G1367" s="5" t="s">
        <v>29</v>
      </c>
      <c r="H1367" s="6" t="s">
        <v>30</v>
      </c>
      <c r="I1367" s="6">
        <v>2022.2</v>
      </c>
      <c r="J1367" s="6" t="s">
        <v>31</v>
      </c>
      <c r="K1367" s="7" t="str">
        <f>Tbl_BudgetSummary[[#This Row],[Session]]&amp;" - "&amp;Tbl_BudgetSummary[[#This Row],[Chapter of Origin]]</f>
        <v>2022 Spec Sess I - Ch 2</v>
      </c>
      <c r="L1367" s="6">
        <v>1502</v>
      </c>
      <c r="M1367" s="7" t="s">
        <v>35</v>
      </c>
      <c r="N1367" s="4" t="s">
        <v>46</v>
      </c>
      <c r="O1367" s="4" t="s">
        <v>102</v>
      </c>
      <c r="P1367" s="8">
        <v>7611</v>
      </c>
      <c r="Q1367" s="8">
        <v>7611</v>
      </c>
      <c r="R1367" s="8">
        <v>400</v>
      </c>
      <c r="S1367" s="8">
        <v>400</v>
      </c>
      <c r="T1367" s="9">
        <v>0</v>
      </c>
      <c r="U1367" s="9">
        <v>0</v>
      </c>
      <c r="V1367" s="9">
        <v>0</v>
      </c>
      <c r="W1367" s="9">
        <v>0</v>
      </c>
      <c r="X1367" s="9">
        <v>0</v>
      </c>
      <c r="Y1367" s="9">
        <v>0</v>
      </c>
    </row>
    <row r="1368" spans="2:25" ht="90" x14ac:dyDescent="0.25">
      <c r="B1368" s="4" t="s">
        <v>1120</v>
      </c>
      <c r="C1368" s="5" t="s">
        <v>1597</v>
      </c>
      <c r="D1368" s="5" t="s">
        <v>1598</v>
      </c>
      <c r="E1368" s="4" t="s">
        <v>1599</v>
      </c>
      <c r="F1368" s="5" t="s">
        <v>28</v>
      </c>
      <c r="G1368" s="5" t="s">
        <v>29</v>
      </c>
      <c r="H1368" s="6" t="s">
        <v>30</v>
      </c>
      <c r="I1368" s="6">
        <v>2022.2</v>
      </c>
      <c r="J1368" s="6" t="s">
        <v>31</v>
      </c>
      <c r="K1368" s="7" t="str">
        <f>Tbl_BudgetSummary[[#This Row],[Session]]&amp;" - "&amp;Tbl_BudgetSummary[[#This Row],[Chapter of Origin]]</f>
        <v>2022 Spec Sess I - Ch 2</v>
      </c>
      <c r="L1368" s="6">
        <v>1503</v>
      </c>
      <c r="M1368" s="7" t="s">
        <v>35</v>
      </c>
      <c r="N1368" s="4" t="s">
        <v>213</v>
      </c>
      <c r="O1368" s="4" t="s">
        <v>419</v>
      </c>
      <c r="P1368" s="8">
        <v>-4516</v>
      </c>
      <c r="Q1368" s="8">
        <v>-4516</v>
      </c>
      <c r="R1368" s="8">
        <v>-2747</v>
      </c>
      <c r="S1368" s="8">
        <v>-2747</v>
      </c>
      <c r="T1368" s="9">
        <v>0</v>
      </c>
      <c r="U1368" s="9">
        <v>0</v>
      </c>
      <c r="V1368" s="9">
        <v>0</v>
      </c>
      <c r="W1368" s="9">
        <v>0</v>
      </c>
      <c r="X1368" s="9">
        <v>0</v>
      </c>
      <c r="Y1368" s="9">
        <v>0</v>
      </c>
    </row>
    <row r="1369" spans="2:25" ht="105" x14ac:dyDescent="0.25">
      <c r="B1369" s="4" t="s">
        <v>1120</v>
      </c>
      <c r="C1369" s="5" t="s">
        <v>1597</v>
      </c>
      <c r="D1369" s="5" t="s">
        <v>1598</v>
      </c>
      <c r="E1369" s="4" t="s">
        <v>1599</v>
      </c>
      <c r="F1369" s="5" t="s">
        <v>28</v>
      </c>
      <c r="G1369" s="5" t="s">
        <v>29</v>
      </c>
      <c r="H1369" s="6" t="s">
        <v>30</v>
      </c>
      <c r="I1369" s="6">
        <v>2022.2</v>
      </c>
      <c r="J1369" s="6" t="s">
        <v>31</v>
      </c>
      <c r="K1369" s="7" t="str">
        <f>Tbl_BudgetSummary[[#This Row],[Session]]&amp;" - "&amp;Tbl_BudgetSummary[[#This Row],[Chapter of Origin]]</f>
        <v>2022 Spec Sess I - Ch 2</v>
      </c>
      <c r="L1369" s="6">
        <v>1504</v>
      </c>
      <c r="M1369" s="7" t="s">
        <v>35</v>
      </c>
      <c r="N1369" s="4" t="s">
        <v>48</v>
      </c>
      <c r="O1369" s="4" t="s">
        <v>103</v>
      </c>
      <c r="P1369" s="8">
        <v>82935</v>
      </c>
      <c r="Q1369" s="8">
        <v>82935</v>
      </c>
      <c r="R1369" s="8">
        <v>40694</v>
      </c>
      <c r="S1369" s="8">
        <v>40694</v>
      </c>
      <c r="T1369" s="9">
        <v>0</v>
      </c>
      <c r="U1369" s="9">
        <v>0</v>
      </c>
      <c r="V1369" s="9">
        <v>0</v>
      </c>
      <c r="W1369" s="9">
        <v>0</v>
      </c>
      <c r="X1369" s="9">
        <v>0</v>
      </c>
      <c r="Y1369" s="9">
        <v>0</v>
      </c>
    </row>
    <row r="1370" spans="2:25" ht="105" x14ac:dyDescent="0.25">
      <c r="B1370" s="4" t="s">
        <v>1120</v>
      </c>
      <c r="C1370" s="5" t="s">
        <v>1597</v>
      </c>
      <c r="D1370" s="5" t="s">
        <v>1598</v>
      </c>
      <c r="E1370" s="4" t="s">
        <v>1599</v>
      </c>
      <c r="F1370" s="5" t="s">
        <v>28</v>
      </c>
      <c r="G1370" s="5" t="s">
        <v>29</v>
      </c>
      <c r="H1370" s="6" t="s">
        <v>30</v>
      </c>
      <c r="I1370" s="6">
        <v>2022.2</v>
      </c>
      <c r="J1370" s="6" t="s">
        <v>31</v>
      </c>
      <c r="K1370" s="7" t="str">
        <f>Tbl_BudgetSummary[[#This Row],[Session]]&amp;" - "&amp;Tbl_BudgetSummary[[#This Row],[Chapter of Origin]]</f>
        <v>2022 Spec Sess I - Ch 2</v>
      </c>
      <c r="L1370" s="6">
        <v>1505</v>
      </c>
      <c r="M1370" s="7" t="s">
        <v>35</v>
      </c>
      <c r="N1370" s="4" t="s">
        <v>50</v>
      </c>
      <c r="O1370" s="4" t="s">
        <v>104</v>
      </c>
      <c r="P1370" s="8">
        <v>-171</v>
      </c>
      <c r="Q1370" s="8">
        <v>-171</v>
      </c>
      <c r="R1370" s="8">
        <v>-139</v>
      </c>
      <c r="S1370" s="8">
        <v>-139</v>
      </c>
      <c r="T1370" s="9">
        <v>0</v>
      </c>
      <c r="U1370" s="9">
        <v>0</v>
      </c>
      <c r="V1370" s="9">
        <v>0</v>
      </c>
      <c r="W1370" s="9">
        <v>0</v>
      </c>
      <c r="X1370" s="9">
        <v>0</v>
      </c>
      <c r="Y1370" s="9">
        <v>0</v>
      </c>
    </row>
    <row r="1371" spans="2:25" ht="90" x14ac:dyDescent="0.25">
      <c r="B1371" s="4" t="s">
        <v>1120</v>
      </c>
      <c r="C1371" s="5" t="s">
        <v>1597</v>
      </c>
      <c r="D1371" s="5" t="s">
        <v>1598</v>
      </c>
      <c r="E1371" s="4" t="s">
        <v>1599</v>
      </c>
      <c r="F1371" s="5" t="s">
        <v>28</v>
      </c>
      <c r="G1371" s="5" t="s">
        <v>29</v>
      </c>
      <c r="H1371" s="6" t="s">
        <v>30</v>
      </c>
      <c r="I1371" s="6">
        <v>2022.2</v>
      </c>
      <c r="J1371" s="6" t="s">
        <v>31</v>
      </c>
      <c r="K1371" s="7" t="str">
        <f>Tbl_BudgetSummary[[#This Row],[Session]]&amp;" - "&amp;Tbl_BudgetSummary[[#This Row],[Chapter of Origin]]</f>
        <v>2022 Spec Sess I - Ch 2</v>
      </c>
      <c r="L1371" s="6">
        <v>1506</v>
      </c>
      <c r="M1371" s="7" t="s">
        <v>35</v>
      </c>
      <c r="N1371" s="4" t="s">
        <v>52</v>
      </c>
      <c r="O1371" s="4" t="s">
        <v>105</v>
      </c>
      <c r="P1371" s="8">
        <v>-5595</v>
      </c>
      <c r="Q1371" s="8">
        <v>-5595</v>
      </c>
      <c r="R1371" s="8">
        <v>-6397</v>
      </c>
      <c r="S1371" s="8">
        <v>-6397</v>
      </c>
      <c r="T1371" s="9">
        <v>0</v>
      </c>
      <c r="U1371" s="9">
        <v>0</v>
      </c>
      <c r="V1371" s="9">
        <v>0</v>
      </c>
      <c r="W1371" s="9">
        <v>0</v>
      </c>
      <c r="X1371" s="9">
        <v>0</v>
      </c>
      <c r="Y1371" s="9">
        <v>0</v>
      </c>
    </row>
    <row r="1372" spans="2:25" ht="60" x14ac:dyDescent="0.25">
      <c r="B1372" s="4" t="s">
        <v>1120</v>
      </c>
      <c r="C1372" s="5" t="s">
        <v>1597</v>
      </c>
      <c r="D1372" s="5" t="s">
        <v>1598</v>
      </c>
      <c r="E1372" s="4" t="s">
        <v>1599</v>
      </c>
      <c r="F1372" s="5" t="s">
        <v>28</v>
      </c>
      <c r="G1372" s="5" t="s">
        <v>29</v>
      </c>
      <c r="H1372" s="6" t="s">
        <v>30</v>
      </c>
      <c r="I1372" s="6">
        <v>2022.2</v>
      </c>
      <c r="J1372" s="6" t="s">
        <v>31</v>
      </c>
      <c r="K1372" s="7" t="str">
        <f>Tbl_BudgetSummary[[#This Row],[Session]]&amp;" - "&amp;Tbl_BudgetSummary[[#This Row],[Chapter of Origin]]</f>
        <v>2022 Spec Sess I - Ch 2</v>
      </c>
      <c r="L1372" s="6">
        <v>1507</v>
      </c>
      <c r="M1372" s="7" t="s">
        <v>35</v>
      </c>
      <c r="N1372" s="4" t="s">
        <v>1600</v>
      </c>
      <c r="O1372" s="4" t="s">
        <v>1601</v>
      </c>
      <c r="P1372" s="8">
        <v>-300000</v>
      </c>
      <c r="Q1372" s="8">
        <v>-300000</v>
      </c>
      <c r="R1372" s="8">
        <v>0</v>
      </c>
      <c r="S1372" s="8">
        <v>0</v>
      </c>
      <c r="T1372" s="9">
        <v>0</v>
      </c>
      <c r="U1372" s="9">
        <v>0</v>
      </c>
      <c r="V1372" s="9">
        <v>0</v>
      </c>
      <c r="W1372" s="9">
        <v>0</v>
      </c>
      <c r="X1372" s="9">
        <v>0</v>
      </c>
      <c r="Y1372" s="9">
        <v>0</v>
      </c>
    </row>
    <row r="1373" spans="2:25" ht="75" x14ac:dyDescent="0.25">
      <c r="B1373" s="4" t="s">
        <v>1120</v>
      </c>
      <c r="C1373" s="5" t="s">
        <v>1597</v>
      </c>
      <c r="D1373" s="5" t="s">
        <v>1598</v>
      </c>
      <c r="E1373" s="4" t="s">
        <v>1599</v>
      </c>
      <c r="F1373" s="5" t="s">
        <v>28</v>
      </c>
      <c r="G1373" s="5" t="s">
        <v>29</v>
      </c>
      <c r="H1373" s="6" t="s">
        <v>30</v>
      </c>
      <c r="I1373" s="6">
        <v>2022.2</v>
      </c>
      <c r="J1373" s="6" t="s">
        <v>31</v>
      </c>
      <c r="K1373" s="7" t="str">
        <f>Tbl_BudgetSummary[[#This Row],[Session]]&amp;" - "&amp;Tbl_BudgetSummary[[#This Row],[Chapter of Origin]]</f>
        <v>2022 Spec Sess I - Ch 2</v>
      </c>
      <c r="L1373" s="6">
        <v>1508</v>
      </c>
      <c r="M1373" s="7" t="s">
        <v>35</v>
      </c>
      <c r="N1373" s="4" t="s">
        <v>1602</v>
      </c>
      <c r="O1373" s="4" t="s">
        <v>1603</v>
      </c>
      <c r="P1373" s="8">
        <v>0</v>
      </c>
      <c r="Q1373" s="8">
        <v>-14783</v>
      </c>
      <c r="R1373" s="8">
        <v>0</v>
      </c>
      <c r="S1373" s="8">
        <v>0</v>
      </c>
      <c r="T1373" s="9">
        <v>0</v>
      </c>
      <c r="U1373" s="9">
        <v>0</v>
      </c>
      <c r="V1373" s="9">
        <v>0</v>
      </c>
      <c r="W1373" s="9">
        <v>0</v>
      </c>
      <c r="X1373" s="9">
        <v>0</v>
      </c>
      <c r="Y1373" s="9">
        <v>0</v>
      </c>
    </row>
    <row r="1374" spans="2:25" ht="180" x14ac:dyDescent="0.25">
      <c r="B1374" s="4" t="s">
        <v>1120</v>
      </c>
      <c r="C1374" s="5" t="s">
        <v>1597</v>
      </c>
      <c r="D1374" s="5" t="s">
        <v>1598</v>
      </c>
      <c r="E1374" s="4" t="s">
        <v>1599</v>
      </c>
      <c r="F1374" s="5" t="s">
        <v>28</v>
      </c>
      <c r="G1374" s="5" t="s">
        <v>29</v>
      </c>
      <c r="H1374" s="6" t="s">
        <v>30</v>
      </c>
      <c r="I1374" s="6">
        <v>2022.2</v>
      </c>
      <c r="J1374" s="6" t="s">
        <v>31</v>
      </c>
      <c r="K1374" s="7" t="str">
        <f>Tbl_BudgetSummary[[#This Row],[Session]]&amp;" - "&amp;Tbl_BudgetSummary[[#This Row],[Chapter of Origin]]</f>
        <v>2022 Spec Sess I - Ch 2</v>
      </c>
      <c r="L1374" s="6">
        <v>1509</v>
      </c>
      <c r="M1374" s="7" t="s">
        <v>109</v>
      </c>
      <c r="N1374" s="4" t="s">
        <v>572</v>
      </c>
      <c r="O1374" s="4" t="s">
        <v>1604</v>
      </c>
      <c r="P1374" s="8">
        <v>4146</v>
      </c>
      <c r="Q1374" s="8">
        <v>4146</v>
      </c>
      <c r="R1374" s="8">
        <v>0</v>
      </c>
      <c r="S1374" s="8">
        <v>0</v>
      </c>
      <c r="T1374" s="9">
        <v>0</v>
      </c>
      <c r="U1374" s="9">
        <v>0</v>
      </c>
      <c r="V1374" s="9">
        <v>0</v>
      </c>
      <c r="W1374" s="9">
        <v>0</v>
      </c>
      <c r="X1374" s="9">
        <v>0</v>
      </c>
      <c r="Y1374" s="9">
        <v>0</v>
      </c>
    </row>
    <row r="1375" spans="2:25" ht="90" x14ac:dyDescent="0.25">
      <c r="B1375" s="4" t="s">
        <v>1120</v>
      </c>
      <c r="C1375" s="5" t="s">
        <v>1597</v>
      </c>
      <c r="D1375" s="5" t="s">
        <v>1598</v>
      </c>
      <c r="E1375" s="4" t="s">
        <v>1599</v>
      </c>
      <c r="F1375" s="5" t="s">
        <v>28</v>
      </c>
      <c r="G1375" s="5" t="s">
        <v>29</v>
      </c>
      <c r="H1375" s="6" t="s">
        <v>30</v>
      </c>
      <c r="I1375" s="6">
        <v>2022.2</v>
      </c>
      <c r="J1375" s="6" t="s">
        <v>31</v>
      </c>
      <c r="K1375" s="7" t="str">
        <f>Tbl_BudgetSummary[[#This Row],[Session]]&amp;" - "&amp;Tbl_BudgetSummary[[#This Row],[Chapter of Origin]]</f>
        <v>2022 Spec Sess I - Ch 2</v>
      </c>
      <c r="L1375" s="6">
        <v>1510</v>
      </c>
      <c r="M1375" s="7" t="s">
        <v>109</v>
      </c>
      <c r="N1375" s="4" t="s">
        <v>1605</v>
      </c>
      <c r="O1375" s="4" t="s">
        <v>1606</v>
      </c>
      <c r="P1375" s="8">
        <v>411594</v>
      </c>
      <c r="Q1375" s="8">
        <v>449014</v>
      </c>
      <c r="R1375" s="8">
        <v>0</v>
      </c>
      <c r="S1375" s="8">
        <v>0</v>
      </c>
      <c r="T1375" s="9">
        <v>5</v>
      </c>
      <c r="U1375" s="9">
        <v>5</v>
      </c>
      <c r="V1375" s="9">
        <v>0</v>
      </c>
      <c r="W1375" s="9">
        <v>0</v>
      </c>
      <c r="X1375" s="9">
        <v>5</v>
      </c>
      <c r="Y1375" s="9">
        <v>5</v>
      </c>
    </row>
    <row r="1376" spans="2:25" ht="45" x14ac:dyDescent="0.25">
      <c r="B1376" s="4" t="s">
        <v>1120</v>
      </c>
      <c r="C1376" s="5" t="s">
        <v>1597</v>
      </c>
      <c r="D1376" s="5" t="s">
        <v>1598</v>
      </c>
      <c r="E1376" s="4" t="s">
        <v>1599</v>
      </c>
      <c r="F1376" s="5" t="s">
        <v>28</v>
      </c>
      <c r="G1376" s="5" t="s">
        <v>29</v>
      </c>
      <c r="H1376" s="6" t="s">
        <v>30</v>
      </c>
      <c r="I1376" s="6">
        <v>2022.2</v>
      </c>
      <c r="J1376" s="6" t="s">
        <v>31</v>
      </c>
      <c r="K1376" s="7" t="str">
        <f>Tbl_BudgetSummary[[#This Row],[Session]]&amp;" - "&amp;Tbl_BudgetSummary[[#This Row],[Chapter of Origin]]</f>
        <v>2022 Spec Sess I - Ch 2</v>
      </c>
      <c r="L1376" s="6">
        <v>1511</v>
      </c>
      <c r="M1376" s="7" t="s">
        <v>109</v>
      </c>
      <c r="N1376" s="4" t="s">
        <v>1563</v>
      </c>
      <c r="O1376" s="4" t="s">
        <v>1577</v>
      </c>
      <c r="P1376" s="8">
        <v>61000</v>
      </c>
      <c r="Q1376" s="8">
        <v>91500</v>
      </c>
      <c r="R1376" s="8">
        <v>0</v>
      </c>
      <c r="S1376" s="8">
        <v>0</v>
      </c>
      <c r="T1376" s="9">
        <v>0</v>
      </c>
      <c r="U1376" s="9">
        <v>0</v>
      </c>
      <c r="V1376" s="9">
        <v>0</v>
      </c>
      <c r="W1376" s="9">
        <v>0</v>
      </c>
      <c r="X1376" s="9">
        <v>0</v>
      </c>
      <c r="Y1376" s="9">
        <v>0</v>
      </c>
    </row>
    <row r="1377" spans="2:25" ht="75" x14ac:dyDescent="0.25">
      <c r="B1377" s="4" t="s">
        <v>1120</v>
      </c>
      <c r="C1377" s="5" t="s">
        <v>1597</v>
      </c>
      <c r="D1377" s="5" t="s">
        <v>1598</v>
      </c>
      <c r="E1377" s="4" t="s">
        <v>1599</v>
      </c>
      <c r="F1377" s="5" t="s">
        <v>28</v>
      </c>
      <c r="G1377" s="5" t="s">
        <v>29</v>
      </c>
      <c r="H1377" s="6" t="s">
        <v>30</v>
      </c>
      <c r="I1377" s="6">
        <v>2022.2</v>
      </c>
      <c r="J1377" s="6" t="s">
        <v>31</v>
      </c>
      <c r="K1377" s="7" t="str">
        <f>Tbl_BudgetSummary[[#This Row],[Session]]&amp;" - "&amp;Tbl_BudgetSummary[[#This Row],[Chapter of Origin]]</f>
        <v>2022 Spec Sess I - Ch 2</v>
      </c>
      <c r="L1377" s="6">
        <v>1512</v>
      </c>
      <c r="M1377" s="7" t="s">
        <v>109</v>
      </c>
      <c r="N1377" s="4" t="s">
        <v>1607</v>
      </c>
      <c r="O1377" s="4" t="s">
        <v>1608</v>
      </c>
      <c r="P1377" s="8">
        <v>290000</v>
      </c>
      <c r="Q1377" s="8">
        <v>0</v>
      </c>
      <c r="R1377" s="8">
        <v>0</v>
      </c>
      <c r="S1377" s="8">
        <v>0</v>
      </c>
      <c r="T1377" s="9">
        <v>0</v>
      </c>
      <c r="U1377" s="9">
        <v>0</v>
      </c>
      <c r="V1377" s="9">
        <v>0</v>
      </c>
      <c r="W1377" s="9">
        <v>0</v>
      </c>
      <c r="X1377" s="9">
        <v>0</v>
      </c>
      <c r="Y1377" s="9">
        <v>0</v>
      </c>
    </row>
    <row r="1378" spans="2:25" ht="75" x14ac:dyDescent="0.25">
      <c r="B1378" s="4" t="s">
        <v>1120</v>
      </c>
      <c r="C1378" s="5" t="s">
        <v>1597</v>
      </c>
      <c r="D1378" s="5" t="s">
        <v>1598</v>
      </c>
      <c r="E1378" s="4" t="s">
        <v>1599</v>
      </c>
      <c r="F1378" s="5" t="s">
        <v>28</v>
      </c>
      <c r="G1378" s="5" t="s">
        <v>29</v>
      </c>
      <c r="H1378" s="6" t="s">
        <v>30</v>
      </c>
      <c r="I1378" s="6">
        <v>2022.2</v>
      </c>
      <c r="J1378" s="6" t="s">
        <v>31</v>
      </c>
      <c r="K1378" s="7" t="str">
        <f>Tbl_BudgetSummary[[#This Row],[Session]]&amp;" - "&amp;Tbl_BudgetSummary[[#This Row],[Chapter of Origin]]</f>
        <v>2022 Spec Sess I - Ch 2</v>
      </c>
      <c r="L1378" s="6">
        <v>1513</v>
      </c>
      <c r="M1378" s="7" t="s">
        <v>109</v>
      </c>
      <c r="N1378" s="4" t="s">
        <v>1609</v>
      </c>
      <c r="O1378" s="4" t="s">
        <v>1610</v>
      </c>
      <c r="P1378" s="8">
        <v>617307</v>
      </c>
      <c r="Q1378" s="8">
        <v>630995</v>
      </c>
      <c r="R1378" s="8">
        <v>0</v>
      </c>
      <c r="S1378" s="8">
        <v>0</v>
      </c>
      <c r="T1378" s="9">
        <v>5</v>
      </c>
      <c r="U1378" s="9">
        <v>5</v>
      </c>
      <c r="V1378" s="9">
        <v>0</v>
      </c>
      <c r="W1378" s="9">
        <v>0</v>
      </c>
      <c r="X1378" s="9">
        <v>5</v>
      </c>
      <c r="Y1378" s="9">
        <v>5</v>
      </c>
    </row>
    <row r="1379" spans="2:25" ht="120" x14ac:dyDescent="0.25">
      <c r="B1379" s="4" t="s">
        <v>1120</v>
      </c>
      <c r="C1379" s="5" t="s">
        <v>1597</v>
      </c>
      <c r="D1379" s="5" t="s">
        <v>1598</v>
      </c>
      <c r="E1379" s="4" t="s">
        <v>1599</v>
      </c>
      <c r="F1379" s="5" t="s">
        <v>28</v>
      </c>
      <c r="G1379" s="5" t="s">
        <v>29</v>
      </c>
      <c r="H1379" s="6" t="s">
        <v>30</v>
      </c>
      <c r="I1379" s="6">
        <v>2022.2</v>
      </c>
      <c r="J1379" s="6" t="s">
        <v>31</v>
      </c>
      <c r="K1379" s="7" t="str">
        <f>Tbl_BudgetSummary[[#This Row],[Session]]&amp;" - "&amp;Tbl_BudgetSummary[[#This Row],[Chapter of Origin]]</f>
        <v>2022 Spec Sess I - Ch 2</v>
      </c>
      <c r="L1379" s="6">
        <v>1514</v>
      </c>
      <c r="M1379" s="7" t="s">
        <v>109</v>
      </c>
      <c r="N1379" s="4" t="s">
        <v>1611</v>
      </c>
      <c r="O1379" s="4" t="s">
        <v>1612</v>
      </c>
      <c r="P1379" s="8">
        <v>209098</v>
      </c>
      <c r="Q1379" s="8">
        <v>225491</v>
      </c>
      <c r="R1379" s="8">
        <v>0</v>
      </c>
      <c r="S1379" s="8">
        <v>0</v>
      </c>
      <c r="T1379" s="9">
        <v>2</v>
      </c>
      <c r="U1379" s="9">
        <v>2</v>
      </c>
      <c r="V1379" s="9">
        <v>0</v>
      </c>
      <c r="W1379" s="9">
        <v>0</v>
      </c>
      <c r="X1379" s="9">
        <v>2</v>
      </c>
      <c r="Y1379" s="9">
        <v>2</v>
      </c>
    </row>
    <row r="1380" spans="2:25" ht="90" x14ac:dyDescent="0.25">
      <c r="B1380" s="4" t="s">
        <v>1120</v>
      </c>
      <c r="C1380" s="5" t="s">
        <v>1597</v>
      </c>
      <c r="D1380" s="5" t="s">
        <v>1598</v>
      </c>
      <c r="E1380" s="4" t="s">
        <v>1599</v>
      </c>
      <c r="F1380" s="5" t="s">
        <v>28</v>
      </c>
      <c r="G1380" s="5" t="s">
        <v>29</v>
      </c>
      <c r="H1380" s="6" t="s">
        <v>30</v>
      </c>
      <c r="I1380" s="6">
        <v>2022.2</v>
      </c>
      <c r="J1380" s="6" t="s">
        <v>31</v>
      </c>
      <c r="K1380" s="7" t="str">
        <f>Tbl_BudgetSummary[[#This Row],[Session]]&amp;" - "&amp;Tbl_BudgetSummary[[#This Row],[Chapter of Origin]]</f>
        <v>2022 Spec Sess I - Ch 2</v>
      </c>
      <c r="L1380" s="6">
        <v>1515</v>
      </c>
      <c r="M1380" s="7" t="s">
        <v>109</v>
      </c>
      <c r="N1380" s="4" t="s">
        <v>1613</v>
      </c>
      <c r="O1380" s="4" t="s">
        <v>1614</v>
      </c>
      <c r="P1380" s="8">
        <v>424827</v>
      </c>
      <c r="Q1380" s="8">
        <v>424833</v>
      </c>
      <c r="R1380" s="8">
        <v>0</v>
      </c>
      <c r="S1380" s="8">
        <v>0</v>
      </c>
      <c r="T1380" s="9">
        <v>4</v>
      </c>
      <c r="U1380" s="9">
        <v>4</v>
      </c>
      <c r="V1380" s="9">
        <v>0</v>
      </c>
      <c r="W1380" s="9">
        <v>0</v>
      </c>
      <c r="X1380" s="9">
        <v>4</v>
      </c>
      <c r="Y1380" s="9">
        <v>4</v>
      </c>
    </row>
    <row r="1381" spans="2:25" ht="120" x14ac:dyDescent="0.25">
      <c r="B1381" s="4" t="s">
        <v>1120</v>
      </c>
      <c r="C1381" s="5" t="s">
        <v>1597</v>
      </c>
      <c r="D1381" s="5" t="s">
        <v>1598</v>
      </c>
      <c r="E1381" s="4" t="s">
        <v>1599</v>
      </c>
      <c r="F1381" s="5" t="s">
        <v>28</v>
      </c>
      <c r="G1381" s="5" t="s">
        <v>29</v>
      </c>
      <c r="H1381" s="6" t="s">
        <v>30</v>
      </c>
      <c r="I1381" s="6">
        <v>2022.2</v>
      </c>
      <c r="J1381" s="6" t="s">
        <v>31</v>
      </c>
      <c r="K1381" s="7" t="str">
        <f>Tbl_BudgetSummary[[#This Row],[Session]]&amp;" - "&amp;Tbl_BudgetSummary[[#This Row],[Chapter of Origin]]</f>
        <v>2022 Spec Sess I - Ch 2</v>
      </c>
      <c r="L1381" s="6">
        <v>1516</v>
      </c>
      <c r="M1381" s="7" t="s">
        <v>109</v>
      </c>
      <c r="N1381" s="4" t="s">
        <v>1615</v>
      </c>
      <c r="O1381" s="4" t="s">
        <v>1616</v>
      </c>
      <c r="P1381" s="8">
        <v>424653</v>
      </c>
      <c r="Q1381" s="8">
        <v>325137</v>
      </c>
      <c r="R1381" s="8">
        <v>0</v>
      </c>
      <c r="S1381" s="8">
        <v>0</v>
      </c>
      <c r="T1381" s="9">
        <v>2.85</v>
      </c>
      <c r="U1381" s="9">
        <v>2.85</v>
      </c>
      <c r="V1381" s="9">
        <v>0</v>
      </c>
      <c r="W1381" s="9">
        <v>0</v>
      </c>
      <c r="X1381" s="9">
        <v>2.85</v>
      </c>
      <c r="Y1381" s="9">
        <v>2.85</v>
      </c>
    </row>
    <row r="1382" spans="2:25" ht="60" x14ac:dyDescent="0.25">
      <c r="B1382" s="4" t="s">
        <v>1120</v>
      </c>
      <c r="C1382" s="5" t="s">
        <v>1597</v>
      </c>
      <c r="D1382" s="5" t="s">
        <v>1598</v>
      </c>
      <c r="E1382" s="4" t="s">
        <v>1599</v>
      </c>
      <c r="F1382" s="5" t="s">
        <v>28</v>
      </c>
      <c r="G1382" s="5" t="s">
        <v>29</v>
      </c>
      <c r="H1382" s="6" t="s">
        <v>30</v>
      </c>
      <c r="I1382" s="6">
        <v>2022.2</v>
      </c>
      <c r="J1382" s="6" t="s">
        <v>31</v>
      </c>
      <c r="K1382" s="7" t="str">
        <f>Tbl_BudgetSummary[[#This Row],[Session]]&amp;" - "&amp;Tbl_BudgetSummary[[#This Row],[Chapter of Origin]]</f>
        <v>2022 Spec Sess I - Ch 2</v>
      </c>
      <c r="L1382" s="6">
        <v>1517</v>
      </c>
      <c r="M1382" s="7" t="s">
        <v>57</v>
      </c>
      <c r="N1382" s="4" t="s">
        <v>1617</v>
      </c>
      <c r="O1382" s="4" t="s">
        <v>1618</v>
      </c>
      <c r="P1382" s="8">
        <v>50000</v>
      </c>
      <c r="Q1382" s="8">
        <v>50000</v>
      </c>
      <c r="R1382" s="8">
        <v>0</v>
      </c>
      <c r="S1382" s="8">
        <v>0</v>
      </c>
      <c r="T1382" s="9">
        <v>0</v>
      </c>
      <c r="U1382" s="9">
        <v>0</v>
      </c>
      <c r="V1382" s="9">
        <v>0</v>
      </c>
      <c r="W1382" s="9">
        <v>0</v>
      </c>
      <c r="X1382" s="9">
        <v>0</v>
      </c>
      <c r="Y1382" s="9">
        <v>0</v>
      </c>
    </row>
    <row r="1383" spans="2:25" ht="75" x14ac:dyDescent="0.25">
      <c r="B1383" s="4" t="s">
        <v>1120</v>
      </c>
      <c r="C1383" s="5" t="s">
        <v>1597</v>
      </c>
      <c r="D1383" s="5" t="s">
        <v>1598</v>
      </c>
      <c r="E1383" s="4" t="s">
        <v>1599</v>
      </c>
      <c r="F1383" s="5" t="s">
        <v>28</v>
      </c>
      <c r="G1383" s="5" t="s">
        <v>29</v>
      </c>
      <c r="H1383" s="6" t="s">
        <v>30</v>
      </c>
      <c r="I1383" s="6">
        <v>2022.2</v>
      </c>
      <c r="J1383" s="6" t="s">
        <v>31</v>
      </c>
      <c r="K1383" s="7" t="str">
        <f>Tbl_BudgetSummary[[#This Row],[Session]]&amp;" - "&amp;Tbl_BudgetSummary[[#This Row],[Chapter of Origin]]</f>
        <v>2022 Spec Sess I - Ch 2</v>
      </c>
      <c r="L1383" s="6">
        <v>1518</v>
      </c>
      <c r="M1383" s="7" t="s">
        <v>57</v>
      </c>
      <c r="N1383" s="4" t="s">
        <v>1619</v>
      </c>
      <c r="O1383" s="4" t="s">
        <v>1620</v>
      </c>
      <c r="P1383" s="8">
        <v>-424653</v>
      </c>
      <c r="Q1383" s="8">
        <v>-325137</v>
      </c>
      <c r="R1383" s="8">
        <v>0</v>
      </c>
      <c r="S1383" s="8">
        <v>0</v>
      </c>
      <c r="T1383" s="9">
        <v>0</v>
      </c>
      <c r="U1383" s="9">
        <v>0</v>
      </c>
      <c r="V1383" s="9">
        <v>0</v>
      </c>
      <c r="W1383" s="9">
        <v>0</v>
      </c>
      <c r="X1383" s="9">
        <v>0</v>
      </c>
      <c r="Y1383" s="9">
        <v>0</v>
      </c>
    </row>
    <row r="1384" spans="2:25" ht="90" x14ac:dyDescent="0.25">
      <c r="B1384" s="4" t="s">
        <v>1120</v>
      </c>
      <c r="C1384" s="5" t="s">
        <v>1621</v>
      </c>
      <c r="D1384" s="5" t="s">
        <v>1622</v>
      </c>
      <c r="E1384" s="4" t="s">
        <v>1623</v>
      </c>
      <c r="F1384" s="5" t="s">
        <v>28</v>
      </c>
      <c r="G1384" s="5" t="s">
        <v>29</v>
      </c>
      <c r="H1384" s="6" t="s">
        <v>30</v>
      </c>
      <c r="I1384" s="6">
        <v>2022.2</v>
      </c>
      <c r="J1384" s="6" t="s">
        <v>31</v>
      </c>
      <c r="K1384" s="7" t="str">
        <f>Tbl_BudgetSummary[[#This Row],[Session]]&amp;" - "&amp;Tbl_BudgetSummary[[#This Row],[Chapter of Origin]]</f>
        <v>2022 Spec Sess I - Ch 2</v>
      </c>
      <c r="L1384" s="6">
        <v>1519</v>
      </c>
      <c r="M1384" s="7" t="s">
        <v>32</v>
      </c>
      <c r="N1384" s="4" t="s">
        <v>33</v>
      </c>
      <c r="O1384" s="4" t="s">
        <v>34</v>
      </c>
      <c r="P1384" s="8">
        <v>208167693</v>
      </c>
      <c r="Q1384" s="8">
        <v>208167693</v>
      </c>
      <c r="R1384" s="8">
        <v>1001981227</v>
      </c>
      <c r="S1384" s="8">
        <v>1001981227</v>
      </c>
      <c r="T1384" s="9">
        <v>1082.1400000000001</v>
      </c>
      <c r="U1384" s="9">
        <v>1082.1400000000001</v>
      </c>
      <c r="V1384" s="9">
        <v>4185.49</v>
      </c>
      <c r="W1384" s="9">
        <v>4185.49</v>
      </c>
      <c r="X1384" s="9">
        <v>5267.63</v>
      </c>
      <c r="Y1384" s="9">
        <v>5267.63</v>
      </c>
    </row>
    <row r="1385" spans="2:25" ht="105" x14ac:dyDescent="0.25">
      <c r="B1385" s="4" t="s">
        <v>1120</v>
      </c>
      <c r="C1385" s="5" t="s">
        <v>1621</v>
      </c>
      <c r="D1385" s="5" t="s">
        <v>1622</v>
      </c>
      <c r="E1385" s="4" t="s">
        <v>1623</v>
      </c>
      <c r="F1385" s="5" t="s">
        <v>28</v>
      </c>
      <c r="G1385" s="5" t="s">
        <v>29</v>
      </c>
      <c r="H1385" s="6" t="s">
        <v>30</v>
      </c>
      <c r="I1385" s="6">
        <v>2022.2</v>
      </c>
      <c r="J1385" s="6" t="s">
        <v>31</v>
      </c>
      <c r="K1385" s="7" t="str">
        <f>Tbl_BudgetSummary[[#This Row],[Session]]&amp;" - "&amp;Tbl_BudgetSummary[[#This Row],[Chapter of Origin]]</f>
        <v>2022 Spec Sess I - Ch 2</v>
      </c>
      <c r="L1385" s="6">
        <v>1520</v>
      </c>
      <c r="M1385" s="7" t="s">
        <v>35</v>
      </c>
      <c r="N1385" s="4" t="s">
        <v>390</v>
      </c>
      <c r="O1385" s="4" t="s">
        <v>418</v>
      </c>
      <c r="P1385" s="8">
        <v>-25507</v>
      </c>
      <c r="Q1385" s="8">
        <v>-25507</v>
      </c>
      <c r="R1385" s="8">
        <v>-110765</v>
      </c>
      <c r="S1385" s="8">
        <v>-110765</v>
      </c>
      <c r="T1385" s="9">
        <v>0</v>
      </c>
      <c r="U1385" s="9">
        <v>0</v>
      </c>
      <c r="V1385" s="9">
        <v>0</v>
      </c>
      <c r="W1385" s="9">
        <v>0</v>
      </c>
      <c r="X1385" s="9">
        <v>0</v>
      </c>
      <c r="Y1385" s="9">
        <v>0</v>
      </c>
    </row>
    <row r="1386" spans="2:25" ht="90" x14ac:dyDescent="0.25">
      <c r="B1386" s="4" t="s">
        <v>1120</v>
      </c>
      <c r="C1386" s="5" t="s">
        <v>1621</v>
      </c>
      <c r="D1386" s="5" t="s">
        <v>1622</v>
      </c>
      <c r="E1386" s="4" t="s">
        <v>1623</v>
      </c>
      <c r="F1386" s="5" t="s">
        <v>28</v>
      </c>
      <c r="G1386" s="5" t="s">
        <v>29</v>
      </c>
      <c r="H1386" s="6" t="s">
        <v>30</v>
      </c>
      <c r="I1386" s="6">
        <v>2022.2</v>
      </c>
      <c r="J1386" s="6" t="s">
        <v>31</v>
      </c>
      <c r="K1386" s="7" t="str">
        <f>Tbl_BudgetSummary[[#This Row],[Session]]&amp;" - "&amp;Tbl_BudgetSummary[[#This Row],[Chapter of Origin]]</f>
        <v>2022 Spec Sess I - Ch 2</v>
      </c>
      <c r="L1386" s="6">
        <v>1521</v>
      </c>
      <c r="M1386" s="7" t="s">
        <v>35</v>
      </c>
      <c r="N1386" s="4" t="s">
        <v>36</v>
      </c>
      <c r="O1386" s="4" t="s">
        <v>97</v>
      </c>
      <c r="P1386" s="8">
        <v>-7716</v>
      </c>
      <c r="Q1386" s="8">
        <v>-7716</v>
      </c>
      <c r="R1386" s="8">
        <v>-45441</v>
      </c>
      <c r="S1386" s="8">
        <v>-45441</v>
      </c>
      <c r="T1386" s="9">
        <v>0</v>
      </c>
      <c r="U1386" s="9">
        <v>0</v>
      </c>
      <c r="V1386" s="9">
        <v>0</v>
      </c>
      <c r="W1386" s="9">
        <v>0</v>
      </c>
      <c r="X1386" s="9">
        <v>0</v>
      </c>
      <c r="Y1386" s="9">
        <v>0</v>
      </c>
    </row>
    <row r="1387" spans="2:25" ht="105" x14ac:dyDescent="0.25">
      <c r="B1387" s="4" t="s">
        <v>1120</v>
      </c>
      <c r="C1387" s="5" t="s">
        <v>1621</v>
      </c>
      <c r="D1387" s="5" t="s">
        <v>1622</v>
      </c>
      <c r="E1387" s="4" t="s">
        <v>1623</v>
      </c>
      <c r="F1387" s="5" t="s">
        <v>28</v>
      </c>
      <c r="G1387" s="5" t="s">
        <v>29</v>
      </c>
      <c r="H1387" s="6" t="s">
        <v>30</v>
      </c>
      <c r="I1387" s="6">
        <v>2022.2</v>
      </c>
      <c r="J1387" s="6" t="s">
        <v>31</v>
      </c>
      <c r="K1387" s="7" t="str">
        <f>Tbl_BudgetSummary[[#This Row],[Session]]&amp;" - "&amp;Tbl_BudgetSummary[[#This Row],[Chapter of Origin]]</f>
        <v>2022 Spec Sess I - Ch 2</v>
      </c>
      <c r="L1387" s="6">
        <v>1522</v>
      </c>
      <c r="M1387" s="7" t="s">
        <v>35</v>
      </c>
      <c r="N1387" s="4" t="s">
        <v>38</v>
      </c>
      <c r="O1387" s="4" t="s">
        <v>98</v>
      </c>
      <c r="P1387" s="8">
        <v>98868</v>
      </c>
      <c r="Q1387" s="8">
        <v>98868</v>
      </c>
      <c r="R1387" s="8">
        <v>151673</v>
      </c>
      <c r="S1387" s="8">
        <v>151673</v>
      </c>
      <c r="T1387" s="9">
        <v>0</v>
      </c>
      <c r="U1387" s="9">
        <v>0</v>
      </c>
      <c r="V1387" s="9">
        <v>0</v>
      </c>
      <c r="W1387" s="9">
        <v>0</v>
      </c>
      <c r="X1387" s="9">
        <v>0</v>
      </c>
      <c r="Y1387" s="9">
        <v>0</v>
      </c>
    </row>
    <row r="1388" spans="2:25" ht="90" x14ac:dyDescent="0.25">
      <c r="B1388" s="4" t="s">
        <v>1120</v>
      </c>
      <c r="C1388" s="5" t="s">
        <v>1621</v>
      </c>
      <c r="D1388" s="5" t="s">
        <v>1622</v>
      </c>
      <c r="E1388" s="4" t="s">
        <v>1623</v>
      </c>
      <c r="F1388" s="5" t="s">
        <v>28</v>
      </c>
      <c r="G1388" s="5" t="s">
        <v>29</v>
      </c>
      <c r="H1388" s="6" t="s">
        <v>30</v>
      </c>
      <c r="I1388" s="6">
        <v>2022.2</v>
      </c>
      <c r="J1388" s="6" t="s">
        <v>31</v>
      </c>
      <c r="K1388" s="7" t="str">
        <f>Tbl_BudgetSummary[[#This Row],[Session]]&amp;" - "&amp;Tbl_BudgetSummary[[#This Row],[Chapter of Origin]]</f>
        <v>2022 Spec Sess I - Ch 2</v>
      </c>
      <c r="L1388" s="6">
        <v>1523</v>
      </c>
      <c r="M1388" s="7" t="s">
        <v>35</v>
      </c>
      <c r="N1388" s="4" t="s">
        <v>117</v>
      </c>
      <c r="O1388" s="4" t="s">
        <v>118</v>
      </c>
      <c r="P1388" s="8">
        <v>-329</v>
      </c>
      <c r="Q1388" s="8">
        <v>-329</v>
      </c>
      <c r="R1388" s="8">
        <v>-327</v>
      </c>
      <c r="S1388" s="8">
        <v>-327</v>
      </c>
      <c r="T1388" s="9">
        <v>0</v>
      </c>
      <c r="U1388" s="9">
        <v>0</v>
      </c>
      <c r="V1388" s="9">
        <v>0</v>
      </c>
      <c r="W1388" s="9">
        <v>0</v>
      </c>
      <c r="X1388" s="9">
        <v>0</v>
      </c>
      <c r="Y1388" s="9">
        <v>0</v>
      </c>
    </row>
    <row r="1389" spans="2:25" ht="105" x14ac:dyDescent="0.25">
      <c r="B1389" s="4" t="s">
        <v>1120</v>
      </c>
      <c r="C1389" s="5" t="s">
        <v>1621</v>
      </c>
      <c r="D1389" s="5" t="s">
        <v>1622</v>
      </c>
      <c r="E1389" s="4" t="s">
        <v>1623</v>
      </c>
      <c r="F1389" s="5" t="s">
        <v>28</v>
      </c>
      <c r="G1389" s="5" t="s">
        <v>29</v>
      </c>
      <c r="H1389" s="6" t="s">
        <v>30</v>
      </c>
      <c r="I1389" s="6">
        <v>2022.2</v>
      </c>
      <c r="J1389" s="6" t="s">
        <v>31</v>
      </c>
      <c r="K1389" s="7" t="str">
        <f>Tbl_BudgetSummary[[#This Row],[Session]]&amp;" - "&amp;Tbl_BudgetSummary[[#This Row],[Chapter of Origin]]</f>
        <v>2022 Spec Sess I - Ch 2</v>
      </c>
      <c r="L1389" s="6">
        <v>1524</v>
      </c>
      <c r="M1389" s="7" t="s">
        <v>35</v>
      </c>
      <c r="N1389" s="4" t="s">
        <v>40</v>
      </c>
      <c r="O1389" s="4" t="s">
        <v>99</v>
      </c>
      <c r="P1389" s="8">
        <v>-181</v>
      </c>
      <c r="Q1389" s="8">
        <v>-181</v>
      </c>
      <c r="R1389" s="8">
        <v>-2761</v>
      </c>
      <c r="S1389" s="8">
        <v>-2761</v>
      </c>
      <c r="T1389" s="9">
        <v>0</v>
      </c>
      <c r="U1389" s="9">
        <v>0</v>
      </c>
      <c r="V1389" s="9">
        <v>0</v>
      </c>
      <c r="W1389" s="9">
        <v>0</v>
      </c>
      <c r="X1389" s="9">
        <v>0</v>
      </c>
      <c r="Y1389" s="9">
        <v>0</v>
      </c>
    </row>
    <row r="1390" spans="2:25" ht="90" x14ac:dyDescent="0.25">
      <c r="B1390" s="4" t="s">
        <v>1120</v>
      </c>
      <c r="C1390" s="5" t="s">
        <v>1621</v>
      </c>
      <c r="D1390" s="5" t="s">
        <v>1622</v>
      </c>
      <c r="E1390" s="4" t="s">
        <v>1623</v>
      </c>
      <c r="F1390" s="5" t="s">
        <v>28</v>
      </c>
      <c r="G1390" s="5" t="s">
        <v>29</v>
      </c>
      <c r="H1390" s="6" t="s">
        <v>30</v>
      </c>
      <c r="I1390" s="6">
        <v>2022.2</v>
      </c>
      <c r="J1390" s="6" t="s">
        <v>31</v>
      </c>
      <c r="K1390" s="7" t="str">
        <f>Tbl_BudgetSummary[[#This Row],[Session]]&amp;" - "&amp;Tbl_BudgetSummary[[#This Row],[Chapter of Origin]]</f>
        <v>2022 Spec Sess I - Ch 2</v>
      </c>
      <c r="L1390" s="6">
        <v>1525</v>
      </c>
      <c r="M1390" s="7" t="s">
        <v>35</v>
      </c>
      <c r="N1390" s="4" t="s">
        <v>42</v>
      </c>
      <c r="O1390" s="4" t="s">
        <v>100</v>
      </c>
      <c r="P1390" s="8">
        <v>1019007</v>
      </c>
      <c r="Q1390" s="8">
        <v>1019007</v>
      </c>
      <c r="R1390" s="8">
        <v>942700</v>
      </c>
      <c r="S1390" s="8">
        <v>942700</v>
      </c>
      <c r="T1390" s="9">
        <v>0</v>
      </c>
      <c r="U1390" s="9">
        <v>0</v>
      </c>
      <c r="V1390" s="9">
        <v>0</v>
      </c>
      <c r="W1390" s="9">
        <v>0</v>
      </c>
      <c r="X1390" s="9">
        <v>0</v>
      </c>
      <c r="Y1390" s="9">
        <v>0</v>
      </c>
    </row>
    <row r="1391" spans="2:25" ht="90" x14ac:dyDescent="0.25">
      <c r="B1391" s="4" t="s">
        <v>1120</v>
      </c>
      <c r="C1391" s="5" t="s">
        <v>1621</v>
      </c>
      <c r="D1391" s="5" t="s">
        <v>1622</v>
      </c>
      <c r="E1391" s="4" t="s">
        <v>1623</v>
      </c>
      <c r="F1391" s="5" t="s">
        <v>28</v>
      </c>
      <c r="G1391" s="5" t="s">
        <v>29</v>
      </c>
      <c r="H1391" s="6" t="s">
        <v>30</v>
      </c>
      <c r="I1391" s="6">
        <v>2022.2</v>
      </c>
      <c r="J1391" s="6" t="s">
        <v>31</v>
      </c>
      <c r="K1391" s="7" t="str">
        <f>Tbl_BudgetSummary[[#This Row],[Session]]&amp;" - "&amp;Tbl_BudgetSummary[[#This Row],[Chapter of Origin]]</f>
        <v>2022 Spec Sess I - Ch 2</v>
      </c>
      <c r="L1391" s="6">
        <v>1526</v>
      </c>
      <c r="M1391" s="7" t="s">
        <v>35</v>
      </c>
      <c r="N1391" s="4" t="s">
        <v>1557</v>
      </c>
      <c r="O1391" s="4" t="s">
        <v>1558</v>
      </c>
      <c r="P1391" s="8">
        <v>766360</v>
      </c>
      <c r="Q1391" s="8">
        <v>766360</v>
      </c>
      <c r="R1391" s="8">
        <v>1245783</v>
      </c>
      <c r="S1391" s="8">
        <v>1245783</v>
      </c>
      <c r="T1391" s="9">
        <v>0</v>
      </c>
      <c r="U1391" s="9">
        <v>0</v>
      </c>
      <c r="V1391" s="9">
        <v>0</v>
      </c>
      <c r="W1391" s="9">
        <v>0</v>
      </c>
      <c r="X1391" s="9">
        <v>0</v>
      </c>
      <c r="Y1391" s="9">
        <v>0</v>
      </c>
    </row>
    <row r="1392" spans="2:25" ht="90" x14ac:dyDescent="0.25">
      <c r="B1392" s="4" t="s">
        <v>1120</v>
      </c>
      <c r="C1392" s="5" t="s">
        <v>1621</v>
      </c>
      <c r="D1392" s="5" t="s">
        <v>1622</v>
      </c>
      <c r="E1392" s="4" t="s">
        <v>1623</v>
      </c>
      <c r="F1392" s="5" t="s">
        <v>28</v>
      </c>
      <c r="G1392" s="5" t="s">
        <v>29</v>
      </c>
      <c r="H1392" s="6" t="s">
        <v>30</v>
      </c>
      <c r="I1392" s="6">
        <v>2022.2</v>
      </c>
      <c r="J1392" s="6" t="s">
        <v>31</v>
      </c>
      <c r="K1392" s="7" t="str">
        <f>Tbl_BudgetSummary[[#This Row],[Session]]&amp;" - "&amp;Tbl_BudgetSummary[[#This Row],[Chapter of Origin]]</f>
        <v>2022 Spec Sess I - Ch 2</v>
      </c>
      <c r="L1392" s="6">
        <v>1527</v>
      </c>
      <c r="M1392" s="7" t="s">
        <v>35</v>
      </c>
      <c r="N1392" s="4" t="s">
        <v>44</v>
      </c>
      <c r="O1392" s="4" t="s">
        <v>101</v>
      </c>
      <c r="P1392" s="8">
        <v>8804528</v>
      </c>
      <c r="Q1392" s="8">
        <v>8804528</v>
      </c>
      <c r="R1392" s="8">
        <v>13022852</v>
      </c>
      <c r="S1392" s="8">
        <v>13022852</v>
      </c>
      <c r="T1392" s="9">
        <v>0</v>
      </c>
      <c r="U1392" s="9">
        <v>0</v>
      </c>
      <c r="V1392" s="9">
        <v>0</v>
      </c>
      <c r="W1392" s="9">
        <v>0</v>
      </c>
      <c r="X1392" s="9">
        <v>0</v>
      </c>
      <c r="Y1392" s="9">
        <v>0</v>
      </c>
    </row>
    <row r="1393" spans="2:25" ht="105" x14ac:dyDescent="0.25">
      <c r="B1393" s="4" t="s">
        <v>1120</v>
      </c>
      <c r="C1393" s="5" t="s">
        <v>1621</v>
      </c>
      <c r="D1393" s="5" t="s">
        <v>1622</v>
      </c>
      <c r="E1393" s="4" t="s">
        <v>1623</v>
      </c>
      <c r="F1393" s="5" t="s">
        <v>28</v>
      </c>
      <c r="G1393" s="5" t="s">
        <v>29</v>
      </c>
      <c r="H1393" s="6" t="s">
        <v>30</v>
      </c>
      <c r="I1393" s="6">
        <v>2022.2</v>
      </c>
      <c r="J1393" s="6" t="s">
        <v>31</v>
      </c>
      <c r="K1393" s="7" t="str">
        <f>Tbl_BudgetSummary[[#This Row],[Session]]&amp;" - "&amp;Tbl_BudgetSummary[[#This Row],[Chapter of Origin]]</f>
        <v>2022 Spec Sess I - Ch 2</v>
      </c>
      <c r="L1393" s="6">
        <v>1528</v>
      </c>
      <c r="M1393" s="7" t="s">
        <v>35</v>
      </c>
      <c r="N1393" s="4" t="s">
        <v>46</v>
      </c>
      <c r="O1393" s="4" t="s">
        <v>102</v>
      </c>
      <c r="P1393" s="8">
        <v>1172</v>
      </c>
      <c r="Q1393" s="8">
        <v>1172</v>
      </c>
      <c r="R1393" s="8">
        <v>37867</v>
      </c>
      <c r="S1393" s="8">
        <v>37867</v>
      </c>
      <c r="T1393" s="9">
        <v>0</v>
      </c>
      <c r="U1393" s="9">
        <v>0</v>
      </c>
      <c r="V1393" s="9">
        <v>0</v>
      </c>
      <c r="W1393" s="9">
        <v>0</v>
      </c>
      <c r="X1393" s="9">
        <v>0</v>
      </c>
      <c r="Y1393" s="9">
        <v>0</v>
      </c>
    </row>
    <row r="1394" spans="2:25" ht="90" x14ac:dyDescent="0.25">
      <c r="B1394" s="4" t="s">
        <v>1120</v>
      </c>
      <c r="C1394" s="5" t="s">
        <v>1621</v>
      </c>
      <c r="D1394" s="5" t="s">
        <v>1622</v>
      </c>
      <c r="E1394" s="4" t="s">
        <v>1623</v>
      </c>
      <c r="F1394" s="5" t="s">
        <v>28</v>
      </c>
      <c r="G1394" s="5" t="s">
        <v>29</v>
      </c>
      <c r="H1394" s="6" t="s">
        <v>30</v>
      </c>
      <c r="I1394" s="6">
        <v>2022.2</v>
      </c>
      <c r="J1394" s="6" t="s">
        <v>31</v>
      </c>
      <c r="K1394" s="7" t="str">
        <f>Tbl_BudgetSummary[[#This Row],[Session]]&amp;" - "&amp;Tbl_BudgetSummary[[#This Row],[Chapter of Origin]]</f>
        <v>2022 Spec Sess I - Ch 2</v>
      </c>
      <c r="L1394" s="6">
        <v>1529</v>
      </c>
      <c r="M1394" s="7" t="s">
        <v>35</v>
      </c>
      <c r="N1394" s="4" t="s">
        <v>213</v>
      </c>
      <c r="O1394" s="4" t="s">
        <v>419</v>
      </c>
      <c r="P1394" s="8">
        <v>-13148</v>
      </c>
      <c r="Q1394" s="8">
        <v>-13148</v>
      </c>
      <c r="R1394" s="8">
        <v>-18979</v>
      </c>
      <c r="S1394" s="8">
        <v>-18979</v>
      </c>
      <c r="T1394" s="9">
        <v>0</v>
      </c>
      <c r="U1394" s="9">
        <v>0</v>
      </c>
      <c r="V1394" s="9">
        <v>0</v>
      </c>
      <c r="W1394" s="9">
        <v>0</v>
      </c>
      <c r="X1394" s="9">
        <v>0</v>
      </c>
      <c r="Y1394" s="9">
        <v>0</v>
      </c>
    </row>
    <row r="1395" spans="2:25" ht="105" x14ac:dyDescent="0.25">
      <c r="B1395" s="4" t="s">
        <v>1120</v>
      </c>
      <c r="C1395" s="5" t="s">
        <v>1621</v>
      </c>
      <c r="D1395" s="5" t="s">
        <v>1622</v>
      </c>
      <c r="E1395" s="4" t="s">
        <v>1623</v>
      </c>
      <c r="F1395" s="5" t="s">
        <v>28</v>
      </c>
      <c r="G1395" s="5" t="s">
        <v>29</v>
      </c>
      <c r="H1395" s="6" t="s">
        <v>30</v>
      </c>
      <c r="I1395" s="6">
        <v>2022.2</v>
      </c>
      <c r="J1395" s="6" t="s">
        <v>31</v>
      </c>
      <c r="K1395" s="7" t="str">
        <f>Tbl_BudgetSummary[[#This Row],[Session]]&amp;" - "&amp;Tbl_BudgetSummary[[#This Row],[Chapter of Origin]]</f>
        <v>2022 Spec Sess I - Ch 2</v>
      </c>
      <c r="L1395" s="6">
        <v>1530</v>
      </c>
      <c r="M1395" s="7" t="s">
        <v>35</v>
      </c>
      <c r="N1395" s="4" t="s">
        <v>48</v>
      </c>
      <c r="O1395" s="4" t="s">
        <v>103</v>
      </c>
      <c r="P1395" s="8">
        <v>581483</v>
      </c>
      <c r="Q1395" s="8">
        <v>581483</v>
      </c>
      <c r="R1395" s="8">
        <v>863856</v>
      </c>
      <c r="S1395" s="8">
        <v>863856</v>
      </c>
      <c r="T1395" s="9">
        <v>0</v>
      </c>
      <c r="U1395" s="9">
        <v>0</v>
      </c>
      <c r="V1395" s="9">
        <v>0</v>
      </c>
      <c r="W1395" s="9">
        <v>0</v>
      </c>
      <c r="X1395" s="9">
        <v>0</v>
      </c>
      <c r="Y1395" s="9">
        <v>0</v>
      </c>
    </row>
    <row r="1396" spans="2:25" ht="105" x14ac:dyDescent="0.25">
      <c r="B1396" s="4" t="s">
        <v>1120</v>
      </c>
      <c r="C1396" s="5" t="s">
        <v>1621</v>
      </c>
      <c r="D1396" s="5" t="s">
        <v>1622</v>
      </c>
      <c r="E1396" s="4" t="s">
        <v>1623</v>
      </c>
      <c r="F1396" s="5" t="s">
        <v>28</v>
      </c>
      <c r="G1396" s="5" t="s">
        <v>29</v>
      </c>
      <c r="H1396" s="6" t="s">
        <v>30</v>
      </c>
      <c r="I1396" s="6">
        <v>2022.2</v>
      </c>
      <c r="J1396" s="6" t="s">
        <v>31</v>
      </c>
      <c r="K1396" s="7" t="str">
        <f>Tbl_BudgetSummary[[#This Row],[Session]]&amp;" - "&amp;Tbl_BudgetSummary[[#This Row],[Chapter of Origin]]</f>
        <v>2022 Spec Sess I - Ch 2</v>
      </c>
      <c r="L1396" s="6">
        <v>1531</v>
      </c>
      <c r="M1396" s="7" t="s">
        <v>35</v>
      </c>
      <c r="N1396" s="4" t="s">
        <v>50</v>
      </c>
      <c r="O1396" s="4" t="s">
        <v>104</v>
      </c>
      <c r="P1396" s="8">
        <v>-9932</v>
      </c>
      <c r="Q1396" s="8">
        <v>-9932</v>
      </c>
      <c r="R1396" s="8">
        <v>-14772</v>
      </c>
      <c r="S1396" s="8">
        <v>-14772</v>
      </c>
      <c r="T1396" s="9">
        <v>0</v>
      </c>
      <c r="U1396" s="9">
        <v>0</v>
      </c>
      <c r="V1396" s="9">
        <v>0</v>
      </c>
      <c r="W1396" s="9">
        <v>0</v>
      </c>
      <c r="X1396" s="9">
        <v>0</v>
      </c>
      <c r="Y1396" s="9">
        <v>0</v>
      </c>
    </row>
    <row r="1397" spans="2:25" ht="90" x14ac:dyDescent="0.25">
      <c r="B1397" s="4" t="s">
        <v>1120</v>
      </c>
      <c r="C1397" s="5" t="s">
        <v>1621</v>
      </c>
      <c r="D1397" s="5" t="s">
        <v>1622</v>
      </c>
      <c r="E1397" s="4" t="s">
        <v>1623</v>
      </c>
      <c r="F1397" s="5" t="s">
        <v>28</v>
      </c>
      <c r="G1397" s="5" t="s">
        <v>29</v>
      </c>
      <c r="H1397" s="6" t="s">
        <v>30</v>
      </c>
      <c r="I1397" s="6">
        <v>2022.2</v>
      </c>
      <c r="J1397" s="6" t="s">
        <v>31</v>
      </c>
      <c r="K1397" s="7" t="str">
        <f>Tbl_BudgetSummary[[#This Row],[Session]]&amp;" - "&amp;Tbl_BudgetSummary[[#This Row],[Chapter of Origin]]</f>
        <v>2022 Spec Sess I - Ch 2</v>
      </c>
      <c r="L1397" s="6">
        <v>1532</v>
      </c>
      <c r="M1397" s="7" t="s">
        <v>35</v>
      </c>
      <c r="N1397" s="4" t="s">
        <v>52</v>
      </c>
      <c r="O1397" s="4" t="s">
        <v>105</v>
      </c>
      <c r="P1397" s="8">
        <v>-23364</v>
      </c>
      <c r="Q1397" s="8">
        <v>-23364</v>
      </c>
      <c r="R1397" s="8">
        <v>-71685</v>
      </c>
      <c r="S1397" s="8">
        <v>-71685</v>
      </c>
      <c r="T1397" s="9">
        <v>0</v>
      </c>
      <c r="U1397" s="9">
        <v>0</v>
      </c>
      <c r="V1397" s="9">
        <v>0</v>
      </c>
      <c r="W1397" s="9">
        <v>0</v>
      </c>
      <c r="X1397" s="9">
        <v>0</v>
      </c>
      <c r="Y1397" s="9">
        <v>0</v>
      </c>
    </row>
    <row r="1398" spans="2:25" ht="60" x14ac:dyDescent="0.25">
      <c r="B1398" s="4" t="s">
        <v>1120</v>
      </c>
      <c r="C1398" s="5" t="s">
        <v>1621</v>
      </c>
      <c r="D1398" s="5" t="s">
        <v>1622</v>
      </c>
      <c r="E1398" s="4" t="s">
        <v>1623</v>
      </c>
      <c r="F1398" s="5" t="s">
        <v>28</v>
      </c>
      <c r="G1398" s="5" t="s">
        <v>29</v>
      </c>
      <c r="H1398" s="6" t="s">
        <v>30</v>
      </c>
      <c r="I1398" s="6">
        <v>2022.2</v>
      </c>
      <c r="J1398" s="6" t="s">
        <v>31</v>
      </c>
      <c r="K1398" s="7" t="str">
        <f>Tbl_BudgetSummary[[#This Row],[Session]]&amp;" - "&amp;Tbl_BudgetSummary[[#This Row],[Chapter of Origin]]</f>
        <v>2022 Spec Sess I - Ch 2</v>
      </c>
      <c r="L1398" s="6">
        <v>1533</v>
      </c>
      <c r="M1398" s="7" t="s">
        <v>35</v>
      </c>
      <c r="N1398" s="4" t="s">
        <v>1559</v>
      </c>
      <c r="O1398" s="4" t="s">
        <v>1624</v>
      </c>
      <c r="P1398" s="8">
        <v>9000000</v>
      </c>
      <c r="Q1398" s="8">
        <v>9000000</v>
      </c>
      <c r="R1398" s="8">
        <v>0</v>
      </c>
      <c r="S1398" s="8">
        <v>0</v>
      </c>
      <c r="T1398" s="9">
        <v>0</v>
      </c>
      <c r="U1398" s="9">
        <v>0</v>
      </c>
      <c r="V1398" s="9">
        <v>0</v>
      </c>
      <c r="W1398" s="9">
        <v>0</v>
      </c>
      <c r="X1398" s="9">
        <v>0</v>
      </c>
      <c r="Y1398" s="9">
        <v>0</v>
      </c>
    </row>
    <row r="1399" spans="2:25" ht="180" x14ac:dyDescent="0.25">
      <c r="B1399" s="4" t="s">
        <v>1120</v>
      </c>
      <c r="C1399" s="5" t="s">
        <v>1621</v>
      </c>
      <c r="D1399" s="5" t="s">
        <v>1622</v>
      </c>
      <c r="E1399" s="4" t="s">
        <v>1623</v>
      </c>
      <c r="F1399" s="5" t="s">
        <v>28</v>
      </c>
      <c r="G1399" s="5" t="s">
        <v>29</v>
      </c>
      <c r="H1399" s="6" t="s">
        <v>30</v>
      </c>
      <c r="I1399" s="6">
        <v>2022.2</v>
      </c>
      <c r="J1399" s="6" t="s">
        <v>31</v>
      </c>
      <c r="K1399" s="7" t="str">
        <f>Tbl_BudgetSummary[[#This Row],[Session]]&amp;" - "&amp;Tbl_BudgetSummary[[#This Row],[Chapter of Origin]]</f>
        <v>2022 Spec Sess I - Ch 2</v>
      </c>
      <c r="L1399" s="6">
        <v>1534</v>
      </c>
      <c r="M1399" s="7" t="s">
        <v>109</v>
      </c>
      <c r="N1399" s="4" t="s">
        <v>572</v>
      </c>
      <c r="O1399" s="4" t="s">
        <v>1604</v>
      </c>
      <c r="P1399" s="8">
        <v>723860</v>
      </c>
      <c r="Q1399" s="8">
        <v>723860</v>
      </c>
      <c r="R1399" s="8">
        <v>0</v>
      </c>
      <c r="S1399" s="8">
        <v>0</v>
      </c>
      <c r="T1399" s="9">
        <v>0</v>
      </c>
      <c r="U1399" s="9">
        <v>0</v>
      </c>
      <c r="V1399" s="9">
        <v>0</v>
      </c>
      <c r="W1399" s="9">
        <v>0</v>
      </c>
      <c r="X1399" s="9">
        <v>0</v>
      </c>
      <c r="Y1399" s="9">
        <v>0</v>
      </c>
    </row>
    <row r="1400" spans="2:25" ht="75" x14ac:dyDescent="0.25">
      <c r="B1400" s="4" t="s">
        <v>1120</v>
      </c>
      <c r="C1400" s="5" t="s">
        <v>1621</v>
      </c>
      <c r="D1400" s="5" t="s">
        <v>1622</v>
      </c>
      <c r="E1400" s="4" t="s">
        <v>1623</v>
      </c>
      <c r="F1400" s="5" t="s">
        <v>28</v>
      </c>
      <c r="G1400" s="5" t="s">
        <v>29</v>
      </c>
      <c r="H1400" s="6" t="s">
        <v>30</v>
      </c>
      <c r="I1400" s="6">
        <v>2022.2</v>
      </c>
      <c r="J1400" s="6" t="s">
        <v>31</v>
      </c>
      <c r="K1400" s="7" t="str">
        <f>Tbl_BudgetSummary[[#This Row],[Session]]&amp;" - "&amp;Tbl_BudgetSummary[[#This Row],[Chapter of Origin]]</f>
        <v>2022 Spec Sess I - Ch 2</v>
      </c>
      <c r="L1400" s="6">
        <v>1535</v>
      </c>
      <c r="M1400" s="7" t="s">
        <v>109</v>
      </c>
      <c r="N1400" s="4" t="s">
        <v>1561</v>
      </c>
      <c r="O1400" s="4" t="s">
        <v>1588</v>
      </c>
      <c r="P1400" s="8">
        <v>8123800</v>
      </c>
      <c r="Q1400" s="8">
        <v>8123800</v>
      </c>
      <c r="R1400" s="8">
        <v>0</v>
      </c>
      <c r="S1400" s="8">
        <v>0</v>
      </c>
      <c r="T1400" s="9">
        <v>0</v>
      </c>
      <c r="U1400" s="9">
        <v>0</v>
      </c>
      <c r="V1400" s="9">
        <v>0</v>
      </c>
      <c r="W1400" s="9">
        <v>0</v>
      </c>
      <c r="X1400" s="9">
        <v>0</v>
      </c>
      <c r="Y1400" s="9">
        <v>0</v>
      </c>
    </row>
    <row r="1401" spans="2:25" ht="45" x14ac:dyDescent="0.25">
      <c r="B1401" s="4" t="s">
        <v>1120</v>
      </c>
      <c r="C1401" s="5" t="s">
        <v>1621</v>
      </c>
      <c r="D1401" s="5" t="s">
        <v>1622</v>
      </c>
      <c r="E1401" s="4" t="s">
        <v>1623</v>
      </c>
      <c r="F1401" s="5" t="s">
        <v>28</v>
      </c>
      <c r="G1401" s="5" t="s">
        <v>29</v>
      </c>
      <c r="H1401" s="6" t="s">
        <v>30</v>
      </c>
      <c r="I1401" s="6">
        <v>2022.2</v>
      </c>
      <c r="J1401" s="6" t="s">
        <v>31</v>
      </c>
      <c r="K1401" s="7" t="str">
        <f>Tbl_BudgetSummary[[#This Row],[Session]]&amp;" - "&amp;Tbl_BudgetSummary[[#This Row],[Chapter of Origin]]</f>
        <v>2022 Spec Sess I - Ch 2</v>
      </c>
      <c r="L1401" s="6">
        <v>1536</v>
      </c>
      <c r="M1401" s="7" t="s">
        <v>109</v>
      </c>
      <c r="N1401" s="4" t="s">
        <v>1563</v>
      </c>
      <c r="O1401" s="4" t="s">
        <v>1625</v>
      </c>
      <c r="P1401" s="8">
        <v>523300</v>
      </c>
      <c r="Q1401" s="8">
        <v>784950</v>
      </c>
      <c r="R1401" s="8">
        <v>0</v>
      </c>
      <c r="S1401" s="8">
        <v>0</v>
      </c>
      <c r="T1401" s="9">
        <v>0</v>
      </c>
      <c r="U1401" s="9">
        <v>0</v>
      </c>
      <c r="V1401" s="9">
        <v>0</v>
      </c>
      <c r="W1401" s="9">
        <v>0</v>
      </c>
      <c r="X1401" s="9">
        <v>0</v>
      </c>
      <c r="Y1401" s="9">
        <v>0</v>
      </c>
    </row>
    <row r="1402" spans="2:25" ht="60" x14ac:dyDescent="0.25">
      <c r="B1402" s="4" t="s">
        <v>1120</v>
      </c>
      <c r="C1402" s="5" t="s">
        <v>1621</v>
      </c>
      <c r="D1402" s="5" t="s">
        <v>1622</v>
      </c>
      <c r="E1402" s="4" t="s">
        <v>1623</v>
      </c>
      <c r="F1402" s="5" t="s">
        <v>28</v>
      </c>
      <c r="G1402" s="5" t="s">
        <v>29</v>
      </c>
      <c r="H1402" s="6" t="s">
        <v>30</v>
      </c>
      <c r="I1402" s="6">
        <v>2022.2</v>
      </c>
      <c r="J1402" s="6" t="s">
        <v>31</v>
      </c>
      <c r="K1402" s="7" t="str">
        <f>Tbl_BudgetSummary[[#This Row],[Session]]&amp;" - "&amp;Tbl_BudgetSummary[[#This Row],[Chapter of Origin]]</f>
        <v>2022 Spec Sess I - Ch 2</v>
      </c>
      <c r="L1402" s="6">
        <v>1537</v>
      </c>
      <c r="M1402" s="7" t="s">
        <v>109</v>
      </c>
      <c r="N1402" s="4" t="s">
        <v>1626</v>
      </c>
      <c r="O1402" s="4" t="s">
        <v>1627</v>
      </c>
      <c r="P1402" s="8">
        <v>0</v>
      </c>
      <c r="Q1402" s="8">
        <v>0</v>
      </c>
      <c r="R1402" s="8">
        <v>13200000</v>
      </c>
      <c r="S1402" s="8">
        <v>19600000</v>
      </c>
      <c r="T1402" s="9">
        <v>0</v>
      </c>
      <c r="U1402" s="9">
        <v>0</v>
      </c>
      <c r="V1402" s="9">
        <v>0</v>
      </c>
      <c r="W1402" s="9">
        <v>0</v>
      </c>
      <c r="X1402" s="9">
        <v>0</v>
      </c>
      <c r="Y1402" s="9">
        <v>0</v>
      </c>
    </row>
    <row r="1403" spans="2:25" ht="45" x14ac:dyDescent="0.25">
      <c r="B1403" s="4" t="s">
        <v>1120</v>
      </c>
      <c r="C1403" s="5" t="s">
        <v>1621</v>
      </c>
      <c r="D1403" s="5" t="s">
        <v>1622</v>
      </c>
      <c r="E1403" s="4" t="s">
        <v>1623</v>
      </c>
      <c r="F1403" s="5" t="s">
        <v>28</v>
      </c>
      <c r="G1403" s="5" t="s">
        <v>29</v>
      </c>
      <c r="H1403" s="6" t="s">
        <v>30</v>
      </c>
      <c r="I1403" s="6">
        <v>2022.2</v>
      </c>
      <c r="J1403" s="6" t="s">
        <v>31</v>
      </c>
      <c r="K1403" s="7" t="str">
        <f>Tbl_BudgetSummary[[#This Row],[Session]]&amp;" - "&amp;Tbl_BudgetSummary[[#This Row],[Chapter of Origin]]</f>
        <v>2022 Spec Sess I - Ch 2</v>
      </c>
      <c r="L1403" s="6">
        <v>1538</v>
      </c>
      <c r="M1403" s="7" t="s">
        <v>109</v>
      </c>
      <c r="N1403" s="4" t="s">
        <v>1565</v>
      </c>
      <c r="O1403" s="4" t="s">
        <v>1628</v>
      </c>
      <c r="P1403" s="8">
        <v>4150700</v>
      </c>
      <c r="Q1403" s="8">
        <v>26979700</v>
      </c>
      <c r="R1403" s="8">
        <v>0</v>
      </c>
      <c r="S1403" s="8">
        <v>0</v>
      </c>
      <c r="T1403" s="9">
        <v>0</v>
      </c>
      <c r="U1403" s="9">
        <v>0</v>
      </c>
      <c r="V1403" s="9">
        <v>0</v>
      </c>
      <c r="W1403" s="9">
        <v>0</v>
      </c>
      <c r="X1403" s="9">
        <v>0</v>
      </c>
      <c r="Y1403" s="9">
        <v>0</v>
      </c>
    </row>
    <row r="1404" spans="2:25" ht="60" x14ac:dyDescent="0.25">
      <c r="B1404" s="4" t="s">
        <v>1120</v>
      </c>
      <c r="C1404" s="5" t="s">
        <v>1621</v>
      </c>
      <c r="D1404" s="5" t="s">
        <v>1622</v>
      </c>
      <c r="E1404" s="4" t="s">
        <v>1623</v>
      </c>
      <c r="F1404" s="5" t="s">
        <v>28</v>
      </c>
      <c r="G1404" s="5" t="s">
        <v>29</v>
      </c>
      <c r="H1404" s="6" t="s">
        <v>30</v>
      </c>
      <c r="I1404" s="6">
        <v>2022.2</v>
      </c>
      <c r="J1404" s="6" t="s">
        <v>31</v>
      </c>
      <c r="K1404" s="7" t="str">
        <f>Tbl_BudgetSummary[[#This Row],[Session]]&amp;" - "&amp;Tbl_BudgetSummary[[#This Row],[Chapter of Origin]]</f>
        <v>2022 Spec Sess I - Ch 2</v>
      </c>
      <c r="L1404" s="6">
        <v>1539</v>
      </c>
      <c r="M1404" s="7" t="s">
        <v>109</v>
      </c>
      <c r="N1404" s="4" t="s">
        <v>1567</v>
      </c>
      <c r="O1404" s="4" t="s">
        <v>1589</v>
      </c>
      <c r="P1404" s="8">
        <v>6000</v>
      </c>
      <c r="Q1404" s="8">
        <v>11000</v>
      </c>
      <c r="R1404" s="8">
        <v>8000</v>
      </c>
      <c r="S1404" s="8">
        <v>15000</v>
      </c>
      <c r="T1404" s="9">
        <v>0</v>
      </c>
      <c r="U1404" s="9">
        <v>0</v>
      </c>
      <c r="V1404" s="9">
        <v>0</v>
      </c>
      <c r="W1404" s="9">
        <v>0</v>
      </c>
      <c r="X1404" s="9">
        <v>0</v>
      </c>
      <c r="Y1404" s="9">
        <v>0</v>
      </c>
    </row>
    <row r="1405" spans="2:25" ht="45" x14ac:dyDescent="0.25">
      <c r="B1405" s="4" t="s">
        <v>1120</v>
      </c>
      <c r="C1405" s="5" t="s">
        <v>1621</v>
      </c>
      <c r="D1405" s="5" t="s">
        <v>1622</v>
      </c>
      <c r="E1405" s="4" t="s">
        <v>1623</v>
      </c>
      <c r="F1405" s="5" t="s">
        <v>28</v>
      </c>
      <c r="G1405" s="5" t="s">
        <v>29</v>
      </c>
      <c r="H1405" s="6" t="s">
        <v>30</v>
      </c>
      <c r="I1405" s="6">
        <v>2022.2</v>
      </c>
      <c r="J1405" s="6" t="s">
        <v>31</v>
      </c>
      <c r="K1405" s="7" t="str">
        <f>Tbl_BudgetSummary[[#This Row],[Session]]&amp;" - "&amp;Tbl_BudgetSummary[[#This Row],[Chapter of Origin]]</f>
        <v>2022 Spec Sess I - Ch 2</v>
      </c>
      <c r="L1405" s="6">
        <v>1540</v>
      </c>
      <c r="M1405" s="7" t="s">
        <v>57</v>
      </c>
      <c r="N1405" s="4" t="s">
        <v>1629</v>
      </c>
      <c r="O1405" s="4" t="s">
        <v>1572</v>
      </c>
      <c r="P1405" s="8">
        <v>2500000</v>
      </c>
      <c r="Q1405" s="8">
        <v>2500000</v>
      </c>
      <c r="R1405" s="8">
        <v>0</v>
      </c>
      <c r="S1405" s="8">
        <v>0</v>
      </c>
      <c r="T1405" s="9">
        <v>0</v>
      </c>
      <c r="U1405" s="9">
        <v>0</v>
      </c>
      <c r="V1405" s="9">
        <v>0</v>
      </c>
      <c r="W1405" s="9">
        <v>0</v>
      </c>
      <c r="X1405" s="9">
        <v>0</v>
      </c>
      <c r="Y1405" s="9">
        <v>0</v>
      </c>
    </row>
    <row r="1406" spans="2:25" ht="90" x14ac:dyDescent="0.25">
      <c r="B1406" s="4" t="s">
        <v>1120</v>
      </c>
      <c r="C1406" s="5" t="s">
        <v>1630</v>
      </c>
      <c r="D1406" s="5" t="s">
        <v>1631</v>
      </c>
      <c r="E1406" s="4" t="s">
        <v>1632</v>
      </c>
      <c r="F1406" s="5" t="s">
        <v>28</v>
      </c>
      <c r="G1406" s="5" t="s">
        <v>29</v>
      </c>
      <c r="H1406" s="6" t="s">
        <v>30</v>
      </c>
      <c r="I1406" s="6">
        <v>2022.2</v>
      </c>
      <c r="J1406" s="6" t="s">
        <v>31</v>
      </c>
      <c r="K1406" s="7" t="str">
        <f>Tbl_BudgetSummary[[#This Row],[Session]]&amp;" - "&amp;Tbl_BudgetSummary[[#This Row],[Chapter of Origin]]</f>
        <v>2022 Spec Sess I - Ch 2</v>
      </c>
      <c r="L1406" s="6">
        <v>1541</v>
      </c>
      <c r="M1406" s="7" t="s">
        <v>32</v>
      </c>
      <c r="N1406" s="4" t="s">
        <v>33</v>
      </c>
      <c r="O1406" s="4" t="s">
        <v>34</v>
      </c>
      <c r="P1406" s="8">
        <v>113435498</v>
      </c>
      <c r="Q1406" s="8">
        <v>113435498</v>
      </c>
      <c r="R1406" s="8">
        <v>542779447</v>
      </c>
      <c r="S1406" s="8">
        <v>542779447</v>
      </c>
      <c r="T1406" s="9">
        <v>1278</v>
      </c>
      <c r="U1406" s="9">
        <v>1278</v>
      </c>
      <c r="V1406" s="9">
        <v>2631.52</v>
      </c>
      <c r="W1406" s="9">
        <v>2631.52</v>
      </c>
      <c r="X1406" s="9">
        <v>3909.52</v>
      </c>
      <c r="Y1406" s="9">
        <v>3909.52</v>
      </c>
    </row>
    <row r="1407" spans="2:25" ht="105" x14ac:dyDescent="0.25">
      <c r="B1407" s="4" t="s">
        <v>1120</v>
      </c>
      <c r="C1407" s="5" t="s">
        <v>1630</v>
      </c>
      <c r="D1407" s="5" t="s">
        <v>1631</v>
      </c>
      <c r="E1407" s="4" t="s">
        <v>1632</v>
      </c>
      <c r="F1407" s="5" t="s">
        <v>28</v>
      </c>
      <c r="G1407" s="5" t="s">
        <v>29</v>
      </c>
      <c r="H1407" s="6" t="s">
        <v>30</v>
      </c>
      <c r="I1407" s="6">
        <v>2022.2</v>
      </c>
      <c r="J1407" s="6" t="s">
        <v>31</v>
      </c>
      <c r="K1407" s="7" t="str">
        <f>Tbl_BudgetSummary[[#This Row],[Session]]&amp;" - "&amp;Tbl_BudgetSummary[[#This Row],[Chapter of Origin]]</f>
        <v>2022 Spec Sess I - Ch 2</v>
      </c>
      <c r="L1407" s="6">
        <v>1542</v>
      </c>
      <c r="M1407" s="7" t="s">
        <v>35</v>
      </c>
      <c r="N1407" s="4" t="s">
        <v>390</v>
      </c>
      <c r="O1407" s="4" t="s">
        <v>418</v>
      </c>
      <c r="P1407" s="8">
        <v>-19900</v>
      </c>
      <c r="Q1407" s="8">
        <v>-19900</v>
      </c>
      <c r="R1407" s="8">
        <v>-55268</v>
      </c>
      <c r="S1407" s="8">
        <v>-55268</v>
      </c>
      <c r="T1407" s="9">
        <v>0</v>
      </c>
      <c r="U1407" s="9">
        <v>0</v>
      </c>
      <c r="V1407" s="9">
        <v>0</v>
      </c>
      <c r="W1407" s="9">
        <v>0</v>
      </c>
      <c r="X1407" s="9">
        <v>0</v>
      </c>
      <c r="Y1407" s="9">
        <v>0</v>
      </c>
    </row>
    <row r="1408" spans="2:25" ht="90" x14ac:dyDescent="0.25">
      <c r="B1408" s="4" t="s">
        <v>1120</v>
      </c>
      <c r="C1408" s="5" t="s">
        <v>1630</v>
      </c>
      <c r="D1408" s="5" t="s">
        <v>1631</v>
      </c>
      <c r="E1408" s="4" t="s">
        <v>1632</v>
      </c>
      <c r="F1408" s="5" t="s">
        <v>28</v>
      </c>
      <c r="G1408" s="5" t="s">
        <v>29</v>
      </c>
      <c r="H1408" s="6" t="s">
        <v>30</v>
      </c>
      <c r="I1408" s="6">
        <v>2022.2</v>
      </c>
      <c r="J1408" s="6" t="s">
        <v>31</v>
      </c>
      <c r="K1408" s="7" t="str">
        <f>Tbl_BudgetSummary[[#This Row],[Session]]&amp;" - "&amp;Tbl_BudgetSummary[[#This Row],[Chapter of Origin]]</f>
        <v>2022 Spec Sess I - Ch 2</v>
      </c>
      <c r="L1408" s="6">
        <v>1543</v>
      </c>
      <c r="M1408" s="7" t="s">
        <v>35</v>
      </c>
      <c r="N1408" s="4" t="s">
        <v>36</v>
      </c>
      <c r="O1408" s="4" t="s">
        <v>97</v>
      </c>
      <c r="P1408" s="8">
        <v>-2259</v>
      </c>
      <c r="Q1408" s="8">
        <v>-2259</v>
      </c>
      <c r="R1408" s="8">
        <v>-16528</v>
      </c>
      <c r="S1408" s="8">
        <v>-16528</v>
      </c>
      <c r="T1408" s="9">
        <v>0</v>
      </c>
      <c r="U1408" s="9">
        <v>0</v>
      </c>
      <c r="V1408" s="9">
        <v>0</v>
      </c>
      <c r="W1408" s="9">
        <v>0</v>
      </c>
      <c r="X1408" s="9">
        <v>0</v>
      </c>
      <c r="Y1408" s="9">
        <v>0</v>
      </c>
    </row>
    <row r="1409" spans="2:25" ht="105" x14ac:dyDescent="0.25">
      <c r="B1409" s="4" t="s">
        <v>1120</v>
      </c>
      <c r="C1409" s="5" t="s">
        <v>1630</v>
      </c>
      <c r="D1409" s="5" t="s">
        <v>1631</v>
      </c>
      <c r="E1409" s="4" t="s">
        <v>1632</v>
      </c>
      <c r="F1409" s="5" t="s">
        <v>28</v>
      </c>
      <c r="G1409" s="5" t="s">
        <v>29</v>
      </c>
      <c r="H1409" s="6" t="s">
        <v>30</v>
      </c>
      <c r="I1409" s="6">
        <v>2022.2</v>
      </c>
      <c r="J1409" s="6" t="s">
        <v>31</v>
      </c>
      <c r="K1409" s="7" t="str">
        <f>Tbl_BudgetSummary[[#This Row],[Session]]&amp;" - "&amp;Tbl_BudgetSummary[[#This Row],[Chapter of Origin]]</f>
        <v>2022 Spec Sess I - Ch 2</v>
      </c>
      <c r="L1409" s="6">
        <v>1544</v>
      </c>
      <c r="M1409" s="7" t="s">
        <v>35</v>
      </c>
      <c r="N1409" s="4" t="s">
        <v>38</v>
      </c>
      <c r="O1409" s="4" t="s">
        <v>98</v>
      </c>
      <c r="P1409" s="8">
        <v>75150</v>
      </c>
      <c r="Q1409" s="8">
        <v>75150</v>
      </c>
      <c r="R1409" s="8">
        <v>111041</v>
      </c>
      <c r="S1409" s="8">
        <v>111041</v>
      </c>
      <c r="T1409" s="9">
        <v>0</v>
      </c>
      <c r="U1409" s="9">
        <v>0</v>
      </c>
      <c r="V1409" s="9">
        <v>0</v>
      </c>
      <c r="W1409" s="9">
        <v>0</v>
      </c>
      <c r="X1409" s="9">
        <v>0</v>
      </c>
      <c r="Y1409" s="9">
        <v>0</v>
      </c>
    </row>
    <row r="1410" spans="2:25" ht="90" x14ac:dyDescent="0.25">
      <c r="B1410" s="4" t="s">
        <v>1120</v>
      </c>
      <c r="C1410" s="5" t="s">
        <v>1630</v>
      </c>
      <c r="D1410" s="5" t="s">
        <v>1631</v>
      </c>
      <c r="E1410" s="4" t="s">
        <v>1632</v>
      </c>
      <c r="F1410" s="5" t="s">
        <v>28</v>
      </c>
      <c r="G1410" s="5" t="s">
        <v>29</v>
      </c>
      <c r="H1410" s="6" t="s">
        <v>30</v>
      </c>
      <c r="I1410" s="6">
        <v>2022.2</v>
      </c>
      <c r="J1410" s="6" t="s">
        <v>31</v>
      </c>
      <c r="K1410" s="7" t="str">
        <f>Tbl_BudgetSummary[[#This Row],[Session]]&amp;" - "&amp;Tbl_BudgetSummary[[#This Row],[Chapter of Origin]]</f>
        <v>2022 Spec Sess I - Ch 2</v>
      </c>
      <c r="L1410" s="6">
        <v>1545</v>
      </c>
      <c r="M1410" s="7" t="s">
        <v>35</v>
      </c>
      <c r="N1410" s="4" t="s">
        <v>117</v>
      </c>
      <c r="O1410" s="4" t="s">
        <v>118</v>
      </c>
      <c r="P1410" s="8">
        <v>49</v>
      </c>
      <c r="Q1410" s="8">
        <v>49</v>
      </c>
      <c r="R1410" s="8">
        <v>50</v>
      </c>
      <c r="S1410" s="8">
        <v>50</v>
      </c>
      <c r="T1410" s="9">
        <v>0</v>
      </c>
      <c r="U1410" s="9">
        <v>0</v>
      </c>
      <c r="V1410" s="9">
        <v>0</v>
      </c>
      <c r="W1410" s="9">
        <v>0</v>
      </c>
      <c r="X1410" s="9">
        <v>0</v>
      </c>
      <c r="Y1410" s="9">
        <v>0</v>
      </c>
    </row>
    <row r="1411" spans="2:25" ht="105" x14ac:dyDescent="0.25">
      <c r="B1411" s="4" t="s">
        <v>1120</v>
      </c>
      <c r="C1411" s="5" t="s">
        <v>1630</v>
      </c>
      <c r="D1411" s="5" t="s">
        <v>1631</v>
      </c>
      <c r="E1411" s="4" t="s">
        <v>1632</v>
      </c>
      <c r="F1411" s="5" t="s">
        <v>28</v>
      </c>
      <c r="G1411" s="5" t="s">
        <v>29</v>
      </c>
      <c r="H1411" s="6" t="s">
        <v>30</v>
      </c>
      <c r="I1411" s="6">
        <v>2022.2</v>
      </c>
      <c r="J1411" s="6" t="s">
        <v>31</v>
      </c>
      <c r="K1411" s="7" t="str">
        <f>Tbl_BudgetSummary[[#This Row],[Session]]&amp;" - "&amp;Tbl_BudgetSummary[[#This Row],[Chapter of Origin]]</f>
        <v>2022 Spec Sess I - Ch 2</v>
      </c>
      <c r="L1411" s="6">
        <v>1546</v>
      </c>
      <c r="M1411" s="7" t="s">
        <v>35</v>
      </c>
      <c r="N1411" s="4" t="s">
        <v>40</v>
      </c>
      <c r="O1411" s="4" t="s">
        <v>99</v>
      </c>
      <c r="P1411" s="8">
        <v>-245</v>
      </c>
      <c r="Q1411" s="8">
        <v>-245</v>
      </c>
      <c r="R1411" s="8">
        <v>-4124</v>
      </c>
      <c r="S1411" s="8">
        <v>-4124</v>
      </c>
      <c r="T1411" s="9">
        <v>0</v>
      </c>
      <c r="U1411" s="9">
        <v>0</v>
      </c>
      <c r="V1411" s="9">
        <v>0</v>
      </c>
      <c r="W1411" s="9">
        <v>0</v>
      </c>
      <c r="X1411" s="9">
        <v>0</v>
      </c>
      <c r="Y1411" s="9">
        <v>0</v>
      </c>
    </row>
    <row r="1412" spans="2:25" ht="90" x14ac:dyDescent="0.25">
      <c r="B1412" s="4" t="s">
        <v>1120</v>
      </c>
      <c r="C1412" s="5" t="s">
        <v>1630</v>
      </c>
      <c r="D1412" s="5" t="s">
        <v>1631</v>
      </c>
      <c r="E1412" s="4" t="s">
        <v>1632</v>
      </c>
      <c r="F1412" s="5" t="s">
        <v>28</v>
      </c>
      <c r="G1412" s="5" t="s">
        <v>29</v>
      </c>
      <c r="H1412" s="6" t="s">
        <v>30</v>
      </c>
      <c r="I1412" s="6">
        <v>2022.2</v>
      </c>
      <c r="J1412" s="6" t="s">
        <v>31</v>
      </c>
      <c r="K1412" s="7" t="str">
        <f>Tbl_BudgetSummary[[#This Row],[Session]]&amp;" - "&amp;Tbl_BudgetSummary[[#This Row],[Chapter of Origin]]</f>
        <v>2022 Spec Sess I - Ch 2</v>
      </c>
      <c r="L1412" s="6">
        <v>1547</v>
      </c>
      <c r="M1412" s="7" t="s">
        <v>35</v>
      </c>
      <c r="N1412" s="4" t="s">
        <v>42</v>
      </c>
      <c r="O1412" s="4" t="s">
        <v>100</v>
      </c>
      <c r="P1412" s="8">
        <v>493608</v>
      </c>
      <c r="Q1412" s="8">
        <v>493608</v>
      </c>
      <c r="R1412" s="8">
        <v>798661</v>
      </c>
      <c r="S1412" s="8">
        <v>798661</v>
      </c>
      <c r="T1412" s="9">
        <v>0</v>
      </c>
      <c r="U1412" s="9">
        <v>0</v>
      </c>
      <c r="V1412" s="9">
        <v>0</v>
      </c>
      <c r="W1412" s="9">
        <v>0</v>
      </c>
      <c r="X1412" s="9">
        <v>0</v>
      </c>
      <c r="Y1412" s="9">
        <v>0</v>
      </c>
    </row>
    <row r="1413" spans="2:25" ht="90" x14ac:dyDescent="0.25">
      <c r="B1413" s="4" t="s">
        <v>1120</v>
      </c>
      <c r="C1413" s="5" t="s">
        <v>1630</v>
      </c>
      <c r="D1413" s="5" t="s">
        <v>1631</v>
      </c>
      <c r="E1413" s="4" t="s">
        <v>1632</v>
      </c>
      <c r="F1413" s="5" t="s">
        <v>28</v>
      </c>
      <c r="G1413" s="5" t="s">
        <v>29</v>
      </c>
      <c r="H1413" s="6" t="s">
        <v>30</v>
      </c>
      <c r="I1413" s="6">
        <v>2022.2</v>
      </c>
      <c r="J1413" s="6" t="s">
        <v>31</v>
      </c>
      <c r="K1413" s="7" t="str">
        <f>Tbl_BudgetSummary[[#This Row],[Session]]&amp;" - "&amp;Tbl_BudgetSummary[[#This Row],[Chapter of Origin]]</f>
        <v>2022 Spec Sess I - Ch 2</v>
      </c>
      <c r="L1413" s="6">
        <v>1548</v>
      </c>
      <c r="M1413" s="7" t="s">
        <v>35</v>
      </c>
      <c r="N1413" s="4" t="s">
        <v>1557</v>
      </c>
      <c r="O1413" s="4" t="s">
        <v>1558</v>
      </c>
      <c r="P1413" s="8">
        <v>404633</v>
      </c>
      <c r="Q1413" s="8">
        <v>404633</v>
      </c>
      <c r="R1413" s="8">
        <v>507619</v>
      </c>
      <c r="S1413" s="8">
        <v>507619</v>
      </c>
      <c r="T1413" s="9">
        <v>0</v>
      </c>
      <c r="U1413" s="9">
        <v>0</v>
      </c>
      <c r="V1413" s="9">
        <v>0</v>
      </c>
      <c r="W1413" s="9">
        <v>0</v>
      </c>
      <c r="X1413" s="9">
        <v>0</v>
      </c>
      <c r="Y1413" s="9">
        <v>0</v>
      </c>
    </row>
    <row r="1414" spans="2:25" ht="90" x14ac:dyDescent="0.25">
      <c r="B1414" s="4" t="s">
        <v>1120</v>
      </c>
      <c r="C1414" s="5" t="s">
        <v>1630</v>
      </c>
      <c r="D1414" s="5" t="s">
        <v>1631</v>
      </c>
      <c r="E1414" s="4" t="s">
        <v>1632</v>
      </c>
      <c r="F1414" s="5" t="s">
        <v>28</v>
      </c>
      <c r="G1414" s="5" t="s">
        <v>29</v>
      </c>
      <c r="H1414" s="6" t="s">
        <v>30</v>
      </c>
      <c r="I1414" s="6">
        <v>2022.2</v>
      </c>
      <c r="J1414" s="6" t="s">
        <v>31</v>
      </c>
      <c r="K1414" s="7" t="str">
        <f>Tbl_BudgetSummary[[#This Row],[Session]]&amp;" - "&amp;Tbl_BudgetSummary[[#This Row],[Chapter of Origin]]</f>
        <v>2022 Spec Sess I - Ch 2</v>
      </c>
      <c r="L1414" s="6">
        <v>1549</v>
      </c>
      <c r="M1414" s="7" t="s">
        <v>35</v>
      </c>
      <c r="N1414" s="4" t="s">
        <v>44</v>
      </c>
      <c r="O1414" s="4" t="s">
        <v>101</v>
      </c>
      <c r="P1414" s="8">
        <v>4888580</v>
      </c>
      <c r="Q1414" s="8">
        <v>4888580</v>
      </c>
      <c r="R1414" s="8">
        <v>7345371</v>
      </c>
      <c r="S1414" s="8">
        <v>7345371</v>
      </c>
      <c r="T1414" s="9">
        <v>0</v>
      </c>
      <c r="U1414" s="9">
        <v>0</v>
      </c>
      <c r="V1414" s="9">
        <v>0</v>
      </c>
      <c r="W1414" s="9">
        <v>0</v>
      </c>
      <c r="X1414" s="9">
        <v>0</v>
      </c>
      <c r="Y1414" s="9">
        <v>0</v>
      </c>
    </row>
    <row r="1415" spans="2:25" ht="105" x14ac:dyDescent="0.25">
      <c r="B1415" s="4" t="s">
        <v>1120</v>
      </c>
      <c r="C1415" s="5" t="s">
        <v>1630</v>
      </c>
      <c r="D1415" s="5" t="s">
        <v>1631</v>
      </c>
      <c r="E1415" s="4" t="s">
        <v>1632</v>
      </c>
      <c r="F1415" s="5" t="s">
        <v>28</v>
      </c>
      <c r="G1415" s="5" t="s">
        <v>29</v>
      </c>
      <c r="H1415" s="6" t="s">
        <v>30</v>
      </c>
      <c r="I1415" s="6">
        <v>2022.2</v>
      </c>
      <c r="J1415" s="6" t="s">
        <v>31</v>
      </c>
      <c r="K1415" s="7" t="str">
        <f>Tbl_BudgetSummary[[#This Row],[Session]]&amp;" - "&amp;Tbl_BudgetSummary[[#This Row],[Chapter of Origin]]</f>
        <v>2022 Spec Sess I - Ch 2</v>
      </c>
      <c r="L1415" s="6">
        <v>1550</v>
      </c>
      <c r="M1415" s="7" t="s">
        <v>35</v>
      </c>
      <c r="N1415" s="4" t="s">
        <v>46</v>
      </c>
      <c r="O1415" s="4" t="s">
        <v>102</v>
      </c>
      <c r="P1415" s="8">
        <v>2821</v>
      </c>
      <c r="Q1415" s="8">
        <v>2821</v>
      </c>
      <c r="R1415" s="8">
        <v>31165</v>
      </c>
      <c r="S1415" s="8">
        <v>31165</v>
      </c>
      <c r="T1415" s="9">
        <v>0</v>
      </c>
      <c r="U1415" s="9">
        <v>0</v>
      </c>
      <c r="V1415" s="9">
        <v>0</v>
      </c>
      <c r="W1415" s="9">
        <v>0</v>
      </c>
      <c r="X1415" s="9">
        <v>0</v>
      </c>
      <c r="Y1415" s="9">
        <v>0</v>
      </c>
    </row>
    <row r="1416" spans="2:25" ht="90" x14ac:dyDescent="0.25">
      <c r="B1416" s="4" t="s">
        <v>1120</v>
      </c>
      <c r="C1416" s="5" t="s">
        <v>1630</v>
      </c>
      <c r="D1416" s="5" t="s">
        <v>1631</v>
      </c>
      <c r="E1416" s="4" t="s">
        <v>1632</v>
      </c>
      <c r="F1416" s="5" t="s">
        <v>28</v>
      </c>
      <c r="G1416" s="5" t="s">
        <v>29</v>
      </c>
      <c r="H1416" s="6" t="s">
        <v>30</v>
      </c>
      <c r="I1416" s="6">
        <v>2022.2</v>
      </c>
      <c r="J1416" s="6" t="s">
        <v>31</v>
      </c>
      <c r="K1416" s="7" t="str">
        <f>Tbl_BudgetSummary[[#This Row],[Session]]&amp;" - "&amp;Tbl_BudgetSummary[[#This Row],[Chapter of Origin]]</f>
        <v>2022 Spec Sess I - Ch 2</v>
      </c>
      <c r="L1416" s="6">
        <v>1551</v>
      </c>
      <c r="M1416" s="7" t="s">
        <v>35</v>
      </c>
      <c r="N1416" s="4" t="s">
        <v>213</v>
      </c>
      <c r="O1416" s="4" t="s">
        <v>419</v>
      </c>
      <c r="P1416" s="8">
        <v>-472</v>
      </c>
      <c r="Q1416" s="8">
        <v>-472</v>
      </c>
      <c r="R1416" s="8">
        <v>-2589</v>
      </c>
      <c r="S1416" s="8">
        <v>-2589</v>
      </c>
      <c r="T1416" s="9">
        <v>0</v>
      </c>
      <c r="U1416" s="9">
        <v>0</v>
      </c>
      <c r="V1416" s="9">
        <v>0</v>
      </c>
      <c r="W1416" s="9">
        <v>0</v>
      </c>
      <c r="X1416" s="9">
        <v>0</v>
      </c>
      <c r="Y1416" s="9">
        <v>0</v>
      </c>
    </row>
    <row r="1417" spans="2:25" ht="105" x14ac:dyDescent="0.25">
      <c r="B1417" s="4" t="s">
        <v>1120</v>
      </c>
      <c r="C1417" s="5" t="s">
        <v>1630</v>
      </c>
      <c r="D1417" s="5" t="s">
        <v>1631</v>
      </c>
      <c r="E1417" s="4" t="s">
        <v>1632</v>
      </c>
      <c r="F1417" s="5" t="s">
        <v>28</v>
      </c>
      <c r="G1417" s="5" t="s">
        <v>29</v>
      </c>
      <c r="H1417" s="6" t="s">
        <v>30</v>
      </c>
      <c r="I1417" s="6">
        <v>2022.2</v>
      </c>
      <c r="J1417" s="6" t="s">
        <v>31</v>
      </c>
      <c r="K1417" s="7" t="str">
        <f>Tbl_BudgetSummary[[#This Row],[Session]]&amp;" - "&amp;Tbl_BudgetSummary[[#This Row],[Chapter of Origin]]</f>
        <v>2022 Spec Sess I - Ch 2</v>
      </c>
      <c r="L1417" s="6">
        <v>1552</v>
      </c>
      <c r="M1417" s="7" t="s">
        <v>35</v>
      </c>
      <c r="N1417" s="4" t="s">
        <v>48</v>
      </c>
      <c r="O1417" s="4" t="s">
        <v>103</v>
      </c>
      <c r="P1417" s="8">
        <v>431579</v>
      </c>
      <c r="Q1417" s="8">
        <v>431579</v>
      </c>
      <c r="R1417" s="8">
        <v>695079</v>
      </c>
      <c r="S1417" s="8">
        <v>695079</v>
      </c>
      <c r="T1417" s="9">
        <v>0</v>
      </c>
      <c r="U1417" s="9">
        <v>0</v>
      </c>
      <c r="V1417" s="9">
        <v>0</v>
      </c>
      <c r="W1417" s="9">
        <v>0</v>
      </c>
      <c r="X1417" s="9">
        <v>0</v>
      </c>
      <c r="Y1417" s="9">
        <v>0</v>
      </c>
    </row>
    <row r="1418" spans="2:25" ht="105" x14ac:dyDescent="0.25">
      <c r="B1418" s="4" t="s">
        <v>1120</v>
      </c>
      <c r="C1418" s="5" t="s">
        <v>1630</v>
      </c>
      <c r="D1418" s="5" t="s">
        <v>1631</v>
      </c>
      <c r="E1418" s="4" t="s">
        <v>1632</v>
      </c>
      <c r="F1418" s="5" t="s">
        <v>28</v>
      </c>
      <c r="G1418" s="5" t="s">
        <v>29</v>
      </c>
      <c r="H1418" s="6" t="s">
        <v>30</v>
      </c>
      <c r="I1418" s="6">
        <v>2022.2</v>
      </c>
      <c r="J1418" s="6" t="s">
        <v>31</v>
      </c>
      <c r="K1418" s="7" t="str">
        <f>Tbl_BudgetSummary[[#This Row],[Session]]&amp;" - "&amp;Tbl_BudgetSummary[[#This Row],[Chapter of Origin]]</f>
        <v>2022 Spec Sess I - Ch 2</v>
      </c>
      <c r="L1418" s="6">
        <v>1553</v>
      </c>
      <c r="M1418" s="7" t="s">
        <v>35</v>
      </c>
      <c r="N1418" s="4" t="s">
        <v>50</v>
      </c>
      <c r="O1418" s="4" t="s">
        <v>104</v>
      </c>
      <c r="P1418" s="8">
        <v>-1962</v>
      </c>
      <c r="Q1418" s="8">
        <v>-1962</v>
      </c>
      <c r="R1418" s="8">
        <v>-1451</v>
      </c>
      <c r="S1418" s="8">
        <v>-1451</v>
      </c>
      <c r="T1418" s="9">
        <v>0</v>
      </c>
      <c r="U1418" s="9">
        <v>0</v>
      </c>
      <c r="V1418" s="9">
        <v>0</v>
      </c>
      <c r="W1418" s="9">
        <v>0</v>
      </c>
      <c r="X1418" s="9">
        <v>0</v>
      </c>
      <c r="Y1418" s="9">
        <v>0</v>
      </c>
    </row>
    <row r="1419" spans="2:25" ht="90" x14ac:dyDescent="0.25">
      <c r="B1419" s="4" t="s">
        <v>1120</v>
      </c>
      <c r="C1419" s="5" t="s">
        <v>1630</v>
      </c>
      <c r="D1419" s="5" t="s">
        <v>1631</v>
      </c>
      <c r="E1419" s="4" t="s">
        <v>1632</v>
      </c>
      <c r="F1419" s="5" t="s">
        <v>28</v>
      </c>
      <c r="G1419" s="5" t="s">
        <v>29</v>
      </c>
      <c r="H1419" s="6" t="s">
        <v>30</v>
      </c>
      <c r="I1419" s="6">
        <v>2022.2</v>
      </c>
      <c r="J1419" s="6" t="s">
        <v>31</v>
      </c>
      <c r="K1419" s="7" t="str">
        <f>Tbl_BudgetSummary[[#This Row],[Session]]&amp;" - "&amp;Tbl_BudgetSummary[[#This Row],[Chapter of Origin]]</f>
        <v>2022 Spec Sess I - Ch 2</v>
      </c>
      <c r="L1419" s="6">
        <v>1554</v>
      </c>
      <c r="M1419" s="7" t="s">
        <v>35</v>
      </c>
      <c r="N1419" s="4" t="s">
        <v>52</v>
      </c>
      <c r="O1419" s="4" t="s">
        <v>105</v>
      </c>
      <c r="P1419" s="8">
        <v>83745</v>
      </c>
      <c r="Q1419" s="8">
        <v>83745</v>
      </c>
      <c r="R1419" s="8">
        <v>247484</v>
      </c>
      <c r="S1419" s="8">
        <v>247484</v>
      </c>
      <c r="T1419" s="9">
        <v>0</v>
      </c>
      <c r="U1419" s="9">
        <v>0</v>
      </c>
      <c r="V1419" s="9">
        <v>0</v>
      </c>
      <c r="W1419" s="9">
        <v>0</v>
      </c>
      <c r="X1419" s="9">
        <v>0</v>
      </c>
      <c r="Y1419" s="9">
        <v>0</v>
      </c>
    </row>
    <row r="1420" spans="2:25" ht="60" x14ac:dyDescent="0.25">
      <c r="B1420" s="4" t="s">
        <v>1120</v>
      </c>
      <c r="C1420" s="5" t="s">
        <v>1630</v>
      </c>
      <c r="D1420" s="5" t="s">
        <v>1631</v>
      </c>
      <c r="E1420" s="4" t="s">
        <v>1632</v>
      </c>
      <c r="F1420" s="5" t="s">
        <v>28</v>
      </c>
      <c r="G1420" s="5" t="s">
        <v>29</v>
      </c>
      <c r="H1420" s="6" t="s">
        <v>30</v>
      </c>
      <c r="I1420" s="6">
        <v>2022.2</v>
      </c>
      <c r="J1420" s="6" t="s">
        <v>31</v>
      </c>
      <c r="K1420" s="7" t="str">
        <f>Tbl_BudgetSummary[[#This Row],[Session]]&amp;" - "&amp;Tbl_BudgetSummary[[#This Row],[Chapter of Origin]]</f>
        <v>2022 Spec Sess I - Ch 2</v>
      </c>
      <c r="L1420" s="6">
        <v>1555</v>
      </c>
      <c r="M1420" s="7" t="s">
        <v>35</v>
      </c>
      <c r="N1420" s="4" t="s">
        <v>1559</v>
      </c>
      <c r="O1420" s="4" t="s">
        <v>1560</v>
      </c>
      <c r="P1420" s="8">
        <v>5700000</v>
      </c>
      <c r="Q1420" s="8">
        <v>5700000</v>
      </c>
      <c r="R1420" s="8">
        <v>0</v>
      </c>
      <c r="S1420" s="8">
        <v>0</v>
      </c>
      <c r="T1420" s="9">
        <v>0</v>
      </c>
      <c r="U1420" s="9">
        <v>0</v>
      </c>
      <c r="V1420" s="9">
        <v>0</v>
      </c>
      <c r="W1420" s="9">
        <v>0</v>
      </c>
      <c r="X1420" s="9">
        <v>0</v>
      </c>
      <c r="Y1420" s="9">
        <v>0</v>
      </c>
    </row>
    <row r="1421" spans="2:25" ht="165" x14ac:dyDescent="0.25">
      <c r="B1421" s="4" t="s">
        <v>1120</v>
      </c>
      <c r="C1421" s="5" t="s">
        <v>1630</v>
      </c>
      <c r="D1421" s="5" t="s">
        <v>1631</v>
      </c>
      <c r="E1421" s="4" t="s">
        <v>1632</v>
      </c>
      <c r="F1421" s="5" t="s">
        <v>28</v>
      </c>
      <c r="G1421" s="5" t="s">
        <v>29</v>
      </c>
      <c r="H1421" s="6" t="s">
        <v>30</v>
      </c>
      <c r="I1421" s="6">
        <v>2022.2</v>
      </c>
      <c r="J1421" s="6" t="s">
        <v>31</v>
      </c>
      <c r="K1421" s="7" t="str">
        <f>Tbl_BudgetSummary[[#This Row],[Session]]&amp;" - "&amp;Tbl_BudgetSummary[[#This Row],[Chapter of Origin]]</f>
        <v>2022 Spec Sess I - Ch 2</v>
      </c>
      <c r="L1421" s="6">
        <v>1556</v>
      </c>
      <c r="M1421" s="7" t="s">
        <v>109</v>
      </c>
      <c r="N1421" s="4" t="s">
        <v>572</v>
      </c>
      <c r="O1421" s="4" t="s">
        <v>573</v>
      </c>
      <c r="P1421" s="8">
        <v>339432</v>
      </c>
      <c r="Q1421" s="8">
        <v>339432</v>
      </c>
      <c r="R1421" s="8">
        <v>0</v>
      </c>
      <c r="S1421" s="8">
        <v>0</v>
      </c>
      <c r="T1421" s="9">
        <v>0</v>
      </c>
      <c r="U1421" s="9">
        <v>0</v>
      </c>
      <c r="V1421" s="9">
        <v>0</v>
      </c>
      <c r="W1421" s="9">
        <v>0</v>
      </c>
      <c r="X1421" s="9">
        <v>0</v>
      </c>
      <c r="Y1421" s="9">
        <v>0</v>
      </c>
    </row>
    <row r="1422" spans="2:25" ht="60" x14ac:dyDescent="0.25">
      <c r="B1422" s="4" t="s">
        <v>1120</v>
      </c>
      <c r="C1422" s="5" t="s">
        <v>1630</v>
      </c>
      <c r="D1422" s="5" t="s">
        <v>1631</v>
      </c>
      <c r="E1422" s="4" t="s">
        <v>1632</v>
      </c>
      <c r="F1422" s="5" t="s">
        <v>28</v>
      </c>
      <c r="G1422" s="5" t="s">
        <v>29</v>
      </c>
      <c r="H1422" s="6" t="s">
        <v>30</v>
      </c>
      <c r="I1422" s="6">
        <v>2022.2</v>
      </c>
      <c r="J1422" s="6" t="s">
        <v>31</v>
      </c>
      <c r="K1422" s="7" t="str">
        <f>Tbl_BudgetSummary[[#This Row],[Session]]&amp;" - "&amp;Tbl_BudgetSummary[[#This Row],[Chapter of Origin]]</f>
        <v>2022 Spec Sess I - Ch 2</v>
      </c>
      <c r="L1422" s="6">
        <v>1557</v>
      </c>
      <c r="M1422" s="7" t="s">
        <v>109</v>
      </c>
      <c r="N1422" s="4" t="s">
        <v>1561</v>
      </c>
      <c r="O1422" s="4" t="s">
        <v>1562</v>
      </c>
      <c r="P1422" s="8">
        <v>5023400</v>
      </c>
      <c r="Q1422" s="8">
        <v>5023400</v>
      </c>
      <c r="R1422" s="8">
        <v>0</v>
      </c>
      <c r="S1422" s="8">
        <v>0</v>
      </c>
      <c r="T1422" s="9">
        <v>0</v>
      </c>
      <c r="U1422" s="9">
        <v>0</v>
      </c>
      <c r="V1422" s="9">
        <v>0</v>
      </c>
      <c r="W1422" s="9">
        <v>0</v>
      </c>
      <c r="X1422" s="9">
        <v>0</v>
      </c>
      <c r="Y1422" s="9">
        <v>0</v>
      </c>
    </row>
    <row r="1423" spans="2:25" ht="120" x14ac:dyDescent="0.25">
      <c r="B1423" s="4" t="s">
        <v>1120</v>
      </c>
      <c r="C1423" s="5" t="s">
        <v>1630</v>
      </c>
      <c r="D1423" s="5" t="s">
        <v>1631</v>
      </c>
      <c r="E1423" s="4" t="s">
        <v>1632</v>
      </c>
      <c r="F1423" s="5" t="s">
        <v>28</v>
      </c>
      <c r="G1423" s="5" t="s">
        <v>29</v>
      </c>
      <c r="H1423" s="6" t="s">
        <v>30</v>
      </c>
      <c r="I1423" s="6">
        <v>2022.2</v>
      </c>
      <c r="J1423" s="6" t="s">
        <v>31</v>
      </c>
      <c r="K1423" s="7" t="str">
        <f>Tbl_BudgetSummary[[#This Row],[Session]]&amp;" - "&amp;Tbl_BudgetSummary[[#This Row],[Chapter of Origin]]</f>
        <v>2022 Spec Sess I - Ch 2</v>
      </c>
      <c r="L1423" s="6">
        <v>1558</v>
      </c>
      <c r="M1423" s="7" t="s">
        <v>109</v>
      </c>
      <c r="N1423" s="4" t="s">
        <v>1633</v>
      </c>
      <c r="O1423" s="4" t="s">
        <v>1634</v>
      </c>
      <c r="P1423" s="8">
        <v>150000</v>
      </c>
      <c r="Q1423" s="8">
        <v>150000</v>
      </c>
      <c r="R1423" s="8">
        <v>0</v>
      </c>
      <c r="S1423" s="8">
        <v>0</v>
      </c>
      <c r="T1423" s="9">
        <v>1.84</v>
      </c>
      <c r="U1423" s="9">
        <v>1.84</v>
      </c>
      <c r="V1423" s="9">
        <v>0</v>
      </c>
      <c r="W1423" s="9">
        <v>0</v>
      </c>
      <c r="X1423" s="9">
        <v>1.84</v>
      </c>
      <c r="Y1423" s="9">
        <v>1.84</v>
      </c>
    </row>
    <row r="1424" spans="2:25" ht="30" x14ac:dyDescent="0.25">
      <c r="B1424" s="4" t="s">
        <v>1120</v>
      </c>
      <c r="C1424" s="5" t="s">
        <v>1630</v>
      </c>
      <c r="D1424" s="5" t="s">
        <v>1631</v>
      </c>
      <c r="E1424" s="4" t="s">
        <v>1632</v>
      </c>
      <c r="F1424" s="5" t="s">
        <v>28</v>
      </c>
      <c r="G1424" s="5" t="s">
        <v>29</v>
      </c>
      <c r="H1424" s="6" t="s">
        <v>30</v>
      </c>
      <c r="I1424" s="6">
        <v>2022.2</v>
      </c>
      <c r="J1424" s="6" t="s">
        <v>31</v>
      </c>
      <c r="K1424" s="7" t="str">
        <f>Tbl_BudgetSummary[[#This Row],[Session]]&amp;" - "&amp;Tbl_BudgetSummary[[#This Row],[Chapter of Origin]]</f>
        <v>2022 Spec Sess I - Ch 2</v>
      </c>
      <c r="L1424" s="6">
        <v>1559</v>
      </c>
      <c r="M1424" s="7" t="s">
        <v>109</v>
      </c>
      <c r="N1424" s="4" t="s">
        <v>1563</v>
      </c>
      <c r="O1424" s="4" t="s">
        <v>1564</v>
      </c>
      <c r="P1424" s="8">
        <v>174100</v>
      </c>
      <c r="Q1424" s="8">
        <v>261150</v>
      </c>
      <c r="R1424" s="8">
        <v>0</v>
      </c>
      <c r="S1424" s="8">
        <v>0</v>
      </c>
      <c r="T1424" s="9">
        <v>0</v>
      </c>
      <c r="U1424" s="9">
        <v>0</v>
      </c>
      <c r="V1424" s="9">
        <v>0</v>
      </c>
      <c r="W1424" s="9">
        <v>0</v>
      </c>
      <c r="X1424" s="9">
        <v>0</v>
      </c>
      <c r="Y1424" s="9">
        <v>0</v>
      </c>
    </row>
    <row r="1425" spans="2:25" ht="60" x14ac:dyDescent="0.25">
      <c r="B1425" s="4" t="s">
        <v>1120</v>
      </c>
      <c r="C1425" s="5" t="s">
        <v>1630</v>
      </c>
      <c r="D1425" s="5" t="s">
        <v>1631</v>
      </c>
      <c r="E1425" s="4" t="s">
        <v>1632</v>
      </c>
      <c r="F1425" s="5" t="s">
        <v>28</v>
      </c>
      <c r="G1425" s="5" t="s">
        <v>29</v>
      </c>
      <c r="H1425" s="6" t="s">
        <v>30</v>
      </c>
      <c r="I1425" s="6">
        <v>2022.2</v>
      </c>
      <c r="J1425" s="6" t="s">
        <v>31</v>
      </c>
      <c r="K1425" s="7" t="str">
        <f>Tbl_BudgetSummary[[#This Row],[Session]]&amp;" - "&amp;Tbl_BudgetSummary[[#This Row],[Chapter of Origin]]</f>
        <v>2022 Spec Sess I - Ch 2</v>
      </c>
      <c r="L1425" s="6">
        <v>1560</v>
      </c>
      <c r="M1425" s="7" t="s">
        <v>109</v>
      </c>
      <c r="N1425" s="4" t="s">
        <v>1635</v>
      </c>
      <c r="O1425" s="4" t="s">
        <v>1636</v>
      </c>
      <c r="P1425" s="8">
        <v>0</v>
      </c>
      <c r="Q1425" s="8">
        <v>0</v>
      </c>
      <c r="R1425" s="8">
        <v>0</v>
      </c>
      <c r="S1425" s="8">
        <v>0</v>
      </c>
      <c r="T1425" s="9">
        <v>8</v>
      </c>
      <c r="U1425" s="9">
        <v>8</v>
      </c>
      <c r="V1425" s="9">
        <v>241.86</v>
      </c>
      <c r="W1425" s="9">
        <v>241.86</v>
      </c>
      <c r="X1425" s="9">
        <v>249.86</v>
      </c>
      <c r="Y1425" s="9">
        <v>249.86</v>
      </c>
    </row>
    <row r="1426" spans="2:25" ht="45" x14ac:dyDescent="0.25">
      <c r="B1426" s="4" t="s">
        <v>1120</v>
      </c>
      <c r="C1426" s="5" t="s">
        <v>1630</v>
      </c>
      <c r="D1426" s="5" t="s">
        <v>1631</v>
      </c>
      <c r="E1426" s="4" t="s">
        <v>1632</v>
      </c>
      <c r="F1426" s="5" t="s">
        <v>28</v>
      </c>
      <c r="G1426" s="5" t="s">
        <v>29</v>
      </c>
      <c r="H1426" s="6" t="s">
        <v>30</v>
      </c>
      <c r="I1426" s="6">
        <v>2022.2</v>
      </c>
      <c r="J1426" s="6" t="s">
        <v>31</v>
      </c>
      <c r="K1426" s="7" t="str">
        <f>Tbl_BudgetSummary[[#This Row],[Session]]&amp;" - "&amp;Tbl_BudgetSummary[[#This Row],[Chapter of Origin]]</f>
        <v>2022 Spec Sess I - Ch 2</v>
      </c>
      <c r="L1426" s="6">
        <v>1561</v>
      </c>
      <c r="M1426" s="7" t="s">
        <v>109</v>
      </c>
      <c r="N1426" s="4" t="s">
        <v>1637</v>
      </c>
      <c r="O1426" s="4" t="s">
        <v>1638</v>
      </c>
      <c r="P1426" s="8">
        <v>0</v>
      </c>
      <c r="Q1426" s="8">
        <v>0</v>
      </c>
      <c r="R1426" s="8">
        <v>4050000</v>
      </c>
      <c r="S1426" s="8">
        <v>4050000</v>
      </c>
      <c r="T1426" s="9">
        <v>0</v>
      </c>
      <c r="U1426" s="9">
        <v>0</v>
      </c>
      <c r="V1426" s="9">
        <v>0</v>
      </c>
      <c r="W1426" s="9">
        <v>0</v>
      </c>
      <c r="X1426" s="9">
        <v>0</v>
      </c>
      <c r="Y1426" s="9">
        <v>0</v>
      </c>
    </row>
    <row r="1427" spans="2:25" ht="45" x14ac:dyDescent="0.25">
      <c r="B1427" s="4" t="s">
        <v>1120</v>
      </c>
      <c r="C1427" s="5" t="s">
        <v>1630</v>
      </c>
      <c r="D1427" s="5" t="s">
        <v>1631</v>
      </c>
      <c r="E1427" s="4" t="s">
        <v>1632</v>
      </c>
      <c r="F1427" s="5" t="s">
        <v>28</v>
      </c>
      <c r="G1427" s="5" t="s">
        <v>29</v>
      </c>
      <c r="H1427" s="6" t="s">
        <v>30</v>
      </c>
      <c r="I1427" s="6">
        <v>2022.2</v>
      </c>
      <c r="J1427" s="6" t="s">
        <v>31</v>
      </c>
      <c r="K1427" s="7" t="str">
        <f>Tbl_BudgetSummary[[#This Row],[Session]]&amp;" - "&amp;Tbl_BudgetSummary[[#This Row],[Chapter of Origin]]</f>
        <v>2022 Spec Sess I - Ch 2</v>
      </c>
      <c r="L1427" s="6">
        <v>1562</v>
      </c>
      <c r="M1427" s="7" t="s">
        <v>109</v>
      </c>
      <c r="N1427" s="4" t="s">
        <v>1565</v>
      </c>
      <c r="O1427" s="4" t="s">
        <v>1628</v>
      </c>
      <c r="P1427" s="8">
        <v>951100</v>
      </c>
      <c r="Q1427" s="8">
        <v>6182400</v>
      </c>
      <c r="R1427" s="8">
        <v>0</v>
      </c>
      <c r="S1427" s="8">
        <v>0</v>
      </c>
      <c r="T1427" s="9">
        <v>0</v>
      </c>
      <c r="U1427" s="9">
        <v>0</v>
      </c>
      <c r="V1427" s="9">
        <v>0</v>
      </c>
      <c r="W1427" s="9">
        <v>0</v>
      </c>
      <c r="X1427" s="9">
        <v>0</v>
      </c>
      <c r="Y1427" s="9">
        <v>0</v>
      </c>
    </row>
    <row r="1428" spans="2:25" ht="45" x14ac:dyDescent="0.25">
      <c r="B1428" s="4" t="s">
        <v>1120</v>
      </c>
      <c r="C1428" s="5" t="s">
        <v>1630</v>
      </c>
      <c r="D1428" s="5" t="s">
        <v>1631</v>
      </c>
      <c r="E1428" s="4" t="s">
        <v>1632</v>
      </c>
      <c r="F1428" s="5" t="s">
        <v>28</v>
      </c>
      <c r="G1428" s="5" t="s">
        <v>29</v>
      </c>
      <c r="H1428" s="6" t="s">
        <v>30</v>
      </c>
      <c r="I1428" s="6">
        <v>2022.2</v>
      </c>
      <c r="J1428" s="6" t="s">
        <v>31</v>
      </c>
      <c r="K1428" s="7" t="str">
        <f>Tbl_BudgetSummary[[#This Row],[Session]]&amp;" - "&amp;Tbl_BudgetSummary[[#This Row],[Chapter of Origin]]</f>
        <v>2022 Spec Sess I - Ch 2</v>
      </c>
      <c r="L1428" s="6">
        <v>1563</v>
      </c>
      <c r="M1428" s="7" t="s">
        <v>109</v>
      </c>
      <c r="N1428" s="4" t="s">
        <v>1639</v>
      </c>
      <c r="O1428" s="4" t="s">
        <v>1638</v>
      </c>
      <c r="P1428" s="8">
        <v>0</v>
      </c>
      <c r="Q1428" s="8">
        <v>0</v>
      </c>
      <c r="R1428" s="8">
        <v>0</v>
      </c>
      <c r="S1428" s="8">
        <v>0</v>
      </c>
      <c r="T1428" s="9">
        <v>0</v>
      </c>
      <c r="U1428" s="9">
        <v>0</v>
      </c>
      <c r="V1428" s="9">
        <v>0</v>
      </c>
      <c r="W1428" s="9">
        <v>0</v>
      </c>
      <c r="X1428" s="9">
        <v>0</v>
      </c>
      <c r="Y1428" s="9">
        <v>0</v>
      </c>
    </row>
    <row r="1429" spans="2:25" ht="120" x14ac:dyDescent="0.25">
      <c r="B1429" s="4" t="s">
        <v>1120</v>
      </c>
      <c r="C1429" s="5" t="s">
        <v>1630</v>
      </c>
      <c r="D1429" s="5" t="s">
        <v>1631</v>
      </c>
      <c r="E1429" s="4" t="s">
        <v>1632</v>
      </c>
      <c r="F1429" s="5" t="s">
        <v>28</v>
      </c>
      <c r="G1429" s="5" t="s">
        <v>29</v>
      </c>
      <c r="H1429" s="6" t="s">
        <v>30</v>
      </c>
      <c r="I1429" s="6">
        <v>2022.2</v>
      </c>
      <c r="J1429" s="6" t="s">
        <v>31</v>
      </c>
      <c r="K1429" s="7" t="str">
        <f>Tbl_BudgetSummary[[#This Row],[Session]]&amp;" - "&amp;Tbl_BudgetSummary[[#This Row],[Chapter of Origin]]</f>
        <v>2022 Spec Sess I - Ch 2</v>
      </c>
      <c r="L1429" s="6">
        <v>1564</v>
      </c>
      <c r="M1429" s="7" t="s">
        <v>109</v>
      </c>
      <c r="N1429" s="4" t="s">
        <v>1640</v>
      </c>
      <c r="O1429" s="4" t="s">
        <v>1641</v>
      </c>
      <c r="P1429" s="8">
        <v>1915368</v>
      </c>
      <c r="Q1429" s="8">
        <v>2229706</v>
      </c>
      <c r="R1429" s="8">
        <v>0</v>
      </c>
      <c r="S1429" s="8">
        <v>0</v>
      </c>
      <c r="T1429" s="9">
        <v>8.5299999999999994</v>
      </c>
      <c r="U1429" s="9">
        <v>8.5299999999999994</v>
      </c>
      <c r="V1429" s="9">
        <v>0</v>
      </c>
      <c r="W1429" s="9">
        <v>0</v>
      </c>
      <c r="X1429" s="9">
        <v>8.5299999999999994</v>
      </c>
      <c r="Y1429" s="9">
        <v>8.5299999999999994</v>
      </c>
    </row>
    <row r="1430" spans="2:25" ht="45" x14ac:dyDescent="0.25">
      <c r="B1430" s="4" t="s">
        <v>1120</v>
      </c>
      <c r="C1430" s="5" t="s">
        <v>1630</v>
      </c>
      <c r="D1430" s="5" t="s">
        <v>1631</v>
      </c>
      <c r="E1430" s="4" t="s">
        <v>1632</v>
      </c>
      <c r="F1430" s="5" t="s">
        <v>28</v>
      </c>
      <c r="G1430" s="5" t="s">
        <v>29</v>
      </c>
      <c r="H1430" s="6" t="s">
        <v>30</v>
      </c>
      <c r="I1430" s="6">
        <v>2022.2</v>
      </c>
      <c r="J1430" s="6" t="s">
        <v>31</v>
      </c>
      <c r="K1430" s="7" t="str">
        <f>Tbl_BudgetSummary[[#This Row],[Session]]&amp;" - "&amp;Tbl_BudgetSummary[[#This Row],[Chapter of Origin]]</f>
        <v>2022 Spec Sess I - Ch 2</v>
      </c>
      <c r="L1430" s="6">
        <v>1565</v>
      </c>
      <c r="M1430" s="7" t="s">
        <v>57</v>
      </c>
      <c r="N1430" s="4" t="s">
        <v>1642</v>
      </c>
      <c r="O1430" s="4" t="s">
        <v>1572</v>
      </c>
      <c r="P1430" s="8">
        <v>4600000</v>
      </c>
      <c r="Q1430" s="8">
        <v>4600000</v>
      </c>
      <c r="R1430" s="8">
        <v>0</v>
      </c>
      <c r="S1430" s="8">
        <v>0</v>
      </c>
      <c r="T1430" s="9">
        <v>0</v>
      </c>
      <c r="U1430" s="9">
        <v>0</v>
      </c>
      <c r="V1430" s="9">
        <v>0</v>
      </c>
      <c r="W1430" s="9">
        <v>0</v>
      </c>
      <c r="X1430" s="9">
        <v>0</v>
      </c>
      <c r="Y1430" s="9">
        <v>0</v>
      </c>
    </row>
    <row r="1431" spans="2:25" ht="45" x14ac:dyDescent="0.25">
      <c r="B1431" s="4" t="s">
        <v>1120</v>
      </c>
      <c r="C1431" s="5" t="s">
        <v>1630</v>
      </c>
      <c r="D1431" s="5" t="s">
        <v>1631</v>
      </c>
      <c r="E1431" s="4" t="s">
        <v>1632</v>
      </c>
      <c r="F1431" s="5" t="s">
        <v>28</v>
      </c>
      <c r="G1431" s="5" t="s">
        <v>29</v>
      </c>
      <c r="H1431" s="6" t="s">
        <v>30</v>
      </c>
      <c r="I1431" s="6">
        <v>2022.2</v>
      </c>
      <c r="J1431" s="6" t="s">
        <v>31</v>
      </c>
      <c r="K1431" s="7" t="str">
        <f>Tbl_BudgetSummary[[#This Row],[Session]]&amp;" - "&amp;Tbl_BudgetSummary[[#This Row],[Chapter of Origin]]</f>
        <v>2022 Spec Sess I - Ch 2</v>
      </c>
      <c r="L1431" s="6">
        <v>1566</v>
      </c>
      <c r="M1431" s="7" t="s">
        <v>57</v>
      </c>
      <c r="N1431" s="4" t="s">
        <v>1643</v>
      </c>
      <c r="O1431" s="4" t="s">
        <v>1644</v>
      </c>
      <c r="P1431" s="8">
        <v>6000000</v>
      </c>
      <c r="Q1431" s="8">
        <v>6000000</v>
      </c>
      <c r="R1431" s="8">
        <v>0</v>
      </c>
      <c r="S1431" s="8">
        <v>0</v>
      </c>
      <c r="T1431" s="9">
        <v>0</v>
      </c>
      <c r="U1431" s="9">
        <v>0</v>
      </c>
      <c r="V1431" s="9">
        <v>0</v>
      </c>
      <c r="W1431" s="9">
        <v>0</v>
      </c>
      <c r="X1431" s="9">
        <v>0</v>
      </c>
      <c r="Y1431" s="9">
        <v>0</v>
      </c>
    </row>
    <row r="1432" spans="2:25" ht="45" x14ac:dyDescent="0.25">
      <c r="B1432" s="4" t="s">
        <v>1120</v>
      </c>
      <c r="C1432" s="5" t="s">
        <v>1630</v>
      </c>
      <c r="D1432" s="5" t="s">
        <v>1631</v>
      </c>
      <c r="E1432" s="4" t="s">
        <v>1632</v>
      </c>
      <c r="F1432" s="5" t="s">
        <v>28</v>
      </c>
      <c r="G1432" s="5" t="s">
        <v>29</v>
      </c>
      <c r="H1432" s="6" t="s">
        <v>30</v>
      </c>
      <c r="I1432" s="6">
        <v>2022.2</v>
      </c>
      <c r="J1432" s="6" t="s">
        <v>31</v>
      </c>
      <c r="K1432" s="7" t="str">
        <f>Tbl_BudgetSummary[[#This Row],[Session]]&amp;" - "&amp;Tbl_BudgetSummary[[#This Row],[Chapter of Origin]]</f>
        <v>2022 Spec Sess I - Ch 2</v>
      </c>
      <c r="L1432" s="6">
        <v>1567</v>
      </c>
      <c r="M1432" s="7" t="s">
        <v>57</v>
      </c>
      <c r="N1432" s="4" t="s">
        <v>1645</v>
      </c>
      <c r="O1432" s="4" t="s">
        <v>1646</v>
      </c>
      <c r="P1432" s="8">
        <v>-150000</v>
      </c>
      <c r="Q1432" s="8">
        <v>-150000</v>
      </c>
      <c r="R1432" s="8">
        <v>0</v>
      </c>
      <c r="S1432" s="8">
        <v>0</v>
      </c>
      <c r="T1432" s="9">
        <v>-1.84</v>
      </c>
      <c r="U1432" s="9">
        <v>-1.84</v>
      </c>
      <c r="V1432" s="9">
        <v>0</v>
      </c>
      <c r="W1432" s="9">
        <v>0</v>
      </c>
      <c r="X1432" s="9">
        <v>-1.84</v>
      </c>
      <c r="Y1432" s="9">
        <v>-1.84</v>
      </c>
    </row>
    <row r="1433" spans="2:25" ht="90" x14ac:dyDescent="0.25">
      <c r="B1433" s="4" t="s">
        <v>1120</v>
      </c>
      <c r="C1433" s="5" t="s">
        <v>1647</v>
      </c>
      <c r="D1433" s="5" t="s">
        <v>1648</v>
      </c>
      <c r="E1433" s="4" t="s">
        <v>1649</v>
      </c>
      <c r="F1433" s="5" t="s">
        <v>28</v>
      </c>
      <c r="G1433" s="5" t="s">
        <v>29</v>
      </c>
      <c r="H1433" s="6" t="s">
        <v>30</v>
      </c>
      <c r="I1433" s="6">
        <v>2022.2</v>
      </c>
      <c r="J1433" s="6" t="s">
        <v>31</v>
      </c>
      <c r="K1433" s="7" t="str">
        <f>Tbl_BudgetSummary[[#This Row],[Session]]&amp;" - "&amp;Tbl_BudgetSummary[[#This Row],[Chapter of Origin]]</f>
        <v>2022 Spec Sess I - Ch 2</v>
      </c>
      <c r="L1433" s="6">
        <v>1568</v>
      </c>
      <c r="M1433" s="7" t="s">
        <v>32</v>
      </c>
      <c r="N1433" s="4" t="s">
        <v>33</v>
      </c>
      <c r="O1433" s="4" t="s">
        <v>34</v>
      </c>
      <c r="P1433" s="8">
        <v>38213482</v>
      </c>
      <c r="Q1433" s="8">
        <v>38213482</v>
      </c>
      <c r="R1433" s="8">
        <v>116428071</v>
      </c>
      <c r="S1433" s="8">
        <v>116428071</v>
      </c>
      <c r="T1433" s="9">
        <v>289.89</v>
      </c>
      <c r="U1433" s="9">
        <v>289.89</v>
      </c>
      <c r="V1433" s="9">
        <v>471.67</v>
      </c>
      <c r="W1433" s="9">
        <v>471.67</v>
      </c>
      <c r="X1433" s="9">
        <v>761.56</v>
      </c>
      <c r="Y1433" s="9">
        <v>761.56</v>
      </c>
    </row>
    <row r="1434" spans="2:25" ht="105" x14ac:dyDescent="0.25">
      <c r="B1434" s="4" t="s">
        <v>1120</v>
      </c>
      <c r="C1434" s="5" t="s">
        <v>1647</v>
      </c>
      <c r="D1434" s="5" t="s">
        <v>1648</v>
      </c>
      <c r="E1434" s="4" t="s">
        <v>1649</v>
      </c>
      <c r="F1434" s="5" t="s">
        <v>28</v>
      </c>
      <c r="G1434" s="5" t="s">
        <v>29</v>
      </c>
      <c r="H1434" s="6" t="s">
        <v>30</v>
      </c>
      <c r="I1434" s="6">
        <v>2022.2</v>
      </c>
      <c r="J1434" s="6" t="s">
        <v>31</v>
      </c>
      <c r="K1434" s="7" t="str">
        <f>Tbl_BudgetSummary[[#This Row],[Session]]&amp;" - "&amp;Tbl_BudgetSummary[[#This Row],[Chapter of Origin]]</f>
        <v>2022 Spec Sess I - Ch 2</v>
      </c>
      <c r="L1434" s="6">
        <v>1569</v>
      </c>
      <c r="M1434" s="7" t="s">
        <v>35</v>
      </c>
      <c r="N1434" s="4" t="s">
        <v>390</v>
      </c>
      <c r="O1434" s="4" t="s">
        <v>418</v>
      </c>
      <c r="P1434" s="8">
        <v>-5600</v>
      </c>
      <c r="Q1434" s="8">
        <v>-5600</v>
      </c>
      <c r="R1434" s="8">
        <v>-22721</v>
      </c>
      <c r="S1434" s="8">
        <v>-22721</v>
      </c>
      <c r="T1434" s="9">
        <v>0</v>
      </c>
      <c r="U1434" s="9">
        <v>0</v>
      </c>
      <c r="V1434" s="9">
        <v>0</v>
      </c>
      <c r="W1434" s="9">
        <v>0</v>
      </c>
      <c r="X1434" s="9">
        <v>0</v>
      </c>
      <c r="Y1434" s="9">
        <v>0</v>
      </c>
    </row>
    <row r="1435" spans="2:25" ht="90" x14ac:dyDescent="0.25">
      <c r="B1435" s="4" t="s">
        <v>1120</v>
      </c>
      <c r="C1435" s="5" t="s">
        <v>1647</v>
      </c>
      <c r="D1435" s="5" t="s">
        <v>1648</v>
      </c>
      <c r="E1435" s="4" t="s">
        <v>1649</v>
      </c>
      <c r="F1435" s="5" t="s">
        <v>28</v>
      </c>
      <c r="G1435" s="5" t="s">
        <v>29</v>
      </c>
      <c r="H1435" s="6" t="s">
        <v>30</v>
      </c>
      <c r="I1435" s="6">
        <v>2022.2</v>
      </c>
      <c r="J1435" s="6" t="s">
        <v>31</v>
      </c>
      <c r="K1435" s="7" t="str">
        <f>Tbl_BudgetSummary[[#This Row],[Session]]&amp;" - "&amp;Tbl_BudgetSummary[[#This Row],[Chapter of Origin]]</f>
        <v>2022 Spec Sess I - Ch 2</v>
      </c>
      <c r="L1435" s="6">
        <v>1570</v>
      </c>
      <c r="M1435" s="7" t="s">
        <v>35</v>
      </c>
      <c r="N1435" s="4" t="s">
        <v>36</v>
      </c>
      <c r="O1435" s="4" t="s">
        <v>97</v>
      </c>
      <c r="P1435" s="8">
        <v>-2880</v>
      </c>
      <c r="Q1435" s="8">
        <v>-2880</v>
      </c>
      <c r="R1435" s="8">
        <v>-11215</v>
      </c>
      <c r="S1435" s="8">
        <v>-11215</v>
      </c>
      <c r="T1435" s="9">
        <v>0</v>
      </c>
      <c r="U1435" s="9">
        <v>0</v>
      </c>
      <c r="V1435" s="9">
        <v>0</v>
      </c>
      <c r="W1435" s="9">
        <v>0</v>
      </c>
      <c r="X1435" s="9">
        <v>0</v>
      </c>
      <c r="Y1435" s="9">
        <v>0</v>
      </c>
    </row>
    <row r="1436" spans="2:25" ht="105" x14ac:dyDescent="0.25">
      <c r="B1436" s="4" t="s">
        <v>1120</v>
      </c>
      <c r="C1436" s="5" t="s">
        <v>1647</v>
      </c>
      <c r="D1436" s="5" t="s">
        <v>1648</v>
      </c>
      <c r="E1436" s="4" t="s">
        <v>1649</v>
      </c>
      <c r="F1436" s="5" t="s">
        <v>28</v>
      </c>
      <c r="G1436" s="5" t="s">
        <v>29</v>
      </c>
      <c r="H1436" s="6" t="s">
        <v>30</v>
      </c>
      <c r="I1436" s="6">
        <v>2022.2</v>
      </c>
      <c r="J1436" s="6" t="s">
        <v>31</v>
      </c>
      <c r="K1436" s="7" t="str">
        <f>Tbl_BudgetSummary[[#This Row],[Session]]&amp;" - "&amp;Tbl_BudgetSummary[[#This Row],[Chapter of Origin]]</f>
        <v>2022 Spec Sess I - Ch 2</v>
      </c>
      <c r="L1436" s="6">
        <v>1571</v>
      </c>
      <c r="M1436" s="7" t="s">
        <v>35</v>
      </c>
      <c r="N1436" s="4" t="s">
        <v>38</v>
      </c>
      <c r="O1436" s="4" t="s">
        <v>98</v>
      </c>
      <c r="P1436" s="8">
        <v>122911</v>
      </c>
      <c r="Q1436" s="8">
        <v>122911</v>
      </c>
      <c r="R1436" s="8">
        <v>131653</v>
      </c>
      <c r="S1436" s="8">
        <v>131653</v>
      </c>
      <c r="T1436" s="9">
        <v>0</v>
      </c>
      <c r="U1436" s="9">
        <v>0</v>
      </c>
      <c r="V1436" s="9">
        <v>0</v>
      </c>
      <c r="W1436" s="9">
        <v>0</v>
      </c>
      <c r="X1436" s="9">
        <v>0</v>
      </c>
      <c r="Y1436" s="9">
        <v>0</v>
      </c>
    </row>
    <row r="1437" spans="2:25" ht="90" x14ac:dyDescent="0.25">
      <c r="B1437" s="4" t="s">
        <v>1120</v>
      </c>
      <c r="C1437" s="5" t="s">
        <v>1647</v>
      </c>
      <c r="D1437" s="5" t="s">
        <v>1648</v>
      </c>
      <c r="E1437" s="4" t="s">
        <v>1649</v>
      </c>
      <c r="F1437" s="5" t="s">
        <v>28</v>
      </c>
      <c r="G1437" s="5" t="s">
        <v>29</v>
      </c>
      <c r="H1437" s="6" t="s">
        <v>30</v>
      </c>
      <c r="I1437" s="6">
        <v>2022.2</v>
      </c>
      <c r="J1437" s="6" t="s">
        <v>31</v>
      </c>
      <c r="K1437" s="7" t="str">
        <f>Tbl_BudgetSummary[[#This Row],[Session]]&amp;" - "&amp;Tbl_BudgetSummary[[#This Row],[Chapter of Origin]]</f>
        <v>2022 Spec Sess I - Ch 2</v>
      </c>
      <c r="L1437" s="6">
        <v>1572</v>
      </c>
      <c r="M1437" s="7" t="s">
        <v>35</v>
      </c>
      <c r="N1437" s="4" t="s">
        <v>117</v>
      </c>
      <c r="O1437" s="4" t="s">
        <v>118</v>
      </c>
      <c r="P1437" s="8">
        <v>-1129</v>
      </c>
      <c r="Q1437" s="8">
        <v>-1129</v>
      </c>
      <c r="R1437" s="8">
        <v>-687</v>
      </c>
      <c r="S1437" s="8">
        <v>-687</v>
      </c>
      <c r="T1437" s="9">
        <v>0</v>
      </c>
      <c r="U1437" s="9">
        <v>0</v>
      </c>
      <c r="V1437" s="9">
        <v>0</v>
      </c>
      <c r="W1437" s="9">
        <v>0</v>
      </c>
      <c r="X1437" s="9">
        <v>0</v>
      </c>
      <c r="Y1437" s="9">
        <v>0</v>
      </c>
    </row>
    <row r="1438" spans="2:25" ht="105" x14ac:dyDescent="0.25">
      <c r="B1438" s="4" t="s">
        <v>1120</v>
      </c>
      <c r="C1438" s="5" t="s">
        <v>1647</v>
      </c>
      <c r="D1438" s="5" t="s">
        <v>1648</v>
      </c>
      <c r="E1438" s="4" t="s">
        <v>1649</v>
      </c>
      <c r="F1438" s="5" t="s">
        <v>28</v>
      </c>
      <c r="G1438" s="5" t="s">
        <v>29</v>
      </c>
      <c r="H1438" s="6" t="s">
        <v>30</v>
      </c>
      <c r="I1438" s="6">
        <v>2022.2</v>
      </c>
      <c r="J1438" s="6" t="s">
        <v>31</v>
      </c>
      <c r="K1438" s="7" t="str">
        <f>Tbl_BudgetSummary[[#This Row],[Session]]&amp;" - "&amp;Tbl_BudgetSummary[[#This Row],[Chapter of Origin]]</f>
        <v>2022 Spec Sess I - Ch 2</v>
      </c>
      <c r="L1438" s="6">
        <v>1573</v>
      </c>
      <c r="M1438" s="7" t="s">
        <v>35</v>
      </c>
      <c r="N1438" s="4" t="s">
        <v>40</v>
      </c>
      <c r="O1438" s="4" t="s">
        <v>99</v>
      </c>
      <c r="P1438" s="8">
        <v>-78</v>
      </c>
      <c r="Q1438" s="8">
        <v>-78</v>
      </c>
      <c r="R1438" s="8">
        <v>-474</v>
      </c>
      <c r="S1438" s="8">
        <v>-474</v>
      </c>
      <c r="T1438" s="9">
        <v>0</v>
      </c>
      <c r="U1438" s="9">
        <v>0</v>
      </c>
      <c r="V1438" s="9">
        <v>0</v>
      </c>
      <c r="W1438" s="9">
        <v>0</v>
      </c>
      <c r="X1438" s="9">
        <v>0</v>
      </c>
      <c r="Y1438" s="9">
        <v>0</v>
      </c>
    </row>
    <row r="1439" spans="2:25" ht="90" x14ac:dyDescent="0.25">
      <c r="B1439" s="4" t="s">
        <v>1120</v>
      </c>
      <c r="C1439" s="5" t="s">
        <v>1647</v>
      </c>
      <c r="D1439" s="5" t="s">
        <v>1648</v>
      </c>
      <c r="E1439" s="4" t="s">
        <v>1649</v>
      </c>
      <c r="F1439" s="5" t="s">
        <v>28</v>
      </c>
      <c r="G1439" s="5" t="s">
        <v>29</v>
      </c>
      <c r="H1439" s="6" t="s">
        <v>30</v>
      </c>
      <c r="I1439" s="6">
        <v>2022.2</v>
      </c>
      <c r="J1439" s="6" t="s">
        <v>31</v>
      </c>
      <c r="K1439" s="7" t="str">
        <f>Tbl_BudgetSummary[[#This Row],[Session]]&amp;" - "&amp;Tbl_BudgetSummary[[#This Row],[Chapter of Origin]]</f>
        <v>2022 Spec Sess I - Ch 2</v>
      </c>
      <c r="L1439" s="6">
        <v>1574</v>
      </c>
      <c r="M1439" s="7" t="s">
        <v>35</v>
      </c>
      <c r="N1439" s="4" t="s">
        <v>42</v>
      </c>
      <c r="O1439" s="4" t="s">
        <v>100</v>
      </c>
      <c r="P1439" s="8">
        <v>147284</v>
      </c>
      <c r="Q1439" s="8">
        <v>147284</v>
      </c>
      <c r="R1439" s="8">
        <v>166333</v>
      </c>
      <c r="S1439" s="8">
        <v>166333</v>
      </c>
      <c r="T1439" s="9">
        <v>0</v>
      </c>
      <c r="U1439" s="9">
        <v>0</v>
      </c>
      <c r="V1439" s="9">
        <v>0</v>
      </c>
      <c r="W1439" s="9">
        <v>0</v>
      </c>
      <c r="X1439" s="9">
        <v>0</v>
      </c>
      <c r="Y1439" s="9">
        <v>0</v>
      </c>
    </row>
    <row r="1440" spans="2:25" ht="90" x14ac:dyDescent="0.25">
      <c r="B1440" s="4" t="s">
        <v>1120</v>
      </c>
      <c r="C1440" s="5" t="s">
        <v>1647</v>
      </c>
      <c r="D1440" s="5" t="s">
        <v>1648</v>
      </c>
      <c r="E1440" s="4" t="s">
        <v>1649</v>
      </c>
      <c r="F1440" s="5" t="s">
        <v>28</v>
      </c>
      <c r="G1440" s="5" t="s">
        <v>29</v>
      </c>
      <c r="H1440" s="6" t="s">
        <v>30</v>
      </c>
      <c r="I1440" s="6">
        <v>2022.2</v>
      </c>
      <c r="J1440" s="6" t="s">
        <v>31</v>
      </c>
      <c r="K1440" s="7" t="str">
        <f>Tbl_BudgetSummary[[#This Row],[Session]]&amp;" - "&amp;Tbl_BudgetSummary[[#This Row],[Chapter of Origin]]</f>
        <v>2022 Spec Sess I - Ch 2</v>
      </c>
      <c r="L1440" s="6">
        <v>1575</v>
      </c>
      <c r="M1440" s="7" t="s">
        <v>35</v>
      </c>
      <c r="N1440" s="4" t="s">
        <v>1557</v>
      </c>
      <c r="O1440" s="4" t="s">
        <v>1558</v>
      </c>
      <c r="P1440" s="8">
        <v>90471</v>
      </c>
      <c r="Q1440" s="8">
        <v>90471</v>
      </c>
      <c r="R1440" s="8">
        <v>64878</v>
      </c>
      <c r="S1440" s="8">
        <v>64878</v>
      </c>
      <c r="T1440" s="9">
        <v>0</v>
      </c>
      <c r="U1440" s="9">
        <v>0</v>
      </c>
      <c r="V1440" s="9">
        <v>0</v>
      </c>
      <c r="W1440" s="9">
        <v>0</v>
      </c>
      <c r="X1440" s="9">
        <v>0</v>
      </c>
      <c r="Y1440" s="9">
        <v>0</v>
      </c>
    </row>
    <row r="1441" spans="2:25" ht="90" x14ac:dyDescent="0.25">
      <c r="B1441" s="4" t="s">
        <v>1120</v>
      </c>
      <c r="C1441" s="5" t="s">
        <v>1647</v>
      </c>
      <c r="D1441" s="5" t="s">
        <v>1648</v>
      </c>
      <c r="E1441" s="4" t="s">
        <v>1649</v>
      </c>
      <c r="F1441" s="5" t="s">
        <v>28</v>
      </c>
      <c r="G1441" s="5" t="s">
        <v>29</v>
      </c>
      <c r="H1441" s="6" t="s">
        <v>30</v>
      </c>
      <c r="I1441" s="6">
        <v>2022.2</v>
      </c>
      <c r="J1441" s="6" t="s">
        <v>31</v>
      </c>
      <c r="K1441" s="7" t="str">
        <f>Tbl_BudgetSummary[[#This Row],[Session]]&amp;" - "&amp;Tbl_BudgetSummary[[#This Row],[Chapter of Origin]]</f>
        <v>2022 Spec Sess I - Ch 2</v>
      </c>
      <c r="L1441" s="6">
        <v>1576</v>
      </c>
      <c r="M1441" s="7" t="s">
        <v>35</v>
      </c>
      <c r="N1441" s="4" t="s">
        <v>44</v>
      </c>
      <c r="O1441" s="4" t="s">
        <v>101</v>
      </c>
      <c r="P1441" s="8">
        <v>1390460</v>
      </c>
      <c r="Q1441" s="8">
        <v>1390460</v>
      </c>
      <c r="R1441" s="8">
        <v>1531301</v>
      </c>
      <c r="S1441" s="8">
        <v>1531301</v>
      </c>
      <c r="T1441" s="9">
        <v>0</v>
      </c>
      <c r="U1441" s="9">
        <v>0</v>
      </c>
      <c r="V1441" s="9">
        <v>0</v>
      </c>
      <c r="W1441" s="9">
        <v>0</v>
      </c>
      <c r="X1441" s="9">
        <v>0</v>
      </c>
      <c r="Y1441" s="9">
        <v>0</v>
      </c>
    </row>
    <row r="1442" spans="2:25" ht="105" x14ac:dyDescent="0.25">
      <c r="B1442" s="4" t="s">
        <v>1120</v>
      </c>
      <c r="C1442" s="5" t="s">
        <v>1647</v>
      </c>
      <c r="D1442" s="5" t="s">
        <v>1648</v>
      </c>
      <c r="E1442" s="4" t="s">
        <v>1649</v>
      </c>
      <c r="F1442" s="5" t="s">
        <v>28</v>
      </c>
      <c r="G1442" s="5" t="s">
        <v>29</v>
      </c>
      <c r="H1442" s="6" t="s">
        <v>30</v>
      </c>
      <c r="I1442" s="6">
        <v>2022.2</v>
      </c>
      <c r="J1442" s="6" t="s">
        <v>31</v>
      </c>
      <c r="K1442" s="7" t="str">
        <f>Tbl_BudgetSummary[[#This Row],[Session]]&amp;" - "&amp;Tbl_BudgetSummary[[#This Row],[Chapter of Origin]]</f>
        <v>2022 Spec Sess I - Ch 2</v>
      </c>
      <c r="L1442" s="6">
        <v>1577</v>
      </c>
      <c r="M1442" s="7" t="s">
        <v>35</v>
      </c>
      <c r="N1442" s="4" t="s">
        <v>46</v>
      </c>
      <c r="O1442" s="4" t="s">
        <v>102</v>
      </c>
      <c r="P1442" s="8">
        <v>2743</v>
      </c>
      <c r="Q1442" s="8">
        <v>2743</v>
      </c>
      <c r="R1442" s="8">
        <v>8525</v>
      </c>
      <c r="S1442" s="8">
        <v>8525</v>
      </c>
      <c r="T1442" s="9">
        <v>0</v>
      </c>
      <c r="U1442" s="9">
        <v>0</v>
      </c>
      <c r="V1442" s="9">
        <v>0</v>
      </c>
      <c r="W1442" s="9">
        <v>0</v>
      </c>
      <c r="X1442" s="9">
        <v>0</v>
      </c>
      <c r="Y1442" s="9">
        <v>0</v>
      </c>
    </row>
    <row r="1443" spans="2:25" ht="90" x14ac:dyDescent="0.25">
      <c r="B1443" s="4" t="s">
        <v>1120</v>
      </c>
      <c r="C1443" s="5" t="s">
        <v>1647</v>
      </c>
      <c r="D1443" s="5" t="s">
        <v>1648</v>
      </c>
      <c r="E1443" s="4" t="s">
        <v>1649</v>
      </c>
      <c r="F1443" s="5" t="s">
        <v>28</v>
      </c>
      <c r="G1443" s="5" t="s">
        <v>29</v>
      </c>
      <c r="H1443" s="6" t="s">
        <v>30</v>
      </c>
      <c r="I1443" s="6">
        <v>2022.2</v>
      </c>
      <c r="J1443" s="6" t="s">
        <v>31</v>
      </c>
      <c r="K1443" s="7" t="str">
        <f>Tbl_BudgetSummary[[#This Row],[Session]]&amp;" - "&amp;Tbl_BudgetSummary[[#This Row],[Chapter of Origin]]</f>
        <v>2022 Spec Sess I - Ch 2</v>
      </c>
      <c r="L1443" s="6">
        <v>1578</v>
      </c>
      <c r="M1443" s="7" t="s">
        <v>35</v>
      </c>
      <c r="N1443" s="4" t="s">
        <v>213</v>
      </c>
      <c r="O1443" s="4" t="s">
        <v>419</v>
      </c>
      <c r="P1443" s="8">
        <v>-2098</v>
      </c>
      <c r="Q1443" s="8">
        <v>-2098</v>
      </c>
      <c r="R1443" s="8">
        <v>-2239</v>
      </c>
      <c r="S1443" s="8">
        <v>-2239</v>
      </c>
      <c r="T1443" s="9">
        <v>0</v>
      </c>
      <c r="U1443" s="9">
        <v>0</v>
      </c>
      <c r="V1443" s="9">
        <v>0</v>
      </c>
      <c r="W1443" s="9">
        <v>0</v>
      </c>
      <c r="X1443" s="9">
        <v>0</v>
      </c>
      <c r="Y1443" s="9">
        <v>0</v>
      </c>
    </row>
    <row r="1444" spans="2:25" ht="105" x14ac:dyDescent="0.25">
      <c r="B1444" s="4" t="s">
        <v>1120</v>
      </c>
      <c r="C1444" s="5" t="s">
        <v>1647</v>
      </c>
      <c r="D1444" s="5" t="s">
        <v>1648</v>
      </c>
      <c r="E1444" s="4" t="s">
        <v>1649</v>
      </c>
      <c r="F1444" s="5" t="s">
        <v>28</v>
      </c>
      <c r="G1444" s="5" t="s">
        <v>29</v>
      </c>
      <c r="H1444" s="6" t="s">
        <v>30</v>
      </c>
      <c r="I1444" s="6">
        <v>2022.2</v>
      </c>
      <c r="J1444" s="6" t="s">
        <v>31</v>
      </c>
      <c r="K1444" s="7" t="str">
        <f>Tbl_BudgetSummary[[#This Row],[Session]]&amp;" - "&amp;Tbl_BudgetSummary[[#This Row],[Chapter of Origin]]</f>
        <v>2022 Spec Sess I - Ch 2</v>
      </c>
      <c r="L1444" s="6">
        <v>1579</v>
      </c>
      <c r="M1444" s="7" t="s">
        <v>35</v>
      </c>
      <c r="N1444" s="4" t="s">
        <v>48</v>
      </c>
      <c r="O1444" s="4" t="s">
        <v>103</v>
      </c>
      <c r="P1444" s="8">
        <v>121943</v>
      </c>
      <c r="Q1444" s="8">
        <v>121943</v>
      </c>
      <c r="R1444" s="8">
        <v>142526</v>
      </c>
      <c r="S1444" s="8">
        <v>142526</v>
      </c>
      <c r="T1444" s="9">
        <v>0</v>
      </c>
      <c r="U1444" s="9">
        <v>0</v>
      </c>
      <c r="V1444" s="9">
        <v>0</v>
      </c>
      <c r="W1444" s="9">
        <v>0</v>
      </c>
      <c r="X1444" s="9">
        <v>0</v>
      </c>
      <c r="Y1444" s="9">
        <v>0</v>
      </c>
    </row>
    <row r="1445" spans="2:25" ht="105" x14ac:dyDescent="0.25">
      <c r="B1445" s="4" t="s">
        <v>1120</v>
      </c>
      <c r="C1445" s="5" t="s">
        <v>1647</v>
      </c>
      <c r="D1445" s="5" t="s">
        <v>1648</v>
      </c>
      <c r="E1445" s="4" t="s">
        <v>1649</v>
      </c>
      <c r="F1445" s="5" t="s">
        <v>28</v>
      </c>
      <c r="G1445" s="5" t="s">
        <v>29</v>
      </c>
      <c r="H1445" s="6" t="s">
        <v>30</v>
      </c>
      <c r="I1445" s="6">
        <v>2022.2</v>
      </c>
      <c r="J1445" s="6" t="s">
        <v>31</v>
      </c>
      <c r="K1445" s="7" t="str">
        <f>Tbl_BudgetSummary[[#This Row],[Session]]&amp;" - "&amp;Tbl_BudgetSummary[[#This Row],[Chapter of Origin]]</f>
        <v>2022 Spec Sess I - Ch 2</v>
      </c>
      <c r="L1445" s="6">
        <v>1580</v>
      </c>
      <c r="M1445" s="7" t="s">
        <v>35</v>
      </c>
      <c r="N1445" s="4" t="s">
        <v>50</v>
      </c>
      <c r="O1445" s="4" t="s">
        <v>104</v>
      </c>
      <c r="P1445" s="8">
        <v>-545</v>
      </c>
      <c r="Q1445" s="8">
        <v>-545</v>
      </c>
      <c r="R1445" s="8">
        <v>-370</v>
      </c>
      <c r="S1445" s="8">
        <v>-370</v>
      </c>
      <c r="T1445" s="9">
        <v>0</v>
      </c>
      <c r="U1445" s="9">
        <v>0</v>
      </c>
      <c r="V1445" s="9">
        <v>0</v>
      </c>
      <c r="W1445" s="9">
        <v>0</v>
      </c>
      <c r="X1445" s="9">
        <v>0</v>
      </c>
      <c r="Y1445" s="9">
        <v>0</v>
      </c>
    </row>
    <row r="1446" spans="2:25" ht="90" x14ac:dyDescent="0.25">
      <c r="B1446" s="4" t="s">
        <v>1120</v>
      </c>
      <c r="C1446" s="5" t="s">
        <v>1647</v>
      </c>
      <c r="D1446" s="5" t="s">
        <v>1648</v>
      </c>
      <c r="E1446" s="4" t="s">
        <v>1649</v>
      </c>
      <c r="F1446" s="5" t="s">
        <v>28</v>
      </c>
      <c r="G1446" s="5" t="s">
        <v>29</v>
      </c>
      <c r="H1446" s="6" t="s">
        <v>30</v>
      </c>
      <c r="I1446" s="6">
        <v>2022.2</v>
      </c>
      <c r="J1446" s="6" t="s">
        <v>31</v>
      </c>
      <c r="K1446" s="7" t="str">
        <f>Tbl_BudgetSummary[[#This Row],[Session]]&amp;" - "&amp;Tbl_BudgetSummary[[#This Row],[Chapter of Origin]]</f>
        <v>2022 Spec Sess I - Ch 2</v>
      </c>
      <c r="L1446" s="6">
        <v>1581</v>
      </c>
      <c r="M1446" s="7" t="s">
        <v>35</v>
      </c>
      <c r="N1446" s="4" t="s">
        <v>52</v>
      </c>
      <c r="O1446" s="4" t="s">
        <v>105</v>
      </c>
      <c r="P1446" s="8">
        <v>-22790</v>
      </c>
      <c r="Q1446" s="8">
        <v>-22790</v>
      </c>
      <c r="R1446" s="8">
        <v>-48822</v>
      </c>
      <c r="S1446" s="8">
        <v>-48822</v>
      </c>
      <c r="T1446" s="9">
        <v>0</v>
      </c>
      <c r="U1446" s="9">
        <v>0</v>
      </c>
      <c r="V1446" s="9">
        <v>0</v>
      </c>
      <c r="W1446" s="9">
        <v>0</v>
      </c>
      <c r="X1446" s="9">
        <v>0</v>
      </c>
      <c r="Y1446" s="9">
        <v>0</v>
      </c>
    </row>
    <row r="1447" spans="2:25" ht="60" x14ac:dyDescent="0.25">
      <c r="B1447" s="4" t="s">
        <v>1120</v>
      </c>
      <c r="C1447" s="5" t="s">
        <v>1647</v>
      </c>
      <c r="D1447" s="5" t="s">
        <v>1648</v>
      </c>
      <c r="E1447" s="4" t="s">
        <v>1649</v>
      </c>
      <c r="F1447" s="5" t="s">
        <v>28</v>
      </c>
      <c r="G1447" s="5" t="s">
        <v>29</v>
      </c>
      <c r="H1447" s="6" t="s">
        <v>30</v>
      </c>
      <c r="I1447" s="6">
        <v>2022.2</v>
      </c>
      <c r="J1447" s="6" t="s">
        <v>31</v>
      </c>
      <c r="K1447" s="7" t="str">
        <f>Tbl_BudgetSummary[[#This Row],[Session]]&amp;" - "&amp;Tbl_BudgetSummary[[#This Row],[Chapter of Origin]]</f>
        <v>2022 Spec Sess I - Ch 2</v>
      </c>
      <c r="L1447" s="6">
        <v>1582</v>
      </c>
      <c r="M1447" s="7" t="s">
        <v>35</v>
      </c>
      <c r="N1447" s="4" t="s">
        <v>1559</v>
      </c>
      <c r="O1447" s="4" t="s">
        <v>1560</v>
      </c>
      <c r="P1447" s="8">
        <v>1500000</v>
      </c>
      <c r="Q1447" s="8">
        <v>1500000</v>
      </c>
      <c r="R1447" s="8">
        <v>0</v>
      </c>
      <c r="S1447" s="8">
        <v>0</v>
      </c>
      <c r="T1447" s="9">
        <v>0</v>
      </c>
      <c r="U1447" s="9">
        <v>0</v>
      </c>
      <c r="V1447" s="9">
        <v>0</v>
      </c>
      <c r="W1447" s="9">
        <v>0</v>
      </c>
      <c r="X1447" s="9">
        <v>0</v>
      </c>
      <c r="Y1447" s="9">
        <v>0</v>
      </c>
    </row>
    <row r="1448" spans="2:25" ht="165" x14ac:dyDescent="0.25">
      <c r="B1448" s="4" t="s">
        <v>1120</v>
      </c>
      <c r="C1448" s="5" t="s">
        <v>1647</v>
      </c>
      <c r="D1448" s="5" t="s">
        <v>1648</v>
      </c>
      <c r="E1448" s="4" t="s">
        <v>1649</v>
      </c>
      <c r="F1448" s="5" t="s">
        <v>28</v>
      </c>
      <c r="G1448" s="5" t="s">
        <v>29</v>
      </c>
      <c r="H1448" s="6" t="s">
        <v>30</v>
      </c>
      <c r="I1448" s="6">
        <v>2022.2</v>
      </c>
      <c r="J1448" s="6" t="s">
        <v>31</v>
      </c>
      <c r="K1448" s="7" t="str">
        <f>Tbl_BudgetSummary[[#This Row],[Session]]&amp;" - "&amp;Tbl_BudgetSummary[[#This Row],[Chapter of Origin]]</f>
        <v>2022 Spec Sess I - Ch 2</v>
      </c>
      <c r="L1448" s="6">
        <v>1583</v>
      </c>
      <c r="M1448" s="7" t="s">
        <v>109</v>
      </c>
      <c r="N1448" s="4" t="s">
        <v>572</v>
      </c>
      <c r="O1448" s="4" t="s">
        <v>573</v>
      </c>
      <c r="P1448" s="8">
        <v>2085</v>
      </c>
      <c r="Q1448" s="8">
        <v>2085</v>
      </c>
      <c r="R1448" s="8">
        <v>0</v>
      </c>
      <c r="S1448" s="8">
        <v>0</v>
      </c>
      <c r="T1448" s="9">
        <v>0</v>
      </c>
      <c r="U1448" s="9">
        <v>0</v>
      </c>
      <c r="V1448" s="9">
        <v>0</v>
      </c>
      <c r="W1448" s="9">
        <v>0</v>
      </c>
      <c r="X1448" s="9">
        <v>0</v>
      </c>
      <c r="Y1448" s="9">
        <v>0</v>
      </c>
    </row>
    <row r="1449" spans="2:25" ht="60" x14ac:dyDescent="0.25">
      <c r="B1449" s="4" t="s">
        <v>1120</v>
      </c>
      <c r="C1449" s="5" t="s">
        <v>1647</v>
      </c>
      <c r="D1449" s="5" t="s">
        <v>1648</v>
      </c>
      <c r="E1449" s="4" t="s">
        <v>1649</v>
      </c>
      <c r="F1449" s="5" t="s">
        <v>28</v>
      </c>
      <c r="G1449" s="5" t="s">
        <v>29</v>
      </c>
      <c r="H1449" s="6" t="s">
        <v>30</v>
      </c>
      <c r="I1449" s="6">
        <v>2022.2</v>
      </c>
      <c r="J1449" s="6" t="s">
        <v>31</v>
      </c>
      <c r="K1449" s="7" t="str">
        <f>Tbl_BudgetSummary[[#This Row],[Session]]&amp;" - "&amp;Tbl_BudgetSummary[[#This Row],[Chapter of Origin]]</f>
        <v>2022 Spec Sess I - Ch 2</v>
      </c>
      <c r="L1449" s="6">
        <v>1584</v>
      </c>
      <c r="M1449" s="7" t="s">
        <v>109</v>
      </c>
      <c r="N1449" s="4" t="s">
        <v>1561</v>
      </c>
      <c r="O1449" s="4" t="s">
        <v>1562</v>
      </c>
      <c r="P1449" s="8">
        <v>1350600</v>
      </c>
      <c r="Q1449" s="8">
        <v>1350600</v>
      </c>
      <c r="R1449" s="8">
        <v>0</v>
      </c>
      <c r="S1449" s="8">
        <v>0</v>
      </c>
      <c r="T1449" s="9">
        <v>0</v>
      </c>
      <c r="U1449" s="9">
        <v>0</v>
      </c>
      <c r="V1449" s="9">
        <v>0</v>
      </c>
      <c r="W1449" s="9">
        <v>0</v>
      </c>
      <c r="X1449" s="9">
        <v>0</v>
      </c>
      <c r="Y1449" s="9">
        <v>0</v>
      </c>
    </row>
    <row r="1450" spans="2:25" ht="30" x14ac:dyDescent="0.25">
      <c r="B1450" s="4" t="s">
        <v>1120</v>
      </c>
      <c r="C1450" s="5" t="s">
        <v>1647</v>
      </c>
      <c r="D1450" s="5" t="s">
        <v>1648</v>
      </c>
      <c r="E1450" s="4" t="s">
        <v>1649</v>
      </c>
      <c r="F1450" s="5" t="s">
        <v>28</v>
      </c>
      <c r="G1450" s="5" t="s">
        <v>29</v>
      </c>
      <c r="H1450" s="6" t="s">
        <v>30</v>
      </c>
      <c r="I1450" s="6">
        <v>2022.2</v>
      </c>
      <c r="J1450" s="6" t="s">
        <v>31</v>
      </c>
      <c r="K1450" s="7" t="str">
        <f>Tbl_BudgetSummary[[#This Row],[Session]]&amp;" - "&amp;Tbl_BudgetSummary[[#This Row],[Chapter of Origin]]</f>
        <v>2022 Spec Sess I - Ch 2</v>
      </c>
      <c r="L1450" s="6">
        <v>1585</v>
      </c>
      <c r="M1450" s="7" t="s">
        <v>109</v>
      </c>
      <c r="N1450" s="4" t="s">
        <v>1563</v>
      </c>
      <c r="O1450" s="4" t="s">
        <v>1564</v>
      </c>
      <c r="P1450" s="8">
        <v>10400</v>
      </c>
      <c r="Q1450" s="8">
        <v>15600</v>
      </c>
      <c r="R1450" s="8">
        <v>0</v>
      </c>
      <c r="S1450" s="8">
        <v>0</v>
      </c>
      <c r="T1450" s="9">
        <v>0</v>
      </c>
      <c r="U1450" s="9">
        <v>0</v>
      </c>
      <c r="V1450" s="9">
        <v>0</v>
      </c>
      <c r="W1450" s="9">
        <v>0</v>
      </c>
      <c r="X1450" s="9">
        <v>0</v>
      </c>
      <c r="Y1450" s="9">
        <v>0</v>
      </c>
    </row>
    <row r="1451" spans="2:25" ht="30" x14ac:dyDescent="0.25">
      <c r="B1451" s="4" t="s">
        <v>1120</v>
      </c>
      <c r="C1451" s="5" t="s">
        <v>1647</v>
      </c>
      <c r="D1451" s="5" t="s">
        <v>1648</v>
      </c>
      <c r="E1451" s="4" t="s">
        <v>1649</v>
      </c>
      <c r="F1451" s="5" t="s">
        <v>28</v>
      </c>
      <c r="G1451" s="5" t="s">
        <v>29</v>
      </c>
      <c r="H1451" s="6" t="s">
        <v>30</v>
      </c>
      <c r="I1451" s="6">
        <v>2022.2</v>
      </c>
      <c r="J1451" s="6" t="s">
        <v>31</v>
      </c>
      <c r="K1451" s="7" t="str">
        <f>Tbl_BudgetSummary[[#This Row],[Session]]&amp;" - "&amp;Tbl_BudgetSummary[[#This Row],[Chapter of Origin]]</f>
        <v>2022 Spec Sess I - Ch 2</v>
      </c>
      <c r="L1451" s="6">
        <v>1586</v>
      </c>
      <c r="M1451" s="7" t="s">
        <v>109</v>
      </c>
      <c r="N1451" s="4" t="s">
        <v>1565</v>
      </c>
      <c r="O1451" s="4" t="s">
        <v>1566</v>
      </c>
      <c r="P1451" s="8">
        <v>277300</v>
      </c>
      <c r="Q1451" s="8">
        <v>1802300</v>
      </c>
      <c r="R1451" s="8">
        <v>0</v>
      </c>
      <c r="S1451" s="8">
        <v>0</v>
      </c>
      <c r="T1451" s="9">
        <v>0</v>
      </c>
      <c r="U1451" s="9">
        <v>0</v>
      </c>
      <c r="V1451" s="9">
        <v>0</v>
      </c>
      <c r="W1451" s="9">
        <v>0</v>
      </c>
      <c r="X1451" s="9">
        <v>0</v>
      </c>
      <c r="Y1451" s="9">
        <v>0</v>
      </c>
    </row>
    <row r="1452" spans="2:25" ht="165" x14ac:dyDescent="0.25">
      <c r="B1452" s="4" t="s">
        <v>1120</v>
      </c>
      <c r="C1452" s="5" t="s">
        <v>1647</v>
      </c>
      <c r="D1452" s="5" t="s">
        <v>1648</v>
      </c>
      <c r="E1452" s="4" t="s">
        <v>1649</v>
      </c>
      <c r="F1452" s="5" t="s">
        <v>28</v>
      </c>
      <c r="G1452" s="5" t="s">
        <v>29</v>
      </c>
      <c r="H1452" s="6" t="s">
        <v>30</v>
      </c>
      <c r="I1452" s="6">
        <v>2022.2</v>
      </c>
      <c r="J1452" s="6" t="s">
        <v>31</v>
      </c>
      <c r="K1452" s="7" t="str">
        <f>Tbl_BudgetSummary[[#This Row],[Session]]&amp;" - "&amp;Tbl_BudgetSummary[[#This Row],[Chapter of Origin]]</f>
        <v>2022 Spec Sess I - Ch 2</v>
      </c>
      <c r="L1452" s="6">
        <v>1587</v>
      </c>
      <c r="M1452" s="7" t="s">
        <v>109</v>
      </c>
      <c r="N1452" s="4" t="s">
        <v>1650</v>
      </c>
      <c r="O1452" s="4" t="s">
        <v>1651</v>
      </c>
      <c r="P1452" s="8">
        <v>370000</v>
      </c>
      <c r="Q1452" s="8">
        <v>370000</v>
      </c>
      <c r="R1452" s="8">
        <v>0</v>
      </c>
      <c r="S1452" s="8">
        <v>0</v>
      </c>
      <c r="T1452" s="9">
        <v>0</v>
      </c>
      <c r="U1452" s="9">
        <v>0</v>
      </c>
      <c r="V1452" s="9">
        <v>0</v>
      </c>
      <c r="W1452" s="9">
        <v>0</v>
      </c>
      <c r="X1452" s="9">
        <v>0</v>
      </c>
      <c r="Y1452" s="9">
        <v>0</v>
      </c>
    </row>
    <row r="1453" spans="2:25" ht="90" x14ac:dyDescent="0.25">
      <c r="B1453" s="4" t="s">
        <v>1120</v>
      </c>
      <c r="C1453" s="5" t="s">
        <v>1647</v>
      </c>
      <c r="D1453" s="5" t="s">
        <v>1648</v>
      </c>
      <c r="E1453" s="4" t="s">
        <v>1649</v>
      </c>
      <c r="F1453" s="5" t="s">
        <v>28</v>
      </c>
      <c r="G1453" s="5" t="s">
        <v>29</v>
      </c>
      <c r="H1453" s="6" t="s">
        <v>30</v>
      </c>
      <c r="I1453" s="6">
        <v>2022.2</v>
      </c>
      <c r="J1453" s="6" t="s">
        <v>31</v>
      </c>
      <c r="K1453" s="7" t="str">
        <f>Tbl_BudgetSummary[[#This Row],[Session]]&amp;" - "&amp;Tbl_BudgetSummary[[#This Row],[Chapter of Origin]]</f>
        <v>2022 Spec Sess I - Ch 2</v>
      </c>
      <c r="L1453" s="6">
        <v>1588</v>
      </c>
      <c r="M1453" s="7" t="s">
        <v>109</v>
      </c>
      <c r="N1453" s="4" t="s">
        <v>1652</v>
      </c>
      <c r="O1453" s="4" t="s">
        <v>1653</v>
      </c>
      <c r="P1453" s="8">
        <v>150000</v>
      </c>
      <c r="Q1453" s="8">
        <v>150000</v>
      </c>
      <c r="R1453" s="8">
        <v>0</v>
      </c>
      <c r="S1453" s="8">
        <v>0</v>
      </c>
      <c r="T1453" s="9">
        <v>1.5</v>
      </c>
      <c r="U1453" s="9">
        <v>1.5</v>
      </c>
      <c r="V1453" s="9">
        <v>0</v>
      </c>
      <c r="W1453" s="9">
        <v>0</v>
      </c>
      <c r="X1453" s="9">
        <v>1.5</v>
      </c>
      <c r="Y1453" s="9">
        <v>1.5</v>
      </c>
    </row>
    <row r="1454" spans="2:25" ht="210" x14ac:dyDescent="0.25">
      <c r="B1454" s="4" t="s">
        <v>1120</v>
      </c>
      <c r="C1454" s="5" t="s">
        <v>1647</v>
      </c>
      <c r="D1454" s="5" t="s">
        <v>1648</v>
      </c>
      <c r="E1454" s="4" t="s">
        <v>1649</v>
      </c>
      <c r="F1454" s="5" t="s">
        <v>28</v>
      </c>
      <c r="G1454" s="5" t="s">
        <v>54</v>
      </c>
      <c r="H1454" s="6" t="s">
        <v>55</v>
      </c>
      <c r="I1454" s="6">
        <v>2023.2</v>
      </c>
      <c r="J1454" s="6" t="s">
        <v>56</v>
      </c>
      <c r="K1454" s="7" t="str">
        <f>Tbl_BudgetSummary[[#This Row],[Session]]&amp;" - "&amp;Tbl_BudgetSummary[[#This Row],[Chapter of Origin]]</f>
        <v>2023 Spec Sess I - Ch 1</v>
      </c>
      <c r="L1454" s="6">
        <v>1589</v>
      </c>
      <c r="M1454" s="7" t="s">
        <v>57</v>
      </c>
      <c r="N1454" s="4" t="s">
        <v>1654</v>
      </c>
      <c r="O1454" s="4" t="s">
        <v>1655</v>
      </c>
      <c r="P1454" s="8">
        <v>0</v>
      </c>
      <c r="Q1454" s="8">
        <v>10000</v>
      </c>
      <c r="R1454" s="8">
        <v>0</v>
      </c>
      <c r="S1454" s="8">
        <v>0</v>
      </c>
      <c r="T1454" s="9">
        <v>0</v>
      </c>
      <c r="U1454" s="9">
        <v>0</v>
      </c>
      <c r="V1454" s="9">
        <v>0</v>
      </c>
      <c r="W1454" s="9">
        <v>0</v>
      </c>
      <c r="X1454" s="9">
        <v>0</v>
      </c>
      <c r="Y1454" s="9">
        <v>0</v>
      </c>
    </row>
    <row r="1455" spans="2:25" ht="45" x14ac:dyDescent="0.25">
      <c r="B1455" s="4" t="s">
        <v>1120</v>
      </c>
      <c r="C1455" s="5" t="s">
        <v>1647</v>
      </c>
      <c r="D1455" s="5" t="s">
        <v>1648</v>
      </c>
      <c r="E1455" s="4" t="s">
        <v>1649</v>
      </c>
      <c r="F1455" s="5" t="s">
        <v>28</v>
      </c>
      <c r="G1455" s="5" t="s">
        <v>29</v>
      </c>
      <c r="H1455" s="6" t="s">
        <v>30</v>
      </c>
      <c r="I1455" s="6">
        <v>2022.2</v>
      </c>
      <c r="J1455" s="6" t="s">
        <v>31</v>
      </c>
      <c r="K1455" s="7" t="str">
        <f>Tbl_BudgetSummary[[#This Row],[Session]]&amp;" - "&amp;Tbl_BudgetSummary[[#This Row],[Chapter of Origin]]</f>
        <v>2022 Spec Sess I - Ch 2</v>
      </c>
      <c r="L1455" s="6">
        <v>1590</v>
      </c>
      <c r="M1455" s="7" t="s">
        <v>57</v>
      </c>
      <c r="N1455" s="4" t="s">
        <v>1656</v>
      </c>
      <c r="O1455" s="4" t="s">
        <v>1572</v>
      </c>
      <c r="P1455" s="8">
        <v>2400000</v>
      </c>
      <c r="Q1455" s="8">
        <v>2400000</v>
      </c>
      <c r="R1455" s="8">
        <v>0</v>
      </c>
      <c r="S1455" s="8">
        <v>0</v>
      </c>
      <c r="T1455" s="9">
        <v>0</v>
      </c>
      <c r="U1455" s="9">
        <v>0</v>
      </c>
      <c r="V1455" s="9">
        <v>0</v>
      </c>
      <c r="W1455" s="9">
        <v>0</v>
      </c>
      <c r="X1455" s="9">
        <v>0</v>
      </c>
      <c r="Y1455" s="9">
        <v>0</v>
      </c>
    </row>
    <row r="1456" spans="2:25" ht="90" x14ac:dyDescent="0.25">
      <c r="B1456" s="4" t="s">
        <v>1120</v>
      </c>
      <c r="C1456" s="5" t="s">
        <v>1657</v>
      </c>
      <c r="D1456" s="5" t="s">
        <v>1658</v>
      </c>
      <c r="E1456" s="4" t="s">
        <v>1659</v>
      </c>
      <c r="F1456" s="5" t="s">
        <v>28</v>
      </c>
      <c r="G1456" s="5" t="s">
        <v>29</v>
      </c>
      <c r="H1456" s="6" t="s">
        <v>30</v>
      </c>
      <c r="I1456" s="6">
        <v>2022.2</v>
      </c>
      <c r="J1456" s="6" t="s">
        <v>31</v>
      </c>
      <c r="K1456" s="7" t="str">
        <f>Tbl_BudgetSummary[[#This Row],[Session]]&amp;" - "&amp;Tbl_BudgetSummary[[#This Row],[Chapter of Origin]]</f>
        <v>2022 Spec Sess I - Ch 2</v>
      </c>
      <c r="L1456" s="6">
        <v>1591</v>
      </c>
      <c r="M1456" s="7" t="s">
        <v>32</v>
      </c>
      <c r="N1456" s="4" t="s">
        <v>33</v>
      </c>
      <c r="O1456" s="4" t="s">
        <v>34</v>
      </c>
      <c r="P1456" s="8">
        <v>80480336</v>
      </c>
      <c r="Q1456" s="8">
        <v>80480336</v>
      </c>
      <c r="R1456" s="8">
        <v>109203387</v>
      </c>
      <c r="S1456" s="8">
        <v>109203387</v>
      </c>
      <c r="T1456" s="9">
        <v>517.15</v>
      </c>
      <c r="U1456" s="9">
        <v>517.15</v>
      </c>
      <c r="V1456" s="9">
        <v>689.97</v>
      </c>
      <c r="W1456" s="9">
        <v>689.97</v>
      </c>
      <c r="X1456" s="9">
        <v>1207.1199999999999</v>
      </c>
      <c r="Y1456" s="9">
        <v>1207.1199999999999</v>
      </c>
    </row>
    <row r="1457" spans="2:25" ht="105" x14ac:dyDescent="0.25">
      <c r="B1457" s="4" t="s">
        <v>1120</v>
      </c>
      <c r="C1457" s="5" t="s">
        <v>1657</v>
      </c>
      <c r="D1457" s="5" t="s">
        <v>1658</v>
      </c>
      <c r="E1457" s="4" t="s">
        <v>1659</v>
      </c>
      <c r="F1457" s="5" t="s">
        <v>28</v>
      </c>
      <c r="G1457" s="5" t="s">
        <v>29</v>
      </c>
      <c r="H1457" s="6" t="s">
        <v>30</v>
      </c>
      <c r="I1457" s="6">
        <v>2022.2</v>
      </c>
      <c r="J1457" s="6" t="s">
        <v>31</v>
      </c>
      <c r="K1457" s="7" t="str">
        <f>Tbl_BudgetSummary[[#This Row],[Session]]&amp;" - "&amp;Tbl_BudgetSummary[[#This Row],[Chapter of Origin]]</f>
        <v>2022 Spec Sess I - Ch 2</v>
      </c>
      <c r="L1457" s="6">
        <v>1592</v>
      </c>
      <c r="M1457" s="7" t="s">
        <v>35</v>
      </c>
      <c r="N1457" s="4" t="s">
        <v>390</v>
      </c>
      <c r="O1457" s="4" t="s">
        <v>418</v>
      </c>
      <c r="P1457" s="8">
        <v>133348</v>
      </c>
      <c r="Q1457" s="8">
        <v>133348</v>
      </c>
      <c r="R1457" s="8">
        <v>159536</v>
      </c>
      <c r="S1457" s="8">
        <v>159536</v>
      </c>
      <c r="T1457" s="9">
        <v>0</v>
      </c>
      <c r="U1457" s="9">
        <v>0</v>
      </c>
      <c r="V1457" s="9">
        <v>0</v>
      </c>
      <c r="W1457" s="9">
        <v>0</v>
      </c>
      <c r="X1457" s="9">
        <v>0</v>
      </c>
      <c r="Y1457" s="9">
        <v>0</v>
      </c>
    </row>
    <row r="1458" spans="2:25" ht="90" x14ac:dyDescent="0.25">
      <c r="B1458" s="4" t="s">
        <v>1120</v>
      </c>
      <c r="C1458" s="5" t="s">
        <v>1657</v>
      </c>
      <c r="D1458" s="5" t="s">
        <v>1658</v>
      </c>
      <c r="E1458" s="4" t="s">
        <v>1659</v>
      </c>
      <c r="F1458" s="5" t="s">
        <v>28</v>
      </c>
      <c r="G1458" s="5" t="s">
        <v>29</v>
      </c>
      <c r="H1458" s="6" t="s">
        <v>30</v>
      </c>
      <c r="I1458" s="6">
        <v>2022.2</v>
      </c>
      <c r="J1458" s="6" t="s">
        <v>31</v>
      </c>
      <c r="K1458" s="7" t="str">
        <f>Tbl_BudgetSummary[[#This Row],[Session]]&amp;" - "&amp;Tbl_BudgetSummary[[#This Row],[Chapter of Origin]]</f>
        <v>2022 Spec Sess I - Ch 2</v>
      </c>
      <c r="L1458" s="6">
        <v>1593</v>
      </c>
      <c r="M1458" s="7" t="s">
        <v>35</v>
      </c>
      <c r="N1458" s="4" t="s">
        <v>36</v>
      </c>
      <c r="O1458" s="4" t="s">
        <v>97</v>
      </c>
      <c r="P1458" s="8">
        <v>-6988</v>
      </c>
      <c r="Q1458" s="8">
        <v>-6988</v>
      </c>
      <c r="R1458" s="8">
        <v>-14446</v>
      </c>
      <c r="S1458" s="8">
        <v>-14446</v>
      </c>
      <c r="T1458" s="9">
        <v>0</v>
      </c>
      <c r="U1458" s="9">
        <v>0</v>
      </c>
      <c r="V1458" s="9">
        <v>0</v>
      </c>
      <c r="W1458" s="9">
        <v>0</v>
      </c>
      <c r="X1458" s="9">
        <v>0</v>
      </c>
      <c r="Y1458" s="9">
        <v>0</v>
      </c>
    </row>
    <row r="1459" spans="2:25" ht="105" x14ac:dyDescent="0.25">
      <c r="B1459" s="4" t="s">
        <v>1120</v>
      </c>
      <c r="C1459" s="5" t="s">
        <v>1657</v>
      </c>
      <c r="D1459" s="5" t="s">
        <v>1658</v>
      </c>
      <c r="E1459" s="4" t="s">
        <v>1659</v>
      </c>
      <c r="F1459" s="5" t="s">
        <v>28</v>
      </c>
      <c r="G1459" s="5" t="s">
        <v>29</v>
      </c>
      <c r="H1459" s="6" t="s">
        <v>30</v>
      </c>
      <c r="I1459" s="6">
        <v>2022.2</v>
      </c>
      <c r="J1459" s="6" t="s">
        <v>31</v>
      </c>
      <c r="K1459" s="7" t="str">
        <f>Tbl_BudgetSummary[[#This Row],[Session]]&amp;" - "&amp;Tbl_BudgetSummary[[#This Row],[Chapter of Origin]]</f>
        <v>2022 Spec Sess I - Ch 2</v>
      </c>
      <c r="L1459" s="6">
        <v>1594</v>
      </c>
      <c r="M1459" s="7" t="s">
        <v>35</v>
      </c>
      <c r="N1459" s="4" t="s">
        <v>38</v>
      </c>
      <c r="O1459" s="4" t="s">
        <v>98</v>
      </c>
      <c r="P1459" s="8">
        <v>119762</v>
      </c>
      <c r="Q1459" s="8">
        <v>119762</v>
      </c>
      <c r="R1459" s="8">
        <v>179442</v>
      </c>
      <c r="S1459" s="8">
        <v>179442</v>
      </c>
      <c r="T1459" s="9">
        <v>0</v>
      </c>
      <c r="U1459" s="9">
        <v>0</v>
      </c>
      <c r="V1459" s="9">
        <v>0</v>
      </c>
      <c r="W1459" s="9">
        <v>0</v>
      </c>
      <c r="X1459" s="9">
        <v>0</v>
      </c>
      <c r="Y1459" s="9">
        <v>0</v>
      </c>
    </row>
    <row r="1460" spans="2:25" ht="90" x14ac:dyDescent="0.25">
      <c r="B1460" s="4" t="s">
        <v>1120</v>
      </c>
      <c r="C1460" s="5" t="s">
        <v>1657</v>
      </c>
      <c r="D1460" s="5" t="s">
        <v>1658</v>
      </c>
      <c r="E1460" s="4" t="s">
        <v>1659</v>
      </c>
      <c r="F1460" s="5" t="s">
        <v>28</v>
      </c>
      <c r="G1460" s="5" t="s">
        <v>29</v>
      </c>
      <c r="H1460" s="6" t="s">
        <v>30</v>
      </c>
      <c r="I1460" s="6">
        <v>2022.2</v>
      </c>
      <c r="J1460" s="6" t="s">
        <v>31</v>
      </c>
      <c r="K1460" s="7" t="str">
        <f>Tbl_BudgetSummary[[#This Row],[Session]]&amp;" - "&amp;Tbl_BudgetSummary[[#This Row],[Chapter of Origin]]</f>
        <v>2022 Spec Sess I - Ch 2</v>
      </c>
      <c r="L1460" s="6">
        <v>1595</v>
      </c>
      <c r="M1460" s="7" t="s">
        <v>35</v>
      </c>
      <c r="N1460" s="4" t="s">
        <v>117</v>
      </c>
      <c r="O1460" s="4" t="s">
        <v>118</v>
      </c>
      <c r="P1460" s="8">
        <v>-2185</v>
      </c>
      <c r="Q1460" s="8">
        <v>-2185</v>
      </c>
      <c r="R1460" s="8">
        <v>-1781</v>
      </c>
      <c r="S1460" s="8">
        <v>-1781</v>
      </c>
      <c r="T1460" s="9">
        <v>0</v>
      </c>
      <c r="U1460" s="9">
        <v>0</v>
      </c>
      <c r="V1460" s="9">
        <v>0</v>
      </c>
      <c r="W1460" s="9">
        <v>0</v>
      </c>
      <c r="X1460" s="9">
        <v>0</v>
      </c>
      <c r="Y1460" s="9">
        <v>0</v>
      </c>
    </row>
    <row r="1461" spans="2:25" ht="105" x14ac:dyDescent="0.25">
      <c r="B1461" s="4" t="s">
        <v>1120</v>
      </c>
      <c r="C1461" s="5" t="s">
        <v>1657</v>
      </c>
      <c r="D1461" s="5" t="s">
        <v>1658</v>
      </c>
      <c r="E1461" s="4" t="s">
        <v>1659</v>
      </c>
      <c r="F1461" s="5" t="s">
        <v>28</v>
      </c>
      <c r="G1461" s="5" t="s">
        <v>29</v>
      </c>
      <c r="H1461" s="6" t="s">
        <v>30</v>
      </c>
      <c r="I1461" s="6">
        <v>2022.2</v>
      </c>
      <c r="J1461" s="6" t="s">
        <v>31</v>
      </c>
      <c r="K1461" s="7" t="str">
        <f>Tbl_BudgetSummary[[#This Row],[Session]]&amp;" - "&amp;Tbl_BudgetSummary[[#This Row],[Chapter of Origin]]</f>
        <v>2022 Spec Sess I - Ch 2</v>
      </c>
      <c r="L1461" s="6">
        <v>1596</v>
      </c>
      <c r="M1461" s="7" t="s">
        <v>35</v>
      </c>
      <c r="N1461" s="4" t="s">
        <v>40</v>
      </c>
      <c r="O1461" s="4" t="s">
        <v>99</v>
      </c>
      <c r="P1461" s="8">
        <v>-327</v>
      </c>
      <c r="Q1461" s="8">
        <v>-327</v>
      </c>
      <c r="R1461" s="8">
        <v>-876</v>
      </c>
      <c r="S1461" s="8">
        <v>-876</v>
      </c>
      <c r="T1461" s="9">
        <v>0</v>
      </c>
      <c r="U1461" s="9">
        <v>0</v>
      </c>
      <c r="V1461" s="9">
        <v>0</v>
      </c>
      <c r="W1461" s="9">
        <v>0</v>
      </c>
      <c r="X1461" s="9">
        <v>0</v>
      </c>
      <c r="Y1461" s="9">
        <v>0</v>
      </c>
    </row>
    <row r="1462" spans="2:25" ht="90" x14ac:dyDescent="0.25">
      <c r="B1462" s="4" t="s">
        <v>1120</v>
      </c>
      <c r="C1462" s="5" t="s">
        <v>1657</v>
      </c>
      <c r="D1462" s="5" t="s">
        <v>1658</v>
      </c>
      <c r="E1462" s="4" t="s">
        <v>1659</v>
      </c>
      <c r="F1462" s="5" t="s">
        <v>28</v>
      </c>
      <c r="G1462" s="5" t="s">
        <v>29</v>
      </c>
      <c r="H1462" s="6" t="s">
        <v>30</v>
      </c>
      <c r="I1462" s="6">
        <v>2022.2</v>
      </c>
      <c r="J1462" s="6" t="s">
        <v>31</v>
      </c>
      <c r="K1462" s="7" t="str">
        <f>Tbl_BudgetSummary[[#This Row],[Session]]&amp;" - "&amp;Tbl_BudgetSummary[[#This Row],[Chapter of Origin]]</f>
        <v>2022 Spec Sess I - Ch 2</v>
      </c>
      <c r="L1462" s="6">
        <v>1597</v>
      </c>
      <c r="M1462" s="7" t="s">
        <v>35</v>
      </c>
      <c r="N1462" s="4" t="s">
        <v>42</v>
      </c>
      <c r="O1462" s="4" t="s">
        <v>100</v>
      </c>
      <c r="P1462" s="8">
        <v>117464</v>
      </c>
      <c r="Q1462" s="8">
        <v>117464</v>
      </c>
      <c r="R1462" s="8">
        <v>181309</v>
      </c>
      <c r="S1462" s="8">
        <v>181309</v>
      </c>
      <c r="T1462" s="9">
        <v>0</v>
      </c>
      <c r="U1462" s="9">
        <v>0</v>
      </c>
      <c r="V1462" s="9">
        <v>0</v>
      </c>
      <c r="W1462" s="9">
        <v>0</v>
      </c>
      <c r="X1462" s="9">
        <v>0</v>
      </c>
      <c r="Y1462" s="9">
        <v>0</v>
      </c>
    </row>
    <row r="1463" spans="2:25" ht="90" x14ac:dyDescent="0.25">
      <c r="B1463" s="4" t="s">
        <v>1120</v>
      </c>
      <c r="C1463" s="5" t="s">
        <v>1657</v>
      </c>
      <c r="D1463" s="5" t="s">
        <v>1658</v>
      </c>
      <c r="E1463" s="4" t="s">
        <v>1659</v>
      </c>
      <c r="F1463" s="5" t="s">
        <v>28</v>
      </c>
      <c r="G1463" s="5" t="s">
        <v>29</v>
      </c>
      <c r="H1463" s="6" t="s">
        <v>30</v>
      </c>
      <c r="I1463" s="6">
        <v>2022.2</v>
      </c>
      <c r="J1463" s="6" t="s">
        <v>31</v>
      </c>
      <c r="K1463" s="7" t="str">
        <f>Tbl_BudgetSummary[[#This Row],[Session]]&amp;" - "&amp;Tbl_BudgetSummary[[#This Row],[Chapter of Origin]]</f>
        <v>2022 Spec Sess I - Ch 2</v>
      </c>
      <c r="L1463" s="6">
        <v>1598</v>
      </c>
      <c r="M1463" s="7" t="s">
        <v>35</v>
      </c>
      <c r="N1463" s="4" t="s">
        <v>1557</v>
      </c>
      <c r="O1463" s="4" t="s">
        <v>1558</v>
      </c>
      <c r="P1463" s="8">
        <v>65790</v>
      </c>
      <c r="Q1463" s="8">
        <v>65790</v>
      </c>
      <c r="R1463" s="8">
        <v>78931</v>
      </c>
      <c r="S1463" s="8">
        <v>78931</v>
      </c>
      <c r="T1463" s="9">
        <v>0</v>
      </c>
      <c r="U1463" s="9">
        <v>0</v>
      </c>
      <c r="V1463" s="9">
        <v>0</v>
      </c>
      <c r="W1463" s="9">
        <v>0</v>
      </c>
      <c r="X1463" s="9">
        <v>0</v>
      </c>
      <c r="Y1463" s="9">
        <v>0</v>
      </c>
    </row>
    <row r="1464" spans="2:25" ht="90" x14ac:dyDescent="0.25">
      <c r="B1464" s="4" t="s">
        <v>1120</v>
      </c>
      <c r="C1464" s="5" t="s">
        <v>1657</v>
      </c>
      <c r="D1464" s="5" t="s">
        <v>1658</v>
      </c>
      <c r="E1464" s="4" t="s">
        <v>1659</v>
      </c>
      <c r="F1464" s="5" t="s">
        <v>28</v>
      </c>
      <c r="G1464" s="5" t="s">
        <v>29</v>
      </c>
      <c r="H1464" s="6" t="s">
        <v>30</v>
      </c>
      <c r="I1464" s="6">
        <v>2022.2</v>
      </c>
      <c r="J1464" s="6" t="s">
        <v>31</v>
      </c>
      <c r="K1464" s="7" t="str">
        <f>Tbl_BudgetSummary[[#This Row],[Session]]&amp;" - "&amp;Tbl_BudgetSummary[[#This Row],[Chapter of Origin]]</f>
        <v>2022 Spec Sess I - Ch 2</v>
      </c>
      <c r="L1464" s="6">
        <v>1599</v>
      </c>
      <c r="M1464" s="7" t="s">
        <v>35</v>
      </c>
      <c r="N1464" s="4" t="s">
        <v>44</v>
      </c>
      <c r="O1464" s="4" t="s">
        <v>101</v>
      </c>
      <c r="P1464" s="8">
        <v>1323322</v>
      </c>
      <c r="Q1464" s="8">
        <v>1323322</v>
      </c>
      <c r="R1464" s="8">
        <v>1988268</v>
      </c>
      <c r="S1464" s="8">
        <v>1988268</v>
      </c>
      <c r="T1464" s="9">
        <v>0</v>
      </c>
      <c r="U1464" s="9">
        <v>0</v>
      </c>
      <c r="V1464" s="9">
        <v>0</v>
      </c>
      <c r="W1464" s="9">
        <v>0</v>
      </c>
      <c r="X1464" s="9">
        <v>0</v>
      </c>
      <c r="Y1464" s="9">
        <v>0</v>
      </c>
    </row>
    <row r="1465" spans="2:25" ht="105" x14ac:dyDescent="0.25">
      <c r="B1465" s="4" t="s">
        <v>1120</v>
      </c>
      <c r="C1465" s="5" t="s">
        <v>1657</v>
      </c>
      <c r="D1465" s="5" t="s">
        <v>1658</v>
      </c>
      <c r="E1465" s="4" t="s">
        <v>1659</v>
      </c>
      <c r="F1465" s="5" t="s">
        <v>28</v>
      </c>
      <c r="G1465" s="5" t="s">
        <v>29</v>
      </c>
      <c r="H1465" s="6" t="s">
        <v>30</v>
      </c>
      <c r="I1465" s="6">
        <v>2022.2</v>
      </c>
      <c r="J1465" s="6" t="s">
        <v>31</v>
      </c>
      <c r="K1465" s="7" t="str">
        <f>Tbl_BudgetSummary[[#This Row],[Session]]&amp;" - "&amp;Tbl_BudgetSummary[[#This Row],[Chapter of Origin]]</f>
        <v>2022 Spec Sess I - Ch 2</v>
      </c>
      <c r="L1465" s="6">
        <v>1600</v>
      </c>
      <c r="M1465" s="7" t="s">
        <v>35</v>
      </c>
      <c r="N1465" s="4" t="s">
        <v>46</v>
      </c>
      <c r="O1465" s="4" t="s">
        <v>102</v>
      </c>
      <c r="P1465" s="8">
        <v>14410</v>
      </c>
      <c r="Q1465" s="8">
        <v>14410</v>
      </c>
      <c r="R1465" s="8">
        <v>14475</v>
      </c>
      <c r="S1465" s="8">
        <v>14475</v>
      </c>
      <c r="T1465" s="9">
        <v>0</v>
      </c>
      <c r="U1465" s="9">
        <v>0</v>
      </c>
      <c r="V1465" s="9">
        <v>0</v>
      </c>
      <c r="W1465" s="9">
        <v>0</v>
      </c>
      <c r="X1465" s="9">
        <v>0</v>
      </c>
      <c r="Y1465" s="9">
        <v>0</v>
      </c>
    </row>
    <row r="1466" spans="2:25" ht="90" x14ac:dyDescent="0.25">
      <c r="B1466" s="4" t="s">
        <v>1120</v>
      </c>
      <c r="C1466" s="5" t="s">
        <v>1657</v>
      </c>
      <c r="D1466" s="5" t="s">
        <v>1658</v>
      </c>
      <c r="E1466" s="4" t="s">
        <v>1659</v>
      </c>
      <c r="F1466" s="5" t="s">
        <v>28</v>
      </c>
      <c r="G1466" s="5" t="s">
        <v>29</v>
      </c>
      <c r="H1466" s="6" t="s">
        <v>30</v>
      </c>
      <c r="I1466" s="6">
        <v>2022.2</v>
      </c>
      <c r="J1466" s="6" t="s">
        <v>31</v>
      </c>
      <c r="K1466" s="7" t="str">
        <f>Tbl_BudgetSummary[[#This Row],[Session]]&amp;" - "&amp;Tbl_BudgetSummary[[#This Row],[Chapter of Origin]]</f>
        <v>2022 Spec Sess I - Ch 2</v>
      </c>
      <c r="L1466" s="6">
        <v>1601</v>
      </c>
      <c r="M1466" s="7" t="s">
        <v>35</v>
      </c>
      <c r="N1466" s="4" t="s">
        <v>213</v>
      </c>
      <c r="O1466" s="4" t="s">
        <v>419</v>
      </c>
      <c r="P1466" s="8">
        <v>-927</v>
      </c>
      <c r="Q1466" s="8">
        <v>-927</v>
      </c>
      <c r="R1466" s="8">
        <v>788</v>
      </c>
      <c r="S1466" s="8">
        <v>788</v>
      </c>
      <c r="T1466" s="9">
        <v>0</v>
      </c>
      <c r="U1466" s="9">
        <v>0</v>
      </c>
      <c r="V1466" s="9">
        <v>0</v>
      </c>
      <c r="W1466" s="9">
        <v>0</v>
      </c>
      <c r="X1466" s="9">
        <v>0</v>
      </c>
      <c r="Y1466" s="9">
        <v>0</v>
      </c>
    </row>
    <row r="1467" spans="2:25" ht="105" x14ac:dyDescent="0.25">
      <c r="B1467" s="4" t="s">
        <v>1120</v>
      </c>
      <c r="C1467" s="5" t="s">
        <v>1657</v>
      </c>
      <c r="D1467" s="5" t="s">
        <v>1658</v>
      </c>
      <c r="E1467" s="4" t="s">
        <v>1659</v>
      </c>
      <c r="F1467" s="5" t="s">
        <v>28</v>
      </c>
      <c r="G1467" s="5" t="s">
        <v>29</v>
      </c>
      <c r="H1467" s="6" t="s">
        <v>30</v>
      </c>
      <c r="I1467" s="6">
        <v>2022.2</v>
      </c>
      <c r="J1467" s="6" t="s">
        <v>31</v>
      </c>
      <c r="K1467" s="7" t="str">
        <f>Tbl_BudgetSummary[[#This Row],[Session]]&amp;" - "&amp;Tbl_BudgetSummary[[#This Row],[Chapter of Origin]]</f>
        <v>2022 Spec Sess I - Ch 2</v>
      </c>
      <c r="L1467" s="6">
        <v>1602</v>
      </c>
      <c r="M1467" s="7" t="s">
        <v>35</v>
      </c>
      <c r="N1467" s="4" t="s">
        <v>48</v>
      </c>
      <c r="O1467" s="4" t="s">
        <v>103</v>
      </c>
      <c r="P1467" s="8">
        <v>128957</v>
      </c>
      <c r="Q1467" s="8">
        <v>128957</v>
      </c>
      <c r="R1467" s="8">
        <v>194968</v>
      </c>
      <c r="S1467" s="8">
        <v>194968</v>
      </c>
      <c r="T1467" s="9">
        <v>0</v>
      </c>
      <c r="U1467" s="9">
        <v>0</v>
      </c>
      <c r="V1467" s="9">
        <v>0</v>
      </c>
      <c r="W1467" s="9">
        <v>0</v>
      </c>
      <c r="X1467" s="9">
        <v>0</v>
      </c>
      <c r="Y1467" s="9">
        <v>0</v>
      </c>
    </row>
    <row r="1468" spans="2:25" ht="105" x14ac:dyDescent="0.25">
      <c r="B1468" s="4" t="s">
        <v>1120</v>
      </c>
      <c r="C1468" s="5" t="s">
        <v>1657</v>
      </c>
      <c r="D1468" s="5" t="s">
        <v>1658</v>
      </c>
      <c r="E1468" s="4" t="s">
        <v>1659</v>
      </c>
      <c r="F1468" s="5" t="s">
        <v>28</v>
      </c>
      <c r="G1468" s="5" t="s">
        <v>29</v>
      </c>
      <c r="H1468" s="6" t="s">
        <v>30</v>
      </c>
      <c r="I1468" s="6">
        <v>2022.2</v>
      </c>
      <c r="J1468" s="6" t="s">
        <v>31</v>
      </c>
      <c r="K1468" s="7" t="str">
        <f>Tbl_BudgetSummary[[#This Row],[Session]]&amp;" - "&amp;Tbl_BudgetSummary[[#This Row],[Chapter of Origin]]</f>
        <v>2022 Spec Sess I - Ch 2</v>
      </c>
      <c r="L1468" s="6">
        <v>1603</v>
      </c>
      <c r="M1468" s="7" t="s">
        <v>35</v>
      </c>
      <c r="N1468" s="4" t="s">
        <v>50</v>
      </c>
      <c r="O1468" s="4" t="s">
        <v>104</v>
      </c>
      <c r="P1468" s="8">
        <v>-68</v>
      </c>
      <c r="Q1468" s="8">
        <v>-68</v>
      </c>
      <c r="R1468" s="8">
        <v>-121</v>
      </c>
      <c r="S1468" s="8">
        <v>-121</v>
      </c>
      <c r="T1468" s="9">
        <v>0</v>
      </c>
      <c r="U1468" s="9">
        <v>0</v>
      </c>
      <c r="V1468" s="9">
        <v>0</v>
      </c>
      <c r="W1468" s="9">
        <v>0</v>
      </c>
      <c r="X1468" s="9">
        <v>0</v>
      </c>
      <c r="Y1468" s="9">
        <v>0</v>
      </c>
    </row>
    <row r="1469" spans="2:25" ht="90" x14ac:dyDescent="0.25">
      <c r="B1469" s="4" t="s">
        <v>1120</v>
      </c>
      <c r="C1469" s="5" t="s">
        <v>1657</v>
      </c>
      <c r="D1469" s="5" t="s">
        <v>1658</v>
      </c>
      <c r="E1469" s="4" t="s">
        <v>1659</v>
      </c>
      <c r="F1469" s="5" t="s">
        <v>28</v>
      </c>
      <c r="G1469" s="5" t="s">
        <v>29</v>
      </c>
      <c r="H1469" s="6" t="s">
        <v>30</v>
      </c>
      <c r="I1469" s="6">
        <v>2022.2</v>
      </c>
      <c r="J1469" s="6" t="s">
        <v>31</v>
      </c>
      <c r="K1469" s="7" t="str">
        <f>Tbl_BudgetSummary[[#This Row],[Session]]&amp;" - "&amp;Tbl_BudgetSummary[[#This Row],[Chapter of Origin]]</f>
        <v>2022 Spec Sess I - Ch 2</v>
      </c>
      <c r="L1469" s="6">
        <v>1604</v>
      </c>
      <c r="M1469" s="7" t="s">
        <v>35</v>
      </c>
      <c r="N1469" s="4" t="s">
        <v>52</v>
      </c>
      <c r="O1469" s="4" t="s">
        <v>105</v>
      </c>
      <c r="P1469" s="8">
        <v>25943</v>
      </c>
      <c r="Q1469" s="8">
        <v>25943</v>
      </c>
      <c r="R1469" s="8">
        <v>77741</v>
      </c>
      <c r="S1469" s="8">
        <v>77741</v>
      </c>
      <c r="T1469" s="9">
        <v>0</v>
      </c>
      <c r="U1469" s="9">
        <v>0</v>
      </c>
      <c r="V1469" s="9">
        <v>0</v>
      </c>
      <c r="W1469" s="9">
        <v>0</v>
      </c>
      <c r="X1469" s="9">
        <v>0</v>
      </c>
      <c r="Y1469" s="9">
        <v>0</v>
      </c>
    </row>
    <row r="1470" spans="2:25" ht="60" x14ac:dyDescent="0.25">
      <c r="B1470" s="4" t="s">
        <v>1120</v>
      </c>
      <c r="C1470" s="5" t="s">
        <v>1657</v>
      </c>
      <c r="D1470" s="5" t="s">
        <v>1658</v>
      </c>
      <c r="E1470" s="4" t="s">
        <v>1659</v>
      </c>
      <c r="F1470" s="5" t="s">
        <v>28</v>
      </c>
      <c r="G1470" s="5" t="s">
        <v>29</v>
      </c>
      <c r="H1470" s="6" t="s">
        <v>30</v>
      </c>
      <c r="I1470" s="6">
        <v>2022.2</v>
      </c>
      <c r="J1470" s="6" t="s">
        <v>31</v>
      </c>
      <c r="K1470" s="7" t="str">
        <f>Tbl_BudgetSummary[[#This Row],[Session]]&amp;" - "&amp;Tbl_BudgetSummary[[#This Row],[Chapter of Origin]]</f>
        <v>2022 Spec Sess I - Ch 2</v>
      </c>
      <c r="L1470" s="6">
        <v>1605</v>
      </c>
      <c r="M1470" s="7" t="s">
        <v>35</v>
      </c>
      <c r="N1470" s="4" t="s">
        <v>1660</v>
      </c>
      <c r="O1470" s="4" t="s">
        <v>1661</v>
      </c>
      <c r="P1470" s="8">
        <v>0</v>
      </c>
      <c r="Q1470" s="8">
        <v>-2500000</v>
      </c>
      <c r="R1470" s="8">
        <v>0</v>
      </c>
      <c r="S1470" s="8">
        <v>0</v>
      </c>
      <c r="T1470" s="9">
        <v>0</v>
      </c>
      <c r="U1470" s="9">
        <v>0</v>
      </c>
      <c r="V1470" s="9">
        <v>0</v>
      </c>
      <c r="W1470" s="9">
        <v>0</v>
      </c>
      <c r="X1470" s="9">
        <v>0</v>
      </c>
      <c r="Y1470" s="9">
        <v>0</v>
      </c>
    </row>
    <row r="1471" spans="2:25" ht="60" x14ac:dyDescent="0.25">
      <c r="B1471" s="4" t="s">
        <v>1120</v>
      </c>
      <c r="C1471" s="5" t="s">
        <v>1657</v>
      </c>
      <c r="D1471" s="5" t="s">
        <v>1658</v>
      </c>
      <c r="E1471" s="4" t="s">
        <v>1659</v>
      </c>
      <c r="F1471" s="5" t="s">
        <v>28</v>
      </c>
      <c r="G1471" s="5" t="s">
        <v>29</v>
      </c>
      <c r="H1471" s="6" t="s">
        <v>30</v>
      </c>
      <c r="I1471" s="6">
        <v>2022.2</v>
      </c>
      <c r="J1471" s="6" t="s">
        <v>31</v>
      </c>
      <c r="K1471" s="7" t="str">
        <f>Tbl_BudgetSummary[[#This Row],[Session]]&amp;" - "&amp;Tbl_BudgetSummary[[#This Row],[Chapter of Origin]]</f>
        <v>2022 Spec Sess I - Ch 2</v>
      </c>
      <c r="L1471" s="6">
        <v>1606</v>
      </c>
      <c r="M1471" s="7" t="s">
        <v>35</v>
      </c>
      <c r="N1471" s="4" t="s">
        <v>1559</v>
      </c>
      <c r="O1471" s="4" t="s">
        <v>1560</v>
      </c>
      <c r="P1471" s="8">
        <v>2000000</v>
      </c>
      <c r="Q1471" s="8">
        <v>2000000</v>
      </c>
      <c r="R1471" s="8">
        <v>0</v>
      </c>
      <c r="S1471" s="8">
        <v>0</v>
      </c>
      <c r="T1471" s="9">
        <v>0</v>
      </c>
      <c r="U1471" s="9">
        <v>0</v>
      </c>
      <c r="V1471" s="9">
        <v>0</v>
      </c>
      <c r="W1471" s="9">
        <v>0</v>
      </c>
      <c r="X1471" s="9">
        <v>0</v>
      </c>
      <c r="Y1471" s="9">
        <v>0</v>
      </c>
    </row>
    <row r="1472" spans="2:25" ht="120" x14ac:dyDescent="0.25">
      <c r="B1472" s="4" t="s">
        <v>1120</v>
      </c>
      <c r="C1472" s="5" t="s">
        <v>1657</v>
      </c>
      <c r="D1472" s="5" t="s">
        <v>1658</v>
      </c>
      <c r="E1472" s="4" t="s">
        <v>1659</v>
      </c>
      <c r="F1472" s="5" t="s">
        <v>28</v>
      </c>
      <c r="G1472" s="5" t="s">
        <v>29</v>
      </c>
      <c r="H1472" s="6" t="s">
        <v>30</v>
      </c>
      <c r="I1472" s="6">
        <v>2022.2</v>
      </c>
      <c r="J1472" s="6" t="s">
        <v>31</v>
      </c>
      <c r="K1472" s="7" t="str">
        <f>Tbl_BudgetSummary[[#This Row],[Session]]&amp;" - "&amp;Tbl_BudgetSummary[[#This Row],[Chapter of Origin]]</f>
        <v>2022 Spec Sess I - Ch 2</v>
      </c>
      <c r="L1472" s="6">
        <v>1607</v>
      </c>
      <c r="M1472" s="7" t="s">
        <v>109</v>
      </c>
      <c r="N1472" s="4" t="s">
        <v>1662</v>
      </c>
      <c r="O1472" s="4" t="s">
        <v>1663</v>
      </c>
      <c r="P1472" s="8">
        <v>300000</v>
      </c>
      <c r="Q1472" s="8">
        <v>300000</v>
      </c>
      <c r="R1472" s="8">
        <v>0</v>
      </c>
      <c r="S1472" s="8">
        <v>0</v>
      </c>
      <c r="T1472" s="9">
        <v>0</v>
      </c>
      <c r="U1472" s="9">
        <v>0</v>
      </c>
      <c r="V1472" s="9">
        <v>0</v>
      </c>
      <c r="W1472" s="9">
        <v>0</v>
      </c>
      <c r="X1472" s="9">
        <v>0</v>
      </c>
      <c r="Y1472" s="9">
        <v>0</v>
      </c>
    </row>
    <row r="1473" spans="2:25" ht="120" x14ac:dyDescent="0.25">
      <c r="B1473" s="4" t="s">
        <v>1120</v>
      </c>
      <c r="C1473" s="5" t="s">
        <v>1657</v>
      </c>
      <c r="D1473" s="5" t="s">
        <v>1658</v>
      </c>
      <c r="E1473" s="4" t="s">
        <v>1659</v>
      </c>
      <c r="F1473" s="5" t="s">
        <v>28</v>
      </c>
      <c r="G1473" s="5" t="s">
        <v>29</v>
      </c>
      <c r="H1473" s="6" t="s">
        <v>30</v>
      </c>
      <c r="I1473" s="6">
        <v>2022.2</v>
      </c>
      <c r="J1473" s="6" t="s">
        <v>31</v>
      </c>
      <c r="K1473" s="7" t="str">
        <f>Tbl_BudgetSummary[[#This Row],[Session]]&amp;" - "&amp;Tbl_BudgetSummary[[#This Row],[Chapter of Origin]]</f>
        <v>2022 Spec Sess I - Ch 2</v>
      </c>
      <c r="L1473" s="6">
        <v>1608</v>
      </c>
      <c r="M1473" s="7" t="s">
        <v>109</v>
      </c>
      <c r="N1473" s="4" t="s">
        <v>1664</v>
      </c>
      <c r="O1473" s="4" t="s">
        <v>1665</v>
      </c>
      <c r="P1473" s="8">
        <v>400000</v>
      </c>
      <c r="Q1473" s="8">
        <v>400000</v>
      </c>
      <c r="R1473" s="8">
        <v>0</v>
      </c>
      <c r="S1473" s="8">
        <v>0</v>
      </c>
      <c r="T1473" s="9">
        <v>0</v>
      </c>
      <c r="U1473" s="9">
        <v>0</v>
      </c>
      <c r="V1473" s="9">
        <v>0</v>
      </c>
      <c r="W1473" s="9">
        <v>0</v>
      </c>
      <c r="X1473" s="9">
        <v>0</v>
      </c>
      <c r="Y1473" s="9">
        <v>0</v>
      </c>
    </row>
    <row r="1474" spans="2:25" ht="165" x14ac:dyDescent="0.25">
      <c r="B1474" s="4" t="s">
        <v>1120</v>
      </c>
      <c r="C1474" s="5" t="s">
        <v>1657</v>
      </c>
      <c r="D1474" s="5" t="s">
        <v>1658</v>
      </c>
      <c r="E1474" s="4" t="s">
        <v>1659</v>
      </c>
      <c r="F1474" s="5" t="s">
        <v>28</v>
      </c>
      <c r="G1474" s="5" t="s">
        <v>29</v>
      </c>
      <c r="H1474" s="6" t="s">
        <v>30</v>
      </c>
      <c r="I1474" s="6">
        <v>2022.2</v>
      </c>
      <c r="J1474" s="6" t="s">
        <v>31</v>
      </c>
      <c r="K1474" s="7" t="str">
        <f>Tbl_BudgetSummary[[#This Row],[Session]]&amp;" - "&amp;Tbl_BudgetSummary[[#This Row],[Chapter of Origin]]</f>
        <v>2022 Spec Sess I - Ch 2</v>
      </c>
      <c r="L1474" s="6">
        <v>1609</v>
      </c>
      <c r="M1474" s="7" t="s">
        <v>109</v>
      </c>
      <c r="N1474" s="4" t="s">
        <v>572</v>
      </c>
      <c r="O1474" s="4" t="s">
        <v>573</v>
      </c>
      <c r="P1474" s="8">
        <v>56574</v>
      </c>
      <c r="Q1474" s="8">
        <v>56574</v>
      </c>
      <c r="R1474" s="8">
        <v>0</v>
      </c>
      <c r="S1474" s="8">
        <v>0</v>
      </c>
      <c r="T1474" s="9">
        <v>0</v>
      </c>
      <c r="U1474" s="9">
        <v>0</v>
      </c>
      <c r="V1474" s="9">
        <v>0</v>
      </c>
      <c r="W1474" s="9">
        <v>0</v>
      </c>
      <c r="X1474" s="9">
        <v>0</v>
      </c>
      <c r="Y1474" s="9">
        <v>0</v>
      </c>
    </row>
    <row r="1475" spans="2:25" ht="60" x14ac:dyDescent="0.25">
      <c r="B1475" s="4" t="s">
        <v>1120</v>
      </c>
      <c r="C1475" s="5" t="s">
        <v>1657</v>
      </c>
      <c r="D1475" s="5" t="s">
        <v>1658</v>
      </c>
      <c r="E1475" s="4" t="s">
        <v>1659</v>
      </c>
      <c r="F1475" s="5" t="s">
        <v>28</v>
      </c>
      <c r="G1475" s="5" t="s">
        <v>29</v>
      </c>
      <c r="H1475" s="6" t="s">
        <v>30</v>
      </c>
      <c r="I1475" s="6">
        <v>2022.2</v>
      </c>
      <c r="J1475" s="6" t="s">
        <v>31</v>
      </c>
      <c r="K1475" s="7" t="str">
        <f>Tbl_BudgetSummary[[#This Row],[Session]]&amp;" - "&amp;Tbl_BudgetSummary[[#This Row],[Chapter of Origin]]</f>
        <v>2022 Spec Sess I - Ch 2</v>
      </c>
      <c r="L1475" s="6">
        <v>1610</v>
      </c>
      <c r="M1475" s="7" t="s">
        <v>109</v>
      </c>
      <c r="N1475" s="4" t="s">
        <v>1561</v>
      </c>
      <c r="O1475" s="4" t="s">
        <v>1562</v>
      </c>
      <c r="P1475" s="8">
        <v>10000000</v>
      </c>
      <c r="Q1475" s="8">
        <v>10000000</v>
      </c>
      <c r="R1475" s="8">
        <v>0</v>
      </c>
      <c r="S1475" s="8">
        <v>0</v>
      </c>
      <c r="T1475" s="9">
        <v>0</v>
      </c>
      <c r="U1475" s="9">
        <v>0</v>
      </c>
      <c r="V1475" s="9">
        <v>0</v>
      </c>
      <c r="W1475" s="9">
        <v>0</v>
      </c>
      <c r="X1475" s="9">
        <v>0</v>
      </c>
      <c r="Y1475" s="9">
        <v>0</v>
      </c>
    </row>
    <row r="1476" spans="2:25" ht="135" x14ac:dyDescent="0.25">
      <c r="B1476" s="4" t="s">
        <v>1120</v>
      </c>
      <c r="C1476" s="5" t="s">
        <v>1657</v>
      </c>
      <c r="D1476" s="5" t="s">
        <v>1658</v>
      </c>
      <c r="E1476" s="4" t="s">
        <v>1659</v>
      </c>
      <c r="F1476" s="5" t="s">
        <v>28</v>
      </c>
      <c r="G1476" s="5" t="s">
        <v>29</v>
      </c>
      <c r="H1476" s="6" t="s">
        <v>30</v>
      </c>
      <c r="I1476" s="6">
        <v>2022.2</v>
      </c>
      <c r="J1476" s="6" t="s">
        <v>31</v>
      </c>
      <c r="K1476" s="7" t="str">
        <f>Tbl_BudgetSummary[[#This Row],[Session]]&amp;" - "&amp;Tbl_BudgetSummary[[#This Row],[Chapter of Origin]]</f>
        <v>2022 Spec Sess I - Ch 2</v>
      </c>
      <c r="L1476" s="6">
        <v>1611</v>
      </c>
      <c r="M1476" s="7" t="s">
        <v>109</v>
      </c>
      <c r="N1476" s="4" t="s">
        <v>1666</v>
      </c>
      <c r="O1476" s="4" t="s">
        <v>1667</v>
      </c>
      <c r="P1476" s="8">
        <v>300000</v>
      </c>
      <c r="Q1476" s="8">
        <v>300000</v>
      </c>
      <c r="R1476" s="8">
        <v>0</v>
      </c>
      <c r="S1476" s="8">
        <v>0</v>
      </c>
      <c r="T1476" s="9">
        <v>2</v>
      </c>
      <c r="U1476" s="9">
        <v>2</v>
      </c>
      <c r="V1476" s="9">
        <v>0</v>
      </c>
      <c r="W1476" s="9">
        <v>0</v>
      </c>
      <c r="X1476" s="9">
        <v>2</v>
      </c>
      <c r="Y1476" s="9">
        <v>2</v>
      </c>
    </row>
    <row r="1477" spans="2:25" ht="255" x14ac:dyDescent="0.25">
      <c r="B1477" s="4" t="s">
        <v>1120</v>
      </c>
      <c r="C1477" s="5" t="s">
        <v>1657</v>
      </c>
      <c r="D1477" s="5" t="s">
        <v>1658</v>
      </c>
      <c r="E1477" s="4" t="s">
        <v>1659</v>
      </c>
      <c r="F1477" s="5" t="s">
        <v>28</v>
      </c>
      <c r="G1477" s="5" t="s">
        <v>29</v>
      </c>
      <c r="H1477" s="6" t="s">
        <v>30</v>
      </c>
      <c r="I1477" s="6">
        <v>2022.2</v>
      </c>
      <c r="J1477" s="6" t="s">
        <v>31</v>
      </c>
      <c r="K1477" s="7" t="str">
        <f>Tbl_BudgetSummary[[#This Row],[Session]]&amp;" - "&amp;Tbl_BudgetSummary[[#This Row],[Chapter of Origin]]</f>
        <v>2022 Spec Sess I - Ch 2</v>
      </c>
      <c r="L1477" s="6">
        <v>1612</v>
      </c>
      <c r="M1477" s="7" t="s">
        <v>109</v>
      </c>
      <c r="N1477" s="4" t="s">
        <v>1668</v>
      </c>
      <c r="O1477" s="4" t="s">
        <v>1669</v>
      </c>
      <c r="P1477" s="8">
        <v>2000000</v>
      </c>
      <c r="Q1477" s="8">
        <v>2000000</v>
      </c>
      <c r="R1477" s="8">
        <v>0</v>
      </c>
      <c r="S1477" s="8">
        <v>0</v>
      </c>
      <c r="T1477" s="9">
        <v>7</v>
      </c>
      <c r="U1477" s="9">
        <v>7</v>
      </c>
      <c r="V1477" s="9">
        <v>0</v>
      </c>
      <c r="W1477" s="9">
        <v>0</v>
      </c>
      <c r="X1477" s="9">
        <v>7</v>
      </c>
      <c r="Y1477" s="9">
        <v>7</v>
      </c>
    </row>
    <row r="1478" spans="2:25" ht="105" x14ac:dyDescent="0.25">
      <c r="B1478" s="4" t="s">
        <v>1120</v>
      </c>
      <c r="C1478" s="5" t="s">
        <v>1657</v>
      </c>
      <c r="D1478" s="5" t="s">
        <v>1658</v>
      </c>
      <c r="E1478" s="4" t="s">
        <v>1659</v>
      </c>
      <c r="F1478" s="5" t="s">
        <v>28</v>
      </c>
      <c r="G1478" s="5" t="s">
        <v>29</v>
      </c>
      <c r="H1478" s="6" t="s">
        <v>30</v>
      </c>
      <c r="I1478" s="6">
        <v>2022.2</v>
      </c>
      <c r="J1478" s="6" t="s">
        <v>31</v>
      </c>
      <c r="K1478" s="7" t="str">
        <f>Tbl_BudgetSummary[[#This Row],[Session]]&amp;" - "&amp;Tbl_BudgetSummary[[#This Row],[Chapter of Origin]]</f>
        <v>2022 Spec Sess I - Ch 2</v>
      </c>
      <c r="L1478" s="6">
        <v>1613</v>
      </c>
      <c r="M1478" s="7" t="s">
        <v>109</v>
      </c>
      <c r="N1478" s="4" t="s">
        <v>1670</v>
      </c>
      <c r="O1478" s="4" t="s">
        <v>1671</v>
      </c>
      <c r="P1478" s="8">
        <v>1300000</v>
      </c>
      <c r="Q1478" s="8">
        <v>1300000</v>
      </c>
      <c r="R1478" s="8">
        <v>0</v>
      </c>
      <c r="S1478" s="8">
        <v>0</v>
      </c>
      <c r="T1478" s="9">
        <v>0</v>
      </c>
      <c r="U1478" s="9">
        <v>0</v>
      </c>
      <c r="V1478" s="9">
        <v>0</v>
      </c>
      <c r="W1478" s="9">
        <v>0</v>
      </c>
      <c r="X1478" s="9">
        <v>0</v>
      </c>
      <c r="Y1478" s="9">
        <v>0</v>
      </c>
    </row>
    <row r="1479" spans="2:25" ht="60" x14ac:dyDescent="0.25">
      <c r="B1479" s="4" t="s">
        <v>1120</v>
      </c>
      <c r="C1479" s="5" t="s">
        <v>1657</v>
      </c>
      <c r="D1479" s="5" t="s">
        <v>1658</v>
      </c>
      <c r="E1479" s="4" t="s">
        <v>1659</v>
      </c>
      <c r="F1479" s="5" t="s">
        <v>28</v>
      </c>
      <c r="G1479" s="5" t="s">
        <v>29</v>
      </c>
      <c r="H1479" s="6" t="s">
        <v>30</v>
      </c>
      <c r="I1479" s="6">
        <v>2022.2</v>
      </c>
      <c r="J1479" s="6" t="s">
        <v>31</v>
      </c>
      <c r="K1479" s="7" t="str">
        <f>Tbl_BudgetSummary[[#This Row],[Session]]&amp;" - "&amp;Tbl_BudgetSummary[[#This Row],[Chapter of Origin]]</f>
        <v>2022 Spec Sess I - Ch 2</v>
      </c>
      <c r="L1479" s="6">
        <v>1614</v>
      </c>
      <c r="M1479" s="7" t="s">
        <v>109</v>
      </c>
      <c r="N1479" s="4" t="s">
        <v>1672</v>
      </c>
      <c r="O1479" s="4" t="s">
        <v>1673</v>
      </c>
      <c r="P1479" s="8">
        <v>108000</v>
      </c>
      <c r="Q1479" s="8">
        <v>108000</v>
      </c>
      <c r="R1479" s="8">
        <v>0</v>
      </c>
      <c r="S1479" s="8">
        <v>0</v>
      </c>
      <c r="T1479" s="9">
        <v>1</v>
      </c>
      <c r="U1479" s="9">
        <v>1</v>
      </c>
      <c r="V1479" s="9">
        <v>0</v>
      </c>
      <c r="W1479" s="9">
        <v>0</v>
      </c>
      <c r="X1479" s="9">
        <v>1</v>
      </c>
      <c r="Y1479" s="9">
        <v>1</v>
      </c>
    </row>
    <row r="1480" spans="2:25" ht="45" x14ac:dyDescent="0.25">
      <c r="B1480" s="4" t="s">
        <v>1120</v>
      </c>
      <c r="C1480" s="5" t="s">
        <v>1657</v>
      </c>
      <c r="D1480" s="5" t="s">
        <v>1658</v>
      </c>
      <c r="E1480" s="4" t="s">
        <v>1659</v>
      </c>
      <c r="F1480" s="5" t="s">
        <v>28</v>
      </c>
      <c r="G1480" s="5" t="s">
        <v>29</v>
      </c>
      <c r="H1480" s="6" t="s">
        <v>30</v>
      </c>
      <c r="I1480" s="6">
        <v>2022.2</v>
      </c>
      <c r="J1480" s="6" t="s">
        <v>31</v>
      </c>
      <c r="K1480" s="7" t="str">
        <f>Tbl_BudgetSummary[[#This Row],[Session]]&amp;" - "&amp;Tbl_BudgetSummary[[#This Row],[Chapter of Origin]]</f>
        <v>2022 Spec Sess I - Ch 2</v>
      </c>
      <c r="L1480" s="6">
        <v>1615</v>
      </c>
      <c r="M1480" s="7" t="s">
        <v>109</v>
      </c>
      <c r="N1480" s="4" t="s">
        <v>1674</v>
      </c>
      <c r="O1480" s="4" t="s">
        <v>1675</v>
      </c>
      <c r="P1480" s="8">
        <v>115975</v>
      </c>
      <c r="Q1480" s="8">
        <v>129934</v>
      </c>
      <c r="R1480" s="8">
        <v>0</v>
      </c>
      <c r="S1480" s="8">
        <v>0</v>
      </c>
      <c r="T1480" s="9">
        <v>1</v>
      </c>
      <c r="U1480" s="9">
        <v>1</v>
      </c>
      <c r="V1480" s="9">
        <v>0</v>
      </c>
      <c r="W1480" s="9">
        <v>0</v>
      </c>
      <c r="X1480" s="9">
        <v>1</v>
      </c>
      <c r="Y1480" s="9">
        <v>1</v>
      </c>
    </row>
    <row r="1481" spans="2:25" ht="105" x14ac:dyDescent="0.25">
      <c r="B1481" s="4" t="s">
        <v>1120</v>
      </c>
      <c r="C1481" s="5" t="s">
        <v>1657</v>
      </c>
      <c r="D1481" s="5" t="s">
        <v>1658</v>
      </c>
      <c r="E1481" s="4" t="s">
        <v>1659</v>
      </c>
      <c r="F1481" s="5" t="s">
        <v>28</v>
      </c>
      <c r="G1481" s="5" t="s">
        <v>29</v>
      </c>
      <c r="H1481" s="6" t="s">
        <v>30</v>
      </c>
      <c r="I1481" s="6">
        <v>2022.2</v>
      </c>
      <c r="J1481" s="6" t="s">
        <v>31</v>
      </c>
      <c r="K1481" s="7" t="str">
        <f>Tbl_BudgetSummary[[#This Row],[Session]]&amp;" - "&amp;Tbl_BudgetSummary[[#This Row],[Chapter of Origin]]</f>
        <v>2022 Spec Sess I - Ch 2</v>
      </c>
      <c r="L1481" s="6">
        <v>1616</v>
      </c>
      <c r="M1481" s="7" t="s">
        <v>109</v>
      </c>
      <c r="N1481" s="4" t="s">
        <v>1676</v>
      </c>
      <c r="O1481" s="4" t="s">
        <v>1677</v>
      </c>
      <c r="P1481" s="8">
        <v>2500000</v>
      </c>
      <c r="Q1481" s="8">
        <v>2500000</v>
      </c>
      <c r="R1481" s="8">
        <v>0</v>
      </c>
      <c r="S1481" s="8">
        <v>0</v>
      </c>
      <c r="T1481" s="9">
        <v>1</v>
      </c>
      <c r="U1481" s="9">
        <v>1</v>
      </c>
      <c r="V1481" s="9">
        <v>0</v>
      </c>
      <c r="W1481" s="9">
        <v>0</v>
      </c>
      <c r="X1481" s="9">
        <v>1</v>
      </c>
      <c r="Y1481" s="9">
        <v>1</v>
      </c>
    </row>
    <row r="1482" spans="2:25" ht="60" x14ac:dyDescent="0.25">
      <c r="B1482" s="4" t="s">
        <v>1120</v>
      </c>
      <c r="C1482" s="5" t="s">
        <v>1657</v>
      </c>
      <c r="D1482" s="5" t="s">
        <v>1658</v>
      </c>
      <c r="E1482" s="4" t="s">
        <v>1659</v>
      </c>
      <c r="F1482" s="5" t="s">
        <v>28</v>
      </c>
      <c r="G1482" s="5" t="s">
        <v>29</v>
      </c>
      <c r="H1482" s="6" t="s">
        <v>30</v>
      </c>
      <c r="I1482" s="6">
        <v>2022.2</v>
      </c>
      <c r="J1482" s="6" t="s">
        <v>31</v>
      </c>
      <c r="K1482" s="7" t="str">
        <f>Tbl_BudgetSummary[[#This Row],[Session]]&amp;" - "&amp;Tbl_BudgetSummary[[#This Row],[Chapter of Origin]]</f>
        <v>2022 Spec Sess I - Ch 2</v>
      </c>
      <c r="L1482" s="6">
        <v>1617</v>
      </c>
      <c r="M1482" s="7" t="s">
        <v>109</v>
      </c>
      <c r="N1482" s="4" t="s">
        <v>1678</v>
      </c>
      <c r="O1482" s="4" t="s">
        <v>1679</v>
      </c>
      <c r="P1482" s="8">
        <v>75000</v>
      </c>
      <c r="Q1482" s="8">
        <v>75000</v>
      </c>
      <c r="R1482" s="8">
        <v>0</v>
      </c>
      <c r="S1482" s="8">
        <v>0</v>
      </c>
      <c r="T1482" s="9">
        <v>0</v>
      </c>
      <c r="U1482" s="9">
        <v>0</v>
      </c>
      <c r="V1482" s="9">
        <v>0</v>
      </c>
      <c r="W1482" s="9">
        <v>0</v>
      </c>
      <c r="X1482" s="9">
        <v>0</v>
      </c>
      <c r="Y1482" s="9">
        <v>0</v>
      </c>
    </row>
    <row r="1483" spans="2:25" ht="60" x14ac:dyDescent="0.25">
      <c r="B1483" s="4" t="s">
        <v>1120</v>
      </c>
      <c r="C1483" s="5" t="s">
        <v>1657</v>
      </c>
      <c r="D1483" s="5" t="s">
        <v>1658</v>
      </c>
      <c r="E1483" s="4" t="s">
        <v>1659</v>
      </c>
      <c r="F1483" s="5" t="s">
        <v>28</v>
      </c>
      <c r="G1483" s="5" t="s">
        <v>29</v>
      </c>
      <c r="H1483" s="6" t="s">
        <v>30</v>
      </c>
      <c r="I1483" s="6">
        <v>2022.2</v>
      </c>
      <c r="J1483" s="6" t="s">
        <v>31</v>
      </c>
      <c r="K1483" s="7" t="str">
        <f>Tbl_BudgetSummary[[#This Row],[Session]]&amp;" - "&amp;Tbl_BudgetSummary[[#This Row],[Chapter of Origin]]</f>
        <v>2022 Spec Sess I - Ch 2</v>
      </c>
      <c r="L1483" s="6">
        <v>1618</v>
      </c>
      <c r="M1483" s="7" t="s">
        <v>109</v>
      </c>
      <c r="N1483" s="4" t="s">
        <v>1680</v>
      </c>
      <c r="O1483" s="4" t="s">
        <v>1681</v>
      </c>
      <c r="P1483" s="8">
        <v>0</v>
      </c>
      <c r="Q1483" s="8">
        <v>0</v>
      </c>
      <c r="R1483" s="8">
        <v>7347289</v>
      </c>
      <c r="S1483" s="8">
        <v>7347289</v>
      </c>
      <c r="T1483" s="9">
        <v>0</v>
      </c>
      <c r="U1483" s="9">
        <v>0</v>
      </c>
      <c r="V1483" s="9">
        <v>0</v>
      </c>
      <c r="W1483" s="9">
        <v>0</v>
      </c>
      <c r="X1483" s="9">
        <v>0</v>
      </c>
      <c r="Y1483" s="9">
        <v>0</v>
      </c>
    </row>
    <row r="1484" spans="2:25" ht="75" x14ac:dyDescent="0.25">
      <c r="B1484" s="4" t="s">
        <v>1120</v>
      </c>
      <c r="C1484" s="5" t="s">
        <v>1657</v>
      </c>
      <c r="D1484" s="5" t="s">
        <v>1658</v>
      </c>
      <c r="E1484" s="4" t="s">
        <v>1659</v>
      </c>
      <c r="F1484" s="5" t="s">
        <v>28</v>
      </c>
      <c r="G1484" s="5" t="s">
        <v>29</v>
      </c>
      <c r="H1484" s="6" t="s">
        <v>30</v>
      </c>
      <c r="I1484" s="6">
        <v>2022.2</v>
      </c>
      <c r="J1484" s="6" t="s">
        <v>31</v>
      </c>
      <c r="K1484" s="7" t="str">
        <f>Tbl_BudgetSummary[[#This Row],[Session]]&amp;" - "&amp;Tbl_BudgetSummary[[#This Row],[Chapter of Origin]]</f>
        <v>2022 Spec Sess I - Ch 2</v>
      </c>
      <c r="L1484" s="6">
        <v>1619</v>
      </c>
      <c r="M1484" s="7" t="s">
        <v>109</v>
      </c>
      <c r="N1484" s="4" t="s">
        <v>1682</v>
      </c>
      <c r="O1484" s="4" t="s">
        <v>1683</v>
      </c>
      <c r="P1484" s="8">
        <v>300000</v>
      </c>
      <c r="Q1484" s="8">
        <v>300000</v>
      </c>
      <c r="R1484" s="8">
        <v>0</v>
      </c>
      <c r="S1484" s="8">
        <v>0</v>
      </c>
      <c r="T1484" s="9">
        <v>2</v>
      </c>
      <c r="U1484" s="9">
        <v>2</v>
      </c>
      <c r="V1484" s="9">
        <v>0</v>
      </c>
      <c r="W1484" s="9">
        <v>0</v>
      </c>
      <c r="X1484" s="9">
        <v>2</v>
      </c>
      <c r="Y1484" s="9">
        <v>2</v>
      </c>
    </row>
    <row r="1485" spans="2:25" ht="30" x14ac:dyDescent="0.25">
      <c r="B1485" s="4" t="s">
        <v>1120</v>
      </c>
      <c r="C1485" s="5" t="s">
        <v>1657</v>
      </c>
      <c r="D1485" s="5" t="s">
        <v>1658</v>
      </c>
      <c r="E1485" s="4" t="s">
        <v>1659</v>
      </c>
      <c r="F1485" s="5" t="s">
        <v>28</v>
      </c>
      <c r="G1485" s="5" t="s">
        <v>29</v>
      </c>
      <c r="H1485" s="6" t="s">
        <v>30</v>
      </c>
      <c r="I1485" s="6">
        <v>2022.2</v>
      </c>
      <c r="J1485" s="6" t="s">
        <v>31</v>
      </c>
      <c r="K1485" s="7" t="str">
        <f>Tbl_BudgetSummary[[#This Row],[Session]]&amp;" - "&amp;Tbl_BudgetSummary[[#This Row],[Chapter of Origin]]</f>
        <v>2022 Spec Sess I - Ch 2</v>
      </c>
      <c r="L1485" s="6">
        <v>1620</v>
      </c>
      <c r="M1485" s="7" t="s">
        <v>109</v>
      </c>
      <c r="N1485" s="4" t="s">
        <v>1563</v>
      </c>
      <c r="O1485" s="4" t="s">
        <v>1564</v>
      </c>
      <c r="P1485" s="8">
        <v>212500</v>
      </c>
      <c r="Q1485" s="8">
        <v>318750</v>
      </c>
      <c r="R1485" s="8">
        <v>0</v>
      </c>
      <c r="S1485" s="8">
        <v>0</v>
      </c>
      <c r="T1485" s="9">
        <v>0</v>
      </c>
      <c r="U1485" s="9">
        <v>0</v>
      </c>
      <c r="V1485" s="9">
        <v>0</v>
      </c>
      <c r="W1485" s="9">
        <v>0</v>
      </c>
      <c r="X1485" s="9">
        <v>0</v>
      </c>
      <c r="Y1485" s="9">
        <v>0</v>
      </c>
    </row>
    <row r="1486" spans="2:25" ht="30" x14ac:dyDescent="0.25">
      <c r="B1486" s="4" t="s">
        <v>1120</v>
      </c>
      <c r="C1486" s="5" t="s">
        <v>1657</v>
      </c>
      <c r="D1486" s="5" t="s">
        <v>1658</v>
      </c>
      <c r="E1486" s="4" t="s">
        <v>1659</v>
      </c>
      <c r="F1486" s="5" t="s">
        <v>28</v>
      </c>
      <c r="G1486" s="5" t="s">
        <v>29</v>
      </c>
      <c r="H1486" s="6" t="s">
        <v>30</v>
      </c>
      <c r="I1486" s="6">
        <v>2022.2</v>
      </c>
      <c r="J1486" s="6" t="s">
        <v>31</v>
      </c>
      <c r="K1486" s="7" t="str">
        <f>Tbl_BudgetSummary[[#This Row],[Session]]&amp;" - "&amp;Tbl_BudgetSummary[[#This Row],[Chapter of Origin]]</f>
        <v>2022 Spec Sess I - Ch 2</v>
      </c>
      <c r="L1486" s="6">
        <v>1621</v>
      </c>
      <c r="M1486" s="7" t="s">
        <v>109</v>
      </c>
      <c r="N1486" s="4" t="s">
        <v>1565</v>
      </c>
      <c r="O1486" s="4" t="s">
        <v>1566</v>
      </c>
      <c r="P1486" s="8">
        <v>986500</v>
      </c>
      <c r="Q1486" s="8">
        <v>6412200</v>
      </c>
      <c r="R1486" s="8">
        <v>0</v>
      </c>
      <c r="S1486" s="8">
        <v>0</v>
      </c>
      <c r="T1486" s="9">
        <v>0</v>
      </c>
      <c r="U1486" s="9">
        <v>0</v>
      </c>
      <c r="V1486" s="9">
        <v>0</v>
      </c>
      <c r="W1486" s="9">
        <v>0</v>
      </c>
      <c r="X1486" s="9">
        <v>0</v>
      </c>
      <c r="Y1486" s="9">
        <v>0</v>
      </c>
    </row>
    <row r="1487" spans="2:25" ht="45" x14ac:dyDescent="0.25">
      <c r="B1487" s="4" t="s">
        <v>1120</v>
      </c>
      <c r="C1487" s="5" t="s">
        <v>1657</v>
      </c>
      <c r="D1487" s="5" t="s">
        <v>1658</v>
      </c>
      <c r="E1487" s="4" t="s">
        <v>1659</v>
      </c>
      <c r="F1487" s="5" t="s">
        <v>28</v>
      </c>
      <c r="G1487" s="5" t="s">
        <v>29</v>
      </c>
      <c r="H1487" s="6" t="s">
        <v>30</v>
      </c>
      <c r="I1487" s="6">
        <v>2022.2</v>
      </c>
      <c r="J1487" s="6" t="s">
        <v>31</v>
      </c>
      <c r="K1487" s="7" t="str">
        <f>Tbl_BudgetSummary[[#This Row],[Session]]&amp;" - "&amp;Tbl_BudgetSummary[[#This Row],[Chapter of Origin]]</f>
        <v>2022 Spec Sess I - Ch 2</v>
      </c>
      <c r="L1487" s="6">
        <v>1622</v>
      </c>
      <c r="M1487" s="7" t="s">
        <v>57</v>
      </c>
      <c r="N1487" s="4" t="s">
        <v>1684</v>
      </c>
      <c r="O1487" s="4" t="s">
        <v>1572</v>
      </c>
      <c r="P1487" s="8">
        <v>1000000</v>
      </c>
      <c r="Q1487" s="8">
        <v>1000000</v>
      </c>
      <c r="R1487" s="8">
        <v>0</v>
      </c>
      <c r="S1487" s="8">
        <v>0</v>
      </c>
      <c r="T1487" s="9">
        <v>0</v>
      </c>
      <c r="U1487" s="9">
        <v>0</v>
      </c>
      <c r="V1487" s="9">
        <v>0</v>
      </c>
      <c r="W1487" s="9">
        <v>0</v>
      </c>
      <c r="X1487" s="9">
        <v>0</v>
      </c>
      <c r="Y1487" s="9">
        <v>0</v>
      </c>
    </row>
    <row r="1488" spans="2:25" ht="90" x14ac:dyDescent="0.25">
      <c r="B1488" s="4" t="s">
        <v>1120</v>
      </c>
      <c r="C1488" s="5" t="s">
        <v>1685</v>
      </c>
      <c r="D1488" s="5" t="s">
        <v>1686</v>
      </c>
      <c r="E1488" s="4" t="s">
        <v>1687</v>
      </c>
      <c r="F1488" s="5" t="s">
        <v>28</v>
      </c>
      <c r="G1488" s="5" t="s">
        <v>29</v>
      </c>
      <c r="H1488" s="6" t="s">
        <v>30</v>
      </c>
      <c r="I1488" s="6">
        <v>2022.2</v>
      </c>
      <c r="J1488" s="6" t="s">
        <v>31</v>
      </c>
      <c r="K1488" s="7" t="str">
        <f>Tbl_BudgetSummary[[#This Row],[Session]]&amp;" - "&amp;Tbl_BudgetSummary[[#This Row],[Chapter of Origin]]</f>
        <v>2022 Spec Sess I - Ch 2</v>
      </c>
      <c r="L1488" s="6">
        <v>1623</v>
      </c>
      <c r="M1488" s="7" t="s">
        <v>32</v>
      </c>
      <c r="N1488" s="4" t="s">
        <v>33</v>
      </c>
      <c r="O1488" s="4" t="s">
        <v>34</v>
      </c>
      <c r="P1488" s="8">
        <v>184359434</v>
      </c>
      <c r="Q1488" s="8">
        <v>184359434</v>
      </c>
      <c r="R1488" s="8">
        <v>323432574</v>
      </c>
      <c r="S1488" s="8">
        <v>323432574</v>
      </c>
      <c r="T1488" s="9">
        <v>1084.51</v>
      </c>
      <c r="U1488" s="9">
        <v>1084.51</v>
      </c>
      <c r="V1488" s="9">
        <v>1525.98</v>
      </c>
      <c r="W1488" s="9">
        <v>1525.98</v>
      </c>
      <c r="X1488" s="9">
        <v>2610.4899999999998</v>
      </c>
      <c r="Y1488" s="9">
        <v>2610.4899999999998</v>
      </c>
    </row>
    <row r="1489" spans="2:25" ht="105" x14ac:dyDescent="0.25">
      <c r="B1489" s="4" t="s">
        <v>1120</v>
      </c>
      <c r="C1489" s="5" t="s">
        <v>1685</v>
      </c>
      <c r="D1489" s="5" t="s">
        <v>1686</v>
      </c>
      <c r="E1489" s="4" t="s">
        <v>1687</v>
      </c>
      <c r="F1489" s="5" t="s">
        <v>28</v>
      </c>
      <c r="G1489" s="5" t="s">
        <v>29</v>
      </c>
      <c r="H1489" s="6" t="s">
        <v>30</v>
      </c>
      <c r="I1489" s="6">
        <v>2022.2</v>
      </c>
      <c r="J1489" s="6" t="s">
        <v>31</v>
      </c>
      <c r="K1489" s="7" t="str">
        <f>Tbl_BudgetSummary[[#This Row],[Session]]&amp;" - "&amp;Tbl_BudgetSummary[[#This Row],[Chapter of Origin]]</f>
        <v>2022 Spec Sess I - Ch 2</v>
      </c>
      <c r="L1489" s="6">
        <v>1624</v>
      </c>
      <c r="M1489" s="7" t="s">
        <v>35</v>
      </c>
      <c r="N1489" s="4" t="s">
        <v>390</v>
      </c>
      <c r="O1489" s="4" t="s">
        <v>418</v>
      </c>
      <c r="P1489" s="8">
        <v>-17070</v>
      </c>
      <c r="Q1489" s="8">
        <v>-17070</v>
      </c>
      <c r="R1489" s="8">
        <v>-15110</v>
      </c>
      <c r="S1489" s="8">
        <v>-15110</v>
      </c>
      <c r="T1489" s="9">
        <v>0</v>
      </c>
      <c r="U1489" s="9">
        <v>0</v>
      </c>
      <c r="V1489" s="9">
        <v>0</v>
      </c>
      <c r="W1489" s="9">
        <v>0</v>
      </c>
      <c r="X1489" s="9">
        <v>0</v>
      </c>
      <c r="Y1489" s="9">
        <v>0</v>
      </c>
    </row>
    <row r="1490" spans="2:25" ht="90" x14ac:dyDescent="0.25">
      <c r="B1490" s="4" t="s">
        <v>1120</v>
      </c>
      <c r="C1490" s="5" t="s">
        <v>1685</v>
      </c>
      <c r="D1490" s="5" t="s">
        <v>1686</v>
      </c>
      <c r="E1490" s="4" t="s">
        <v>1687</v>
      </c>
      <c r="F1490" s="5" t="s">
        <v>28</v>
      </c>
      <c r="G1490" s="5" t="s">
        <v>29</v>
      </c>
      <c r="H1490" s="6" t="s">
        <v>30</v>
      </c>
      <c r="I1490" s="6">
        <v>2022.2</v>
      </c>
      <c r="J1490" s="6" t="s">
        <v>31</v>
      </c>
      <c r="K1490" s="7" t="str">
        <f>Tbl_BudgetSummary[[#This Row],[Session]]&amp;" - "&amp;Tbl_BudgetSummary[[#This Row],[Chapter of Origin]]</f>
        <v>2022 Spec Sess I - Ch 2</v>
      </c>
      <c r="L1490" s="6">
        <v>1625</v>
      </c>
      <c r="M1490" s="7" t="s">
        <v>35</v>
      </c>
      <c r="N1490" s="4" t="s">
        <v>36</v>
      </c>
      <c r="O1490" s="4" t="s">
        <v>97</v>
      </c>
      <c r="P1490" s="8">
        <v>-2508</v>
      </c>
      <c r="Q1490" s="8">
        <v>-2508</v>
      </c>
      <c r="R1490" s="8">
        <v>-5128</v>
      </c>
      <c r="S1490" s="8">
        <v>-5128</v>
      </c>
      <c r="T1490" s="9">
        <v>0</v>
      </c>
      <c r="U1490" s="9">
        <v>0</v>
      </c>
      <c r="V1490" s="9">
        <v>0</v>
      </c>
      <c r="W1490" s="9">
        <v>0</v>
      </c>
      <c r="X1490" s="9">
        <v>0</v>
      </c>
      <c r="Y1490" s="9">
        <v>0</v>
      </c>
    </row>
    <row r="1491" spans="2:25" ht="105" x14ac:dyDescent="0.25">
      <c r="B1491" s="4" t="s">
        <v>1120</v>
      </c>
      <c r="C1491" s="5" t="s">
        <v>1685</v>
      </c>
      <c r="D1491" s="5" t="s">
        <v>1686</v>
      </c>
      <c r="E1491" s="4" t="s">
        <v>1687</v>
      </c>
      <c r="F1491" s="5" t="s">
        <v>28</v>
      </c>
      <c r="G1491" s="5" t="s">
        <v>29</v>
      </c>
      <c r="H1491" s="6" t="s">
        <v>30</v>
      </c>
      <c r="I1491" s="6">
        <v>2022.2</v>
      </c>
      <c r="J1491" s="6" t="s">
        <v>31</v>
      </c>
      <c r="K1491" s="7" t="str">
        <f>Tbl_BudgetSummary[[#This Row],[Session]]&amp;" - "&amp;Tbl_BudgetSummary[[#This Row],[Chapter of Origin]]</f>
        <v>2022 Spec Sess I - Ch 2</v>
      </c>
      <c r="L1491" s="6">
        <v>1626</v>
      </c>
      <c r="M1491" s="7" t="s">
        <v>35</v>
      </c>
      <c r="N1491" s="4" t="s">
        <v>38</v>
      </c>
      <c r="O1491" s="4" t="s">
        <v>98</v>
      </c>
      <c r="P1491" s="8">
        <v>69816</v>
      </c>
      <c r="Q1491" s="8">
        <v>69816</v>
      </c>
      <c r="R1491" s="8">
        <v>64906</v>
      </c>
      <c r="S1491" s="8">
        <v>64906</v>
      </c>
      <c r="T1491" s="9">
        <v>0</v>
      </c>
      <c r="U1491" s="9">
        <v>0</v>
      </c>
      <c r="V1491" s="9">
        <v>0</v>
      </c>
      <c r="W1491" s="9">
        <v>0</v>
      </c>
      <c r="X1491" s="9">
        <v>0</v>
      </c>
      <c r="Y1491" s="9">
        <v>0</v>
      </c>
    </row>
    <row r="1492" spans="2:25" ht="90" x14ac:dyDescent="0.25">
      <c r="B1492" s="4" t="s">
        <v>1120</v>
      </c>
      <c r="C1492" s="5" t="s">
        <v>1685</v>
      </c>
      <c r="D1492" s="5" t="s">
        <v>1686</v>
      </c>
      <c r="E1492" s="4" t="s">
        <v>1687</v>
      </c>
      <c r="F1492" s="5" t="s">
        <v>28</v>
      </c>
      <c r="G1492" s="5" t="s">
        <v>29</v>
      </c>
      <c r="H1492" s="6" t="s">
        <v>30</v>
      </c>
      <c r="I1492" s="6">
        <v>2022.2</v>
      </c>
      <c r="J1492" s="6" t="s">
        <v>31</v>
      </c>
      <c r="K1492" s="7" t="str">
        <f>Tbl_BudgetSummary[[#This Row],[Session]]&amp;" - "&amp;Tbl_BudgetSummary[[#This Row],[Chapter of Origin]]</f>
        <v>2022 Spec Sess I - Ch 2</v>
      </c>
      <c r="L1492" s="6">
        <v>1627</v>
      </c>
      <c r="M1492" s="7" t="s">
        <v>35</v>
      </c>
      <c r="N1492" s="4" t="s">
        <v>117</v>
      </c>
      <c r="O1492" s="4" t="s">
        <v>118</v>
      </c>
      <c r="P1492" s="8">
        <v>1224</v>
      </c>
      <c r="Q1492" s="8">
        <v>1224</v>
      </c>
      <c r="R1492" s="8">
        <v>1649</v>
      </c>
      <c r="S1492" s="8">
        <v>1649</v>
      </c>
      <c r="T1492" s="9">
        <v>0</v>
      </c>
      <c r="U1492" s="9">
        <v>0</v>
      </c>
      <c r="V1492" s="9">
        <v>0</v>
      </c>
      <c r="W1492" s="9">
        <v>0</v>
      </c>
      <c r="X1492" s="9">
        <v>0</v>
      </c>
      <c r="Y1492" s="9">
        <v>0</v>
      </c>
    </row>
    <row r="1493" spans="2:25" ht="105" x14ac:dyDescent="0.25">
      <c r="B1493" s="4" t="s">
        <v>1120</v>
      </c>
      <c r="C1493" s="5" t="s">
        <v>1685</v>
      </c>
      <c r="D1493" s="5" t="s">
        <v>1686</v>
      </c>
      <c r="E1493" s="4" t="s">
        <v>1687</v>
      </c>
      <c r="F1493" s="5" t="s">
        <v>28</v>
      </c>
      <c r="G1493" s="5" t="s">
        <v>29</v>
      </c>
      <c r="H1493" s="6" t="s">
        <v>30</v>
      </c>
      <c r="I1493" s="6">
        <v>2022.2</v>
      </c>
      <c r="J1493" s="6" t="s">
        <v>31</v>
      </c>
      <c r="K1493" s="7" t="str">
        <f>Tbl_BudgetSummary[[#This Row],[Session]]&amp;" - "&amp;Tbl_BudgetSummary[[#This Row],[Chapter of Origin]]</f>
        <v>2022 Spec Sess I - Ch 2</v>
      </c>
      <c r="L1493" s="6">
        <v>1628</v>
      </c>
      <c r="M1493" s="7" t="s">
        <v>35</v>
      </c>
      <c r="N1493" s="4" t="s">
        <v>40</v>
      </c>
      <c r="O1493" s="4" t="s">
        <v>99</v>
      </c>
      <c r="P1493" s="8">
        <v>-783</v>
      </c>
      <c r="Q1493" s="8">
        <v>-783</v>
      </c>
      <c r="R1493" s="8">
        <v>-1658</v>
      </c>
      <c r="S1493" s="8">
        <v>-1658</v>
      </c>
      <c r="T1493" s="9">
        <v>0</v>
      </c>
      <c r="U1493" s="9">
        <v>0</v>
      </c>
      <c r="V1493" s="9">
        <v>0</v>
      </c>
      <c r="W1493" s="9">
        <v>0</v>
      </c>
      <c r="X1493" s="9">
        <v>0</v>
      </c>
      <c r="Y1493" s="9">
        <v>0</v>
      </c>
    </row>
    <row r="1494" spans="2:25" ht="90" x14ac:dyDescent="0.25">
      <c r="B1494" s="4" t="s">
        <v>1120</v>
      </c>
      <c r="C1494" s="5" t="s">
        <v>1685</v>
      </c>
      <c r="D1494" s="5" t="s">
        <v>1686</v>
      </c>
      <c r="E1494" s="4" t="s">
        <v>1687</v>
      </c>
      <c r="F1494" s="5" t="s">
        <v>28</v>
      </c>
      <c r="G1494" s="5" t="s">
        <v>29</v>
      </c>
      <c r="H1494" s="6" t="s">
        <v>30</v>
      </c>
      <c r="I1494" s="6">
        <v>2022.2</v>
      </c>
      <c r="J1494" s="6" t="s">
        <v>31</v>
      </c>
      <c r="K1494" s="7" t="str">
        <f>Tbl_BudgetSummary[[#This Row],[Session]]&amp;" - "&amp;Tbl_BudgetSummary[[#This Row],[Chapter of Origin]]</f>
        <v>2022 Spec Sess I - Ch 2</v>
      </c>
      <c r="L1494" s="6">
        <v>1629</v>
      </c>
      <c r="M1494" s="7" t="s">
        <v>35</v>
      </c>
      <c r="N1494" s="4" t="s">
        <v>42</v>
      </c>
      <c r="O1494" s="4" t="s">
        <v>100</v>
      </c>
      <c r="P1494" s="8">
        <v>458266</v>
      </c>
      <c r="Q1494" s="8">
        <v>458266</v>
      </c>
      <c r="R1494" s="8">
        <v>435653</v>
      </c>
      <c r="S1494" s="8">
        <v>435653</v>
      </c>
      <c r="T1494" s="9">
        <v>0</v>
      </c>
      <c r="U1494" s="9">
        <v>0</v>
      </c>
      <c r="V1494" s="9">
        <v>0</v>
      </c>
      <c r="W1494" s="9">
        <v>0</v>
      </c>
      <c r="X1494" s="9">
        <v>0</v>
      </c>
      <c r="Y1494" s="9">
        <v>0</v>
      </c>
    </row>
    <row r="1495" spans="2:25" ht="90" x14ac:dyDescent="0.25">
      <c r="B1495" s="4" t="s">
        <v>1120</v>
      </c>
      <c r="C1495" s="5" t="s">
        <v>1685</v>
      </c>
      <c r="D1495" s="5" t="s">
        <v>1686</v>
      </c>
      <c r="E1495" s="4" t="s">
        <v>1687</v>
      </c>
      <c r="F1495" s="5" t="s">
        <v>28</v>
      </c>
      <c r="G1495" s="5" t="s">
        <v>29</v>
      </c>
      <c r="H1495" s="6" t="s">
        <v>30</v>
      </c>
      <c r="I1495" s="6">
        <v>2022.2</v>
      </c>
      <c r="J1495" s="6" t="s">
        <v>31</v>
      </c>
      <c r="K1495" s="7" t="str">
        <f>Tbl_BudgetSummary[[#This Row],[Session]]&amp;" - "&amp;Tbl_BudgetSummary[[#This Row],[Chapter of Origin]]</f>
        <v>2022 Spec Sess I - Ch 2</v>
      </c>
      <c r="L1495" s="6">
        <v>1630</v>
      </c>
      <c r="M1495" s="7" t="s">
        <v>35</v>
      </c>
      <c r="N1495" s="4" t="s">
        <v>1557</v>
      </c>
      <c r="O1495" s="4" t="s">
        <v>1558</v>
      </c>
      <c r="P1495" s="8">
        <v>446925</v>
      </c>
      <c r="Q1495" s="8">
        <v>446925</v>
      </c>
      <c r="R1495" s="8">
        <v>369024</v>
      </c>
      <c r="S1495" s="8">
        <v>369024</v>
      </c>
      <c r="T1495" s="9">
        <v>0</v>
      </c>
      <c r="U1495" s="9">
        <v>0</v>
      </c>
      <c r="V1495" s="9">
        <v>0</v>
      </c>
      <c r="W1495" s="9">
        <v>0</v>
      </c>
      <c r="X1495" s="9">
        <v>0</v>
      </c>
      <c r="Y1495" s="9">
        <v>0</v>
      </c>
    </row>
    <row r="1496" spans="2:25" ht="90" x14ac:dyDescent="0.25">
      <c r="B1496" s="4" t="s">
        <v>1120</v>
      </c>
      <c r="C1496" s="5" t="s">
        <v>1685</v>
      </c>
      <c r="D1496" s="5" t="s">
        <v>1686</v>
      </c>
      <c r="E1496" s="4" t="s">
        <v>1687</v>
      </c>
      <c r="F1496" s="5" t="s">
        <v>28</v>
      </c>
      <c r="G1496" s="5" t="s">
        <v>29</v>
      </c>
      <c r="H1496" s="6" t="s">
        <v>30</v>
      </c>
      <c r="I1496" s="6">
        <v>2022.2</v>
      </c>
      <c r="J1496" s="6" t="s">
        <v>31</v>
      </c>
      <c r="K1496" s="7" t="str">
        <f>Tbl_BudgetSummary[[#This Row],[Session]]&amp;" - "&amp;Tbl_BudgetSummary[[#This Row],[Chapter of Origin]]</f>
        <v>2022 Spec Sess I - Ch 2</v>
      </c>
      <c r="L1496" s="6">
        <v>1631</v>
      </c>
      <c r="M1496" s="7" t="s">
        <v>35</v>
      </c>
      <c r="N1496" s="4" t="s">
        <v>44</v>
      </c>
      <c r="O1496" s="4" t="s">
        <v>101</v>
      </c>
      <c r="P1496" s="8">
        <v>5101165</v>
      </c>
      <c r="Q1496" s="8">
        <v>5101165</v>
      </c>
      <c r="R1496" s="8">
        <v>4813569</v>
      </c>
      <c r="S1496" s="8">
        <v>4813569</v>
      </c>
      <c r="T1496" s="9">
        <v>0</v>
      </c>
      <c r="U1496" s="9">
        <v>0</v>
      </c>
      <c r="V1496" s="9">
        <v>0</v>
      </c>
      <c r="W1496" s="9">
        <v>0</v>
      </c>
      <c r="X1496" s="9">
        <v>0</v>
      </c>
      <c r="Y1496" s="9">
        <v>0</v>
      </c>
    </row>
    <row r="1497" spans="2:25" ht="105" x14ac:dyDescent="0.25">
      <c r="B1497" s="4" t="s">
        <v>1120</v>
      </c>
      <c r="C1497" s="5" t="s">
        <v>1685</v>
      </c>
      <c r="D1497" s="5" t="s">
        <v>1686</v>
      </c>
      <c r="E1497" s="4" t="s">
        <v>1687</v>
      </c>
      <c r="F1497" s="5" t="s">
        <v>28</v>
      </c>
      <c r="G1497" s="5" t="s">
        <v>29</v>
      </c>
      <c r="H1497" s="6" t="s">
        <v>30</v>
      </c>
      <c r="I1497" s="6">
        <v>2022.2</v>
      </c>
      <c r="J1497" s="6" t="s">
        <v>31</v>
      </c>
      <c r="K1497" s="7" t="str">
        <f>Tbl_BudgetSummary[[#This Row],[Session]]&amp;" - "&amp;Tbl_BudgetSummary[[#This Row],[Chapter of Origin]]</f>
        <v>2022 Spec Sess I - Ch 2</v>
      </c>
      <c r="L1497" s="6">
        <v>1632</v>
      </c>
      <c r="M1497" s="7" t="s">
        <v>35</v>
      </c>
      <c r="N1497" s="4" t="s">
        <v>46</v>
      </c>
      <c r="O1497" s="4" t="s">
        <v>102</v>
      </c>
      <c r="P1497" s="8">
        <v>10771</v>
      </c>
      <c r="Q1497" s="8">
        <v>10771</v>
      </c>
      <c r="R1497" s="8">
        <v>16152</v>
      </c>
      <c r="S1497" s="8">
        <v>16152</v>
      </c>
      <c r="T1497" s="9">
        <v>0</v>
      </c>
      <c r="U1497" s="9">
        <v>0</v>
      </c>
      <c r="V1497" s="9">
        <v>0</v>
      </c>
      <c r="W1497" s="9">
        <v>0</v>
      </c>
      <c r="X1497" s="9">
        <v>0</v>
      </c>
      <c r="Y1497" s="9">
        <v>0</v>
      </c>
    </row>
    <row r="1498" spans="2:25" ht="90" x14ac:dyDescent="0.25">
      <c r="B1498" s="4" t="s">
        <v>1120</v>
      </c>
      <c r="C1498" s="5" t="s">
        <v>1685</v>
      </c>
      <c r="D1498" s="5" t="s">
        <v>1686</v>
      </c>
      <c r="E1498" s="4" t="s">
        <v>1687</v>
      </c>
      <c r="F1498" s="5" t="s">
        <v>28</v>
      </c>
      <c r="G1498" s="5" t="s">
        <v>29</v>
      </c>
      <c r="H1498" s="6" t="s">
        <v>30</v>
      </c>
      <c r="I1498" s="6">
        <v>2022.2</v>
      </c>
      <c r="J1498" s="6" t="s">
        <v>31</v>
      </c>
      <c r="K1498" s="7" t="str">
        <f>Tbl_BudgetSummary[[#This Row],[Session]]&amp;" - "&amp;Tbl_BudgetSummary[[#This Row],[Chapter of Origin]]</f>
        <v>2022 Spec Sess I - Ch 2</v>
      </c>
      <c r="L1498" s="6">
        <v>1633</v>
      </c>
      <c r="M1498" s="7" t="s">
        <v>35</v>
      </c>
      <c r="N1498" s="4" t="s">
        <v>213</v>
      </c>
      <c r="O1498" s="4" t="s">
        <v>419</v>
      </c>
      <c r="P1498" s="8">
        <v>-8701</v>
      </c>
      <c r="Q1498" s="8">
        <v>-8701</v>
      </c>
      <c r="R1498" s="8">
        <v>-7535</v>
      </c>
      <c r="S1498" s="8">
        <v>-7535</v>
      </c>
      <c r="T1498" s="9">
        <v>0</v>
      </c>
      <c r="U1498" s="9">
        <v>0</v>
      </c>
      <c r="V1498" s="9">
        <v>0</v>
      </c>
      <c r="W1498" s="9">
        <v>0</v>
      </c>
      <c r="X1498" s="9">
        <v>0</v>
      </c>
      <c r="Y1498" s="9">
        <v>0</v>
      </c>
    </row>
    <row r="1499" spans="2:25" ht="105" x14ac:dyDescent="0.25">
      <c r="B1499" s="4" t="s">
        <v>1120</v>
      </c>
      <c r="C1499" s="5" t="s">
        <v>1685</v>
      </c>
      <c r="D1499" s="5" t="s">
        <v>1686</v>
      </c>
      <c r="E1499" s="4" t="s">
        <v>1687</v>
      </c>
      <c r="F1499" s="5" t="s">
        <v>28</v>
      </c>
      <c r="G1499" s="5" t="s">
        <v>29</v>
      </c>
      <c r="H1499" s="6" t="s">
        <v>30</v>
      </c>
      <c r="I1499" s="6">
        <v>2022.2</v>
      </c>
      <c r="J1499" s="6" t="s">
        <v>31</v>
      </c>
      <c r="K1499" s="7" t="str">
        <f>Tbl_BudgetSummary[[#This Row],[Session]]&amp;" - "&amp;Tbl_BudgetSummary[[#This Row],[Chapter of Origin]]</f>
        <v>2022 Spec Sess I - Ch 2</v>
      </c>
      <c r="L1499" s="6">
        <v>1634</v>
      </c>
      <c r="M1499" s="7" t="s">
        <v>35</v>
      </c>
      <c r="N1499" s="4" t="s">
        <v>48</v>
      </c>
      <c r="O1499" s="4" t="s">
        <v>103</v>
      </c>
      <c r="P1499" s="8">
        <v>395035</v>
      </c>
      <c r="Q1499" s="8">
        <v>395035</v>
      </c>
      <c r="R1499" s="8">
        <v>375899</v>
      </c>
      <c r="S1499" s="8">
        <v>375899</v>
      </c>
      <c r="T1499" s="9">
        <v>0</v>
      </c>
      <c r="U1499" s="9">
        <v>0</v>
      </c>
      <c r="V1499" s="9">
        <v>0</v>
      </c>
      <c r="W1499" s="9">
        <v>0</v>
      </c>
      <c r="X1499" s="9">
        <v>0</v>
      </c>
      <c r="Y1499" s="9">
        <v>0</v>
      </c>
    </row>
    <row r="1500" spans="2:25" ht="105" x14ac:dyDescent="0.25">
      <c r="B1500" s="4" t="s">
        <v>1120</v>
      </c>
      <c r="C1500" s="5" t="s">
        <v>1685</v>
      </c>
      <c r="D1500" s="5" t="s">
        <v>1686</v>
      </c>
      <c r="E1500" s="4" t="s">
        <v>1687</v>
      </c>
      <c r="F1500" s="5" t="s">
        <v>28</v>
      </c>
      <c r="G1500" s="5" t="s">
        <v>29</v>
      </c>
      <c r="H1500" s="6" t="s">
        <v>30</v>
      </c>
      <c r="I1500" s="6">
        <v>2022.2</v>
      </c>
      <c r="J1500" s="6" t="s">
        <v>31</v>
      </c>
      <c r="K1500" s="7" t="str">
        <f>Tbl_BudgetSummary[[#This Row],[Session]]&amp;" - "&amp;Tbl_BudgetSummary[[#This Row],[Chapter of Origin]]</f>
        <v>2022 Spec Sess I - Ch 2</v>
      </c>
      <c r="L1500" s="6">
        <v>1635</v>
      </c>
      <c r="M1500" s="7" t="s">
        <v>35</v>
      </c>
      <c r="N1500" s="4" t="s">
        <v>50</v>
      </c>
      <c r="O1500" s="4" t="s">
        <v>104</v>
      </c>
      <c r="P1500" s="8">
        <v>-3738</v>
      </c>
      <c r="Q1500" s="8">
        <v>-3738</v>
      </c>
      <c r="R1500" s="8">
        <v>-3469</v>
      </c>
      <c r="S1500" s="8">
        <v>-3469</v>
      </c>
      <c r="T1500" s="9">
        <v>0</v>
      </c>
      <c r="U1500" s="9">
        <v>0</v>
      </c>
      <c r="V1500" s="9">
        <v>0</v>
      </c>
      <c r="W1500" s="9">
        <v>0</v>
      </c>
      <c r="X1500" s="9">
        <v>0</v>
      </c>
      <c r="Y1500" s="9">
        <v>0</v>
      </c>
    </row>
    <row r="1501" spans="2:25" ht="90" x14ac:dyDescent="0.25">
      <c r="B1501" s="4" t="s">
        <v>1120</v>
      </c>
      <c r="C1501" s="5" t="s">
        <v>1685</v>
      </c>
      <c r="D1501" s="5" t="s">
        <v>1686</v>
      </c>
      <c r="E1501" s="4" t="s">
        <v>1687</v>
      </c>
      <c r="F1501" s="5" t="s">
        <v>28</v>
      </c>
      <c r="G1501" s="5" t="s">
        <v>29</v>
      </c>
      <c r="H1501" s="6" t="s">
        <v>30</v>
      </c>
      <c r="I1501" s="6">
        <v>2022.2</v>
      </c>
      <c r="J1501" s="6" t="s">
        <v>31</v>
      </c>
      <c r="K1501" s="7" t="str">
        <f>Tbl_BudgetSummary[[#This Row],[Session]]&amp;" - "&amp;Tbl_BudgetSummary[[#This Row],[Chapter of Origin]]</f>
        <v>2022 Spec Sess I - Ch 2</v>
      </c>
      <c r="L1501" s="6">
        <v>1636</v>
      </c>
      <c r="M1501" s="7" t="s">
        <v>35</v>
      </c>
      <c r="N1501" s="4" t="s">
        <v>52</v>
      </c>
      <c r="O1501" s="4" t="s">
        <v>105</v>
      </c>
      <c r="P1501" s="8">
        <v>-57020</v>
      </c>
      <c r="Q1501" s="8">
        <v>-57020</v>
      </c>
      <c r="R1501" s="8">
        <v>-106020</v>
      </c>
      <c r="S1501" s="8">
        <v>-106020</v>
      </c>
      <c r="T1501" s="9">
        <v>0</v>
      </c>
      <c r="U1501" s="9">
        <v>0</v>
      </c>
      <c r="V1501" s="9">
        <v>0</v>
      </c>
      <c r="W1501" s="9">
        <v>0</v>
      </c>
      <c r="X1501" s="9">
        <v>0</v>
      </c>
      <c r="Y1501" s="9">
        <v>0</v>
      </c>
    </row>
    <row r="1502" spans="2:25" ht="60" x14ac:dyDescent="0.25">
      <c r="B1502" s="4" t="s">
        <v>1120</v>
      </c>
      <c r="C1502" s="5" t="s">
        <v>1685</v>
      </c>
      <c r="D1502" s="5" t="s">
        <v>1686</v>
      </c>
      <c r="E1502" s="4" t="s">
        <v>1687</v>
      </c>
      <c r="F1502" s="5" t="s">
        <v>28</v>
      </c>
      <c r="G1502" s="5" t="s">
        <v>29</v>
      </c>
      <c r="H1502" s="6" t="s">
        <v>30</v>
      </c>
      <c r="I1502" s="6">
        <v>2022.2</v>
      </c>
      <c r="J1502" s="6" t="s">
        <v>31</v>
      </c>
      <c r="K1502" s="7" t="str">
        <f>Tbl_BudgetSummary[[#This Row],[Session]]&amp;" - "&amp;Tbl_BudgetSummary[[#This Row],[Chapter of Origin]]</f>
        <v>2022 Spec Sess I - Ch 2</v>
      </c>
      <c r="L1502" s="6">
        <v>1637</v>
      </c>
      <c r="M1502" s="7" t="s">
        <v>35</v>
      </c>
      <c r="N1502" s="4" t="s">
        <v>1559</v>
      </c>
      <c r="O1502" s="4" t="s">
        <v>1560</v>
      </c>
      <c r="P1502" s="8">
        <v>4500000</v>
      </c>
      <c r="Q1502" s="8">
        <v>4500000</v>
      </c>
      <c r="R1502" s="8">
        <v>0</v>
      </c>
      <c r="S1502" s="8">
        <v>0</v>
      </c>
      <c r="T1502" s="9">
        <v>0</v>
      </c>
      <c r="U1502" s="9">
        <v>0</v>
      </c>
      <c r="V1502" s="9">
        <v>0</v>
      </c>
      <c r="W1502" s="9">
        <v>0</v>
      </c>
      <c r="X1502" s="9">
        <v>0</v>
      </c>
      <c r="Y1502" s="9">
        <v>0</v>
      </c>
    </row>
    <row r="1503" spans="2:25" ht="135" x14ac:dyDescent="0.25">
      <c r="B1503" s="4" t="s">
        <v>1120</v>
      </c>
      <c r="C1503" s="5" t="s">
        <v>1685</v>
      </c>
      <c r="D1503" s="5" t="s">
        <v>1686</v>
      </c>
      <c r="E1503" s="4" t="s">
        <v>1687</v>
      </c>
      <c r="F1503" s="5" t="s">
        <v>28</v>
      </c>
      <c r="G1503" s="5" t="s">
        <v>29</v>
      </c>
      <c r="H1503" s="6" t="s">
        <v>30</v>
      </c>
      <c r="I1503" s="6">
        <v>2022.2</v>
      </c>
      <c r="J1503" s="6" t="s">
        <v>31</v>
      </c>
      <c r="K1503" s="7" t="str">
        <f>Tbl_BudgetSummary[[#This Row],[Session]]&amp;" - "&amp;Tbl_BudgetSummary[[#This Row],[Chapter of Origin]]</f>
        <v>2022 Spec Sess I - Ch 2</v>
      </c>
      <c r="L1503" s="6">
        <v>1638</v>
      </c>
      <c r="M1503" s="7" t="s">
        <v>35</v>
      </c>
      <c r="N1503" s="4" t="s">
        <v>1688</v>
      </c>
      <c r="O1503" s="4" t="s">
        <v>1689</v>
      </c>
      <c r="P1503" s="8">
        <v>4000000</v>
      </c>
      <c r="Q1503" s="8">
        <v>4000000</v>
      </c>
      <c r="R1503" s="8">
        <v>0</v>
      </c>
      <c r="S1503" s="8">
        <v>0</v>
      </c>
      <c r="T1503" s="9">
        <v>0</v>
      </c>
      <c r="U1503" s="9">
        <v>0</v>
      </c>
      <c r="V1503" s="9">
        <v>0</v>
      </c>
      <c r="W1503" s="9">
        <v>0</v>
      </c>
      <c r="X1503" s="9">
        <v>0</v>
      </c>
      <c r="Y1503" s="9">
        <v>0</v>
      </c>
    </row>
    <row r="1504" spans="2:25" ht="165" x14ac:dyDescent="0.25">
      <c r="B1504" s="4" t="s">
        <v>1120</v>
      </c>
      <c r="C1504" s="5" t="s">
        <v>1685</v>
      </c>
      <c r="D1504" s="5" t="s">
        <v>1686</v>
      </c>
      <c r="E1504" s="4" t="s">
        <v>1687</v>
      </c>
      <c r="F1504" s="5" t="s">
        <v>28</v>
      </c>
      <c r="G1504" s="5" t="s">
        <v>29</v>
      </c>
      <c r="H1504" s="6" t="s">
        <v>30</v>
      </c>
      <c r="I1504" s="6">
        <v>2022.2</v>
      </c>
      <c r="J1504" s="6" t="s">
        <v>31</v>
      </c>
      <c r="K1504" s="7" t="str">
        <f>Tbl_BudgetSummary[[#This Row],[Session]]&amp;" - "&amp;Tbl_BudgetSummary[[#This Row],[Chapter of Origin]]</f>
        <v>2022 Spec Sess I - Ch 2</v>
      </c>
      <c r="L1504" s="6">
        <v>1639</v>
      </c>
      <c r="M1504" s="7" t="s">
        <v>109</v>
      </c>
      <c r="N1504" s="4" t="s">
        <v>572</v>
      </c>
      <c r="O1504" s="4" t="s">
        <v>573</v>
      </c>
      <c r="P1504" s="8">
        <v>192046</v>
      </c>
      <c r="Q1504" s="8">
        <v>192046</v>
      </c>
      <c r="R1504" s="8">
        <v>0</v>
      </c>
      <c r="S1504" s="8">
        <v>0</v>
      </c>
      <c r="T1504" s="9">
        <v>0</v>
      </c>
      <c r="U1504" s="9">
        <v>0</v>
      </c>
      <c r="V1504" s="9">
        <v>0</v>
      </c>
      <c r="W1504" s="9">
        <v>0</v>
      </c>
      <c r="X1504" s="9">
        <v>0</v>
      </c>
      <c r="Y1504" s="9">
        <v>0</v>
      </c>
    </row>
    <row r="1505" spans="2:25" ht="60" x14ac:dyDescent="0.25">
      <c r="B1505" s="4" t="s">
        <v>1120</v>
      </c>
      <c r="C1505" s="5" t="s">
        <v>1685</v>
      </c>
      <c r="D1505" s="5" t="s">
        <v>1686</v>
      </c>
      <c r="E1505" s="4" t="s">
        <v>1687</v>
      </c>
      <c r="F1505" s="5" t="s">
        <v>28</v>
      </c>
      <c r="G1505" s="5" t="s">
        <v>29</v>
      </c>
      <c r="H1505" s="6" t="s">
        <v>30</v>
      </c>
      <c r="I1505" s="6">
        <v>2022.2</v>
      </c>
      <c r="J1505" s="6" t="s">
        <v>31</v>
      </c>
      <c r="K1505" s="7" t="str">
        <f>Tbl_BudgetSummary[[#This Row],[Session]]&amp;" - "&amp;Tbl_BudgetSummary[[#This Row],[Chapter of Origin]]</f>
        <v>2022 Spec Sess I - Ch 2</v>
      </c>
      <c r="L1505" s="6">
        <v>1640</v>
      </c>
      <c r="M1505" s="7" t="s">
        <v>109</v>
      </c>
      <c r="N1505" s="4" t="s">
        <v>1561</v>
      </c>
      <c r="O1505" s="4" t="s">
        <v>1562</v>
      </c>
      <c r="P1505" s="8">
        <v>5615200</v>
      </c>
      <c r="Q1505" s="8">
        <v>5615200</v>
      </c>
      <c r="R1505" s="8">
        <v>0</v>
      </c>
      <c r="S1505" s="8">
        <v>0</v>
      </c>
      <c r="T1505" s="9">
        <v>0</v>
      </c>
      <c r="U1505" s="9">
        <v>0</v>
      </c>
      <c r="V1505" s="9">
        <v>0</v>
      </c>
      <c r="W1505" s="9">
        <v>0</v>
      </c>
      <c r="X1505" s="9">
        <v>0</v>
      </c>
      <c r="Y1505" s="9">
        <v>0</v>
      </c>
    </row>
    <row r="1506" spans="2:25" ht="195" x14ac:dyDescent="0.25">
      <c r="B1506" s="4" t="s">
        <v>1120</v>
      </c>
      <c r="C1506" s="5" t="s">
        <v>1685</v>
      </c>
      <c r="D1506" s="5" t="s">
        <v>1686</v>
      </c>
      <c r="E1506" s="4" t="s">
        <v>1687</v>
      </c>
      <c r="F1506" s="5" t="s">
        <v>28</v>
      </c>
      <c r="G1506" s="5" t="s">
        <v>29</v>
      </c>
      <c r="H1506" s="6" t="s">
        <v>30</v>
      </c>
      <c r="I1506" s="6">
        <v>2022.2</v>
      </c>
      <c r="J1506" s="6" t="s">
        <v>31</v>
      </c>
      <c r="K1506" s="7" t="str">
        <f>Tbl_BudgetSummary[[#This Row],[Session]]&amp;" - "&amp;Tbl_BudgetSummary[[#This Row],[Chapter of Origin]]</f>
        <v>2022 Spec Sess I - Ch 2</v>
      </c>
      <c r="L1506" s="6">
        <v>1641</v>
      </c>
      <c r="M1506" s="7" t="s">
        <v>109</v>
      </c>
      <c r="N1506" s="4" t="s">
        <v>1690</v>
      </c>
      <c r="O1506" s="4" t="s">
        <v>1691</v>
      </c>
      <c r="P1506" s="8">
        <v>1506792</v>
      </c>
      <c r="Q1506" s="8">
        <v>1506792</v>
      </c>
      <c r="R1506" s="8">
        <v>1506793</v>
      </c>
      <c r="S1506" s="8">
        <v>1506793</v>
      </c>
      <c r="T1506" s="9">
        <v>6</v>
      </c>
      <c r="U1506" s="9">
        <v>6</v>
      </c>
      <c r="V1506" s="9">
        <v>6</v>
      </c>
      <c r="W1506" s="9">
        <v>6</v>
      </c>
      <c r="X1506" s="9">
        <v>12</v>
      </c>
      <c r="Y1506" s="9">
        <v>12</v>
      </c>
    </row>
    <row r="1507" spans="2:25" ht="30" x14ac:dyDescent="0.25">
      <c r="B1507" s="4" t="s">
        <v>1120</v>
      </c>
      <c r="C1507" s="5" t="s">
        <v>1685</v>
      </c>
      <c r="D1507" s="5" t="s">
        <v>1686</v>
      </c>
      <c r="E1507" s="4" t="s">
        <v>1687</v>
      </c>
      <c r="F1507" s="5" t="s">
        <v>28</v>
      </c>
      <c r="G1507" s="5" t="s">
        <v>29</v>
      </c>
      <c r="H1507" s="6" t="s">
        <v>30</v>
      </c>
      <c r="I1507" s="6">
        <v>2022.2</v>
      </c>
      <c r="J1507" s="6" t="s">
        <v>31</v>
      </c>
      <c r="K1507" s="7" t="str">
        <f>Tbl_BudgetSummary[[#This Row],[Session]]&amp;" - "&amp;Tbl_BudgetSummary[[#This Row],[Chapter of Origin]]</f>
        <v>2022 Spec Sess I - Ch 2</v>
      </c>
      <c r="L1507" s="6">
        <v>1642</v>
      </c>
      <c r="M1507" s="7" t="s">
        <v>109</v>
      </c>
      <c r="N1507" s="4" t="s">
        <v>1563</v>
      </c>
      <c r="O1507" s="4" t="s">
        <v>1564</v>
      </c>
      <c r="P1507" s="8">
        <v>515100</v>
      </c>
      <c r="Q1507" s="8">
        <v>772650</v>
      </c>
      <c r="R1507" s="8">
        <v>0</v>
      </c>
      <c r="S1507" s="8">
        <v>0</v>
      </c>
      <c r="T1507" s="9">
        <v>0</v>
      </c>
      <c r="U1507" s="9">
        <v>0</v>
      </c>
      <c r="V1507" s="9">
        <v>0</v>
      </c>
      <c r="W1507" s="9">
        <v>0</v>
      </c>
      <c r="X1507" s="9">
        <v>0</v>
      </c>
      <c r="Y1507" s="9">
        <v>0</v>
      </c>
    </row>
    <row r="1508" spans="2:25" ht="30" x14ac:dyDescent="0.25">
      <c r="B1508" s="4" t="s">
        <v>1120</v>
      </c>
      <c r="C1508" s="5" t="s">
        <v>1685</v>
      </c>
      <c r="D1508" s="5" t="s">
        <v>1686</v>
      </c>
      <c r="E1508" s="4" t="s">
        <v>1687</v>
      </c>
      <c r="F1508" s="5" t="s">
        <v>28</v>
      </c>
      <c r="G1508" s="5" t="s">
        <v>29</v>
      </c>
      <c r="H1508" s="6" t="s">
        <v>30</v>
      </c>
      <c r="I1508" s="6">
        <v>2022.2</v>
      </c>
      <c r="J1508" s="6" t="s">
        <v>31</v>
      </c>
      <c r="K1508" s="7" t="str">
        <f>Tbl_BudgetSummary[[#This Row],[Session]]&amp;" - "&amp;Tbl_BudgetSummary[[#This Row],[Chapter of Origin]]</f>
        <v>2022 Spec Sess I - Ch 2</v>
      </c>
      <c r="L1508" s="6">
        <v>1643</v>
      </c>
      <c r="M1508" s="7" t="s">
        <v>109</v>
      </c>
      <c r="N1508" s="4" t="s">
        <v>1565</v>
      </c>
      <c r="O1508" s="4" t="s">
        <v>1566</v>
      </c>
      <c r="P1508" s="8">
        <v>3212200</v>
      </c>
      <c r="Q1508" s="8">
        <v>20879100</v>
      </c>
      <c r="R1508" s="8">
        <v>0</v>
      </c>
      <c r="S1508" s="8">
        <v>0</v>
      </c>
      <c r="T1508" s="9">
        <v>0</v>
      </c>
      <c r="U1508" s="9">
        <v>0</v>
      </c>
      <c r="V1508" s="9">
        <v>0</v>
      </c>
      <c r="W1508" s="9">
        <v>0</v>
      </c>
      <c r="X1508" s="9">
        <v>0</v>
      </c>
      <c r="Y1508" s="9">
        <v>0</v>
      </c>
    </row>
    <row r="1509" spans="2:25" ht="45" x14ac:dyDescent="0.25">
      <c r="B1509" s="4" t="s">
        <v>1120</v>
      </c>
      <c r="C1509" s="5" t="s">
        <v>1685</v>
      </c>
      <c r="D1509" s="5" t="s">
        <v>1686</v>
      </c>
      <c r="E1509" s="4" t="s">
        <v>1687</v>
      </c>
      <c r="F1509" s="5" t="s">
        <v>28</v>
      </c>
      <c r="G1509" s="5" t="s">
        <v>29</v>
      </c>
      <c r="H1509" s="6" t="s">
        <v>30</v>
      </c>
      <c r="I1509" s="6">
        <v>2022.2</v>
      </c>
      <c r="J1509" s="6" t="s">
        <v>31</v>
      </c>
      <c r="K1509" s="7" t="str">
        <f>Tbl_BudgetSummary[[#This Row],[Session]]&amp;" - "&amp;Tbl_BudgetSummary[[#This Row],[Chapter of Origin]]</f>
        <v>2022 Spec Sess I - Ch 2</v>
      </c>
      <c r="L1509" s="6">
        <v>1644</v>
      </c>
      <c r="M1509" s="7" t="s">
        <v>109</v>
      </c>
      <c r="N1509" s="4" t="s">
        <v>1567</v>
      </c>
      <c r="O1509" s="4" t="s">
        <v>1568</v>
      </c>
      <c r="P1509" s="8">
        <v>182000</v>
      </c>
      <c r="Q1509" s="8">
        <v>726000</v>
      </c>
      <c r="R1509" s="8">
        <v>144000</v>
      </c>
      <c r="S1509" s="8">
        <v>575000</v>
      </c>
      <c r="T1509" s="9">
        <v>0</v>
      </c>
      <c r="U1509" s="9">
        <v>0</v>
      </c>
      <c r="V1509" s="9">
        <v>0</v>
      </c>
      <c r="W1509" s="9">
        <v>0</v>
      </c>
      <c r="X1509" s="9">
        <v>0</v>
      </c>
      <c r="Y1509" s="9">
        <v>0</v>
      </c>
    </row>
    <row r="1510" spans="2:25" ht="120" x14ac:dyDescent="0.25">
      <c r="B1510" s="4" t="s">
        <v>1120</v>
      </c>
      <c r="C1510" s="5" t="s">
        <v>1685</v>
      </c>
      <c r="D1510" s="5" t="s">
        <v>1686</v>
      </c>
      <c r="E1510" s="4" t="s">
        <v>1687</v>
      </c>
      <c r="F1510" s="5" t="s">
        <v>28</v>
      </c>
      <c r="G1510" s="5" t="s">
        <v>29</v>
      </c>
      <c r="H1510" s="6" t="s">
        <v>30</v>
      </c>
      <c r="I1510" s="6">
        <v>2022.2</v>
      </c>
      <c r="J1510" s="6" t="s">
        <v>31</v>
      </c>
      <c r="K1510" s="7" t="str">
        <f>Tbl_BudgetSummary[[#This Row],[Session]]&amp;" - "&amp;Tbl_BudgetSummary[[#This Row],[Chapter of Origin]]</f>
        <v>2022 Spec Sess I - Ch 2</v>
      </c>
      <c r="L1510" s="6">
        <v>1645</v>
      </c>
      <c r="M1510" s="7" t="s">
        <v>109</v>
      </c>
      <c r="N1510" s="4" t="s">
        <v>1692</v>
      </c>
      <c r="O1510" s="4" t="s">
        <v>1693</v>
      </c>
      <c r="P1510" s="8">
        <v>250000</v>
      </c>
      <c r="Q1510" s="8">
        <v>250000</v>
      </c>
      <c r="R1510" s="8">
        <v>0</v>
      </c>
      <c r="S1510" s="8">
        <v>0</v>
      </c>
      <c r="T1510" s="9">
        <v>0</v>
      </c>
      <c r="U1510" s="9">
        <v>0</v>
      </c>
      <c r="V1510" s="9">
        <v>0</v>
      </c>
      <c r="W1510" s="9">
        <v>0</v>
      </c>
      <c r="X1510" s="9">
        <v>0</v>
      </c>
      <c r="Y1510" s="9">
        <v>0</v>
      </c>
    </row>
    <row r="1511" spans="2:25" ht="45" x14ac:dyDescent="0.25">
      <c r="B1511" s="4" t="s">
        <v>1120</v>
      </c>
      <c r="C1511" s="5" t="s">
        <v>1685</v>
      </c>
      <c r="D1511" s="5" t="s">
        <v>1686</v>
      </c>
      <c r="E1511" s="4" t="s">
        <v>1687</v>
      </c>
      <c r="F1511" s="5" t="s">
        <v>28</v>
      </c>
      <c r="G1511" s="5" t="s">
        <v>29</v>
      </c>
      <c r="H1511" s="6" t="s">
        <v>30</v>
      </c>
      <c r="I1511" s="6">
        <v>2022.2</v>
      </c>
      <c r="J1511" s="6" t="s">
        <v>31</v>
      </c>
      <c r="K1511" s="7" t="str">
        <f>Tbl_BudgetSummary[[#This Row],[Session]]&amp;" - "&amp;Tbl_BudgetSummary[[#This Row],[Chapter of Origin]]</f>
        <v>2022 Spec Sess I - Ch 2</v>
      </c>
      <c r="L1511" s="6">
        <v>1646</v>
      </c>
      <c r="M1511" s="7" t="s">
        <v>57</v>
      </c>
      <c r="N1511" s="4" t="s">
        <v>1694</v>
      </c>
      <c r="O1511" s="4" t="s">
        <v>1572</v>
      </c>
      <c r="P1511" s="8">
        <v>3800000</v>
      </c>
      <c r="Q1511" s="8">
        <v>3800000</v>
      </c>
      <c r="R1511" s="8">
        <v>0</v>
      </c>
      <c r="S1511" s="8">
        <v>0</v>
      </c>
      <c r="T1511" s="9">
        <v>0</v>
      </c>
      <c r="U1511" s="9">
        <v>0</v>
      </c>
      <c r="V1511" s="9">
        <v>0</v>
      </c>
      <c r="W1511" s="9">
        <v>0</v>
      </c>
      <c r="X1511" s="9">
        <v>0</v>
      </c>
      <c r="Y1511" s="9">
        <v>0</v>
      </c>
    </row>
    <row r="1512" spans="2:25" ht="90" x14ac:dyDescent="0.25">
      <c r="B1512" s="4" t="s">
        <v>1120</v>
      </c>
      <c r="C1512" s="5" t="s">
        <v>1685</v>
      </c>
      <c r="D1512" s="5" t="s">
        <v>1686</v>
      </c>
      <c r="E1512" s="4" t="s">
        <v>1687</v>
      </c>
      <c r="F1512" s="5" t="s">
        <v>28</v>
      </c>
      <c r="G1512" s="5" t="s">
        <v>29</v>
      </c>
      <c r="H1512" s="6" t="s">
        <v>30</v>
      </c>
      <c r="I1512" s="6">
        <v>2022.2</v>
      </c>
      <c r="J1512" s="6" t="s">
        <v>31</v>
      </c>
      <c r="K1512" s="7" t="str">
        <f>Tbl_BudgetSummary[[#This Row],[Session]]&amp;" - "&amp;Tbl_BudgetSummary[[#This Row],[Chapter of Origin]]</f>
        <v>2022 Spec Sess I - Ch 2</v>
      </c>
      <c r="L1512" s="6">
        <v>1647</v>
      </c>
      <c r="M1512" s="7" t="s">
        <v>57</v>
      </c>
      <c r="N1512" s="4" t="s">
        <v>1695</v>
      </c>
      <c r="O1512" s="4" t="s">
        <v>1696</v>
      </c>
      <c r="P1512" s="8">
        <v>1500000</v>
      </c>
      <c r="Q1512" s="8">
        <v>1500000</v>
      </c>
      <c r="R1512" s="8">
        <v>0</v>
      </c>
      <c r="S1512" s="8">
        <v>0</v>
      </c>
      <c r="T1512" s="9">
        <v>0</v>
      </c>
      <c r="U1512" s="9">
        <v>0</v>
      </c>
      <c r="V1512" s="9">
        <v>0</v>
      </c>
      <c r="W1512" s="9">
        <v>0</v>
      </c>
      <c r="X1512" s="9">
        <v>0</v>
      </c>
      <c r="Y1512" s="9">
        <v>0</v>
      </c>
    </row>
    <row r="1513" spans="2:25" ht="150" x14ac:dyDescent="0.25">
      <c r="B1513" s="4" t="s">
        <v>1120</v>
      </c>
      <c r="C1513" s="5" t="s">
        <v>1685</v>
      </c>
      <c r="D1513" s="5" t="s">
        <v>1686</v>
      </c>
      <c r="E1513" s="4" t="s">
        <v>1687</v>
      </c>
      <c r="F1513" s="5" t="s">
        <v>28</v>
      </c>
      <c r="G1513" s="5" t="s">
        <v>29</v>
      </c>
      <c r="H1513" s="6" t="s">
        <v>30</v>
      </c>
      <c r="I1513" s="6">
        <v>2022.2</v>
      </c>
      <c r="J1513" s="6" t="s">
        <v>31</v>
      </c>
      <c r="K1513" s="7" t="str">
        <f>Tbl_BudgetSummary[[#This Row],[Session]]&amp;" - "&amp;Tbl_BudgetSummary[[#This Row],[Chapter of Origin]]</f>
        <v>2022 Spec Sess I - Ch 2</v>
      </c>
      <c r="L1513" s="6">
        <v>1648</v>
      </c>
      <c r="M1513" s="7" t="s">
        <v>57</v>
      </c>
      <c r="N1513" s="4" t="s">
        <v>1697</v>
      </c>
      <c r="O1513" s="4" t="s">
        <v>1698</v>
      </c>
      <c r="P1513" s="8">
        <v>-1006792</v>
      </c>
      <c r="Q1513" s="8">
        <v>-1006792</v>
      </c>
      <c r="R1513" s="8">
        <v>0</v>
      </c>
      <c r="S1513" s="8">
        <v>0</v>
      </c>
      <c r="T1513" s="9">
        <v>0</v>
      </c>
      <c r="U1513" s="9">
        <v>0</v>
      </c>
      <c r="V1513" s="9">
        <v>0</v>
      </c>
      <c r="W1513" s="9">
        <v>0</v>
      </c>
      <c r="X1513" s="9">
        <v>0</v>
      </c>
      <c r="Y1513" s="9">
        <v>0</v>
      </c>
    </row>
    <row r="1514" spans="2:25" ht="120" x14ac:dyDescent="0.25">
      <c r="B1514" s="4" t="s">
        <v>1120</v>
      </c>
      <c r="C1514" s="5" t="s">
        <v>1685</v>
      </c>
      <c r="D1514" s="5" t="s">
        <v>1686</v>
      </c>
      <c r="E1514" s="4" t="s">
        <v>1687</v>
      </c>
      <c r="F1514" s="5" t="s">
        <v>28</v>
      </c>
      <c r="G1514" s="5" t="s">
        <v>29</v>
      </c>
      <c r="H1514" s="6" t="s">
        <v>30</v>
      </c>
      <c r="I1514" s="6">
        <v>2022.2</v>
      </c>
      <c r="J1514" s="6" t="s">
        <v>31</v>
      </c>
      <c r="K1514" s="7" t="str">
        <f>Tbl_BudgetSummary[[#This Row],[Session]]&amp;" - "&amp;Tbl_BudgetSummary[[#This Row],[Chapter of Origin]]</f>
        <v>2022 Spec Sess I - Ch 2</v>
      </c>
      <c r="L1514" s="6">
        <v>1649</v>
      </c>
      <c r="M1514" s="7" t="s">
        <v>57</v>
      </c>
      <c r="N1514" s="4" t="s">
        <v>1699</v>
      </c>
      <c r="O1514" s="4" t="s">
        <v>1700</v>
      </c>
      <c r="P1514" s="8">
        <v>250000</v>
      </c>
      <c r="Q1514" s="8">
        <v>0</v>
      </c>
      <c r="R1514" s="8">
        <v>0</v>
      </c>
      <c r="S1514" s="8">
        <v>0</v>
      </c>
      <c r="T1514" s="9">
        <v>0</v>
      </c>
      <c r="U1514" s="9">
        <v>0</v>
      </c>
      <c r="V1514" s="9">
        <v>0</v>
      </c>
      <c r="W1514" s="9">
        <v>0</v>
      </c>
      <c r="X1514" s="9">
        <v>0</v>
      </c>
      <c r="Y1514" s="9">
        <v>0</v>
      </c>
    </row>
    <row r="1515" spans="2:25" ht="60" x14ac:dyDescent="0.25">
      <c r="B1515" s="4" t="s">
        <v>1120</v>
      </c>
      <c r="C1515" s="5" t="s">
        <v>1685</v>
      </c>
      <c r="D1515" s="5" t="s">
        <v>1686</v>
      </c>
      <c r="E1515" s="4" t="s">
        <v>1687</v>
      </c>
      <c r="F1515" s="5" t="s">
        <v>28</v>
      </c>
      <c r="G1515" s="5" t="s">
        <v>29</v>
      </c>
      <c r="H1515" s="6" t="s">
        <v>30</v>
      </c>
      <c r="I1515" s="6">
        <v>2022.2</v>
      </c>
      <c r="J1515" s="6" t="s">
        <v>31</v>
      </c>
      <c r="K1515" s="7" t="str">
        <f>Tbl_BudgetSummary[[#This Row],[Session]]&amp;" - "&amp;Tbl_BudgetSummary[[#This Row],[Chapter of Origin]]</f>
        <v>2022 Spec Sess I - Ch 2</v>
      </c>
      <c r="L1515" s="6">
        <v>1650</v>
      </c>
      <c r="M1515" s="7" t="s">
        <v>57</v>
      </c>
      <c r="N1515" s="4" t="s">
        <v>1701</v>
      </c>
      <c r="O1515" s="4" t="s">
        <v>1702</v>
      </c>
      <c r="P1515" s="8">
        <v>500000</v>
      </c>
      <c r="Q1515" s="8">
        <v>500000</v>
      </c>
      <c r="R1515" s="8">
        <v>0</v>
      </c>
      <c r="S1515" s="8">
        <v>0</v>
      </c>
      <c r="T1515" s="9">
        <v>0</v>
      </c>
      <c r="U1515" s="9">
        <v>0</v>
      </c>
      <c r="V1515" s="9">
        <v>0</v>
      </c>
      <c r="W1515" s="9">
        <v>0</v>
      </c>
      <c r="X1515" s="9">
        <v>0</v>
      </c>
      <c r="Y1515" s="9">
        <v>0</v>
      </c>
    </row>
    <row r="1516" spans="2:25" ht="105" x14ac:dyDescent="0.25">
      <c r="B1516" s="4" t="s">
        <v>1120</v>
      </c>
      <c r="C1516" s="5" t="s">
        <v>1685</v>
      </c>
      <c r="D1516" s="5" t="s">
        <v>1686</v>
      </c>
      <c r="E1516" s="4" t="s">
        <v>1687</v>
      </c>
      <c r="F1516" s="5" t="s">
        <v>28</v>
      </c>
      <c r="G1516" s="5" t="s">
        <v>29</v>
      </c>
      <c r="H1516" s="6" t="s">
        <v>30</v>
      </c>
      <c r="I1516" s="6">
        <v>2022.2</v>
      </c>
      <c r="J1516" s="6" t="s">
        <v>31</v>
      </c>
      <c r="K1516" s="7" t="str">
        <f>Tbl_BudgetSummary[[#This Row],[Session]]&amp;" - "&amp;Tbl_BudgetSummary[[#This Row],[Chapter of Origin]]</f>
        <v>2022 Spec Sess I - Ch 2</v>
      </c>
      <c r="L1516" s="6">
        <v>1651</v>
      </c>
      <c r="M1516" s="7" t="s">
        <v>57</v>
      </c>
      <c r="N1516" s="4" t="s">
        <v>1703</v>
      </c>
      <c r="O1516" s="4" t="s">
        <v>1704</v>
      </c>
      <c r="P1516" s="8">
        <v>264000</v>
      </c>
      <c r="Q1516" s="8">
        <v>264000</v>
      </c>
      <c r="R1516" s="8">
        <v>0</v>
      </c>
      <c r="S1516" s="8">
        <v>0</v>
      </c>
      <c r="T1516" s="9">
        <v>0</v>
      </c>
      <c r="U1516" s="9">
        <v>0</v>
      </c>
      <c r="V1516" s="9">
        <v>0</v>
      </c>
      <c r="W1516" s="9">
        <v>0</v>
      </c>
      <c r="X1516" s="9">
        <v>0</v>
      </c>
      <c r="Y1516" s="9">
        <v>0</v>
      </c>
    </row>
    <row r="1517" spans="2:25" ht="90" x14ac:dyDescent="0.25">
      <c r="B1517" s="4" t="s">
        <v>1120</v>
      </c>
      <c r="C1517" s="5" t="s">
        <v>1705</v>
      </c>
      <c r="D1517" s="5" t="s">
        <v>1706</v>
      </c>
      <c r="E1517" s="4" t="s">
        <v>1707</v>
      </c>
      <c r="F1517" s="5" t="s">
        <v>28</v>
      </c>
      <c r="G1517" s="5" t="s">
        <v>29</v>
      </c>
      <c r="H1517" s="6" t="s">
        <v>30</v>
      </c>
      <c r="I1517" s="6">
        <v>2022.2</v>
      </c>
      <c r="J1517" s="6" t="s">
        <v>31</v>
      </c>
      <c r="K1517" s="7" t="str">
        <f>Tbl_BudgetSummary[[#This Row],[Session]]&amp;" - "&amp;Tbl_BudgetSummary[[#This Row],[Chapter of Origin]]</f>
        <v>2022 Spec Sess I - Ch 2</v>
      </c>
      <c r="L1517" s="6">
        <v>1652</v>
      </c>
      <c r="M1517" s="7" t="s">
        <v>32</v>
      </c>
      <c r="N1517" s="4" t="s">
        <v>33</v>
      </c>
      <c r="O1517" s="4" t="s">
        <v>34</v>
      </c>
      <c r="P1517" s="8">
        <v>30365881</v>
      </c>
      <c r="Q1517" s="8">
        <v>30365881</v>
      </c>
      <c r="R1517" s="8">
        <v>0</v>
      </c>
      <c r="S1517" s="8">
        <v>0</v>
      </c>
      <c r="T1517" s="9">
        <v>0</v>
      </c>
      <c r="U1517" s="9">
        <v>0</v>
      </c>
      <c r="V1517" s="9">
        <v>0</v>
      </c>
      <c r="W1517" s="9">
        <v>0</v>
      </c>
      <c r="X1517" s="9">
        <v>0</v>
      </c>
      <c r="Y1517" s="9">
        <v>0</v>
      </c>
    </row>
    <row r="1518" spans="2:25" ht="90" x14ac:dyDescent="0.25">
      <c r="B1518" s="4" t="s">
        <v>1120</v>
      </c>
      <c r="C1518" s="5" t="s">
        <v>1705</v>
      </c>
      <c r="D1518" s="5" t="s">
        <v>1706</v>
      </c>
      <c r="E1518" s="4" t="s">
        <v>1707</v>
      </c>
      <c r="F1518" s="5" t="s">
        <v>28</v>
      </c>
      <c r="G1518" s="5" t="s">
        <v>29</v>
      </c>
      <c r="H1518" s="6" t="s">
        <v>30</v>
      </c>
      <c r="I1518" s="6">
        <v>2022.2</v>
      </c>
      <c r="J1518" s="6" t="s">
        <v>31</v>
      </c>
      <c r="K1518" s="7" t="str">
        <f>Tbl_BudgetSummary[[#This Row],[Session]]&amp;" - "&amp;Tbl_BudgetSummary[[#This Row],[Chapter of Origin]]</f>
        <v>2022 Spec Sess I - Ch 2</v>
      </c>
      <c r="L1518" s="6">
        <v>1653</v>
      </c>
      <c r="M1518" s="7" t="s">
        <v>35</v>
      </c>
      <c r="N1518" s="4" t="s">
        <v>36</v>
      </c>
      <c r="O1518" s="4" t="s">
        <v>97</v>
      </c>
      <c r="P1518" s="8">
        <v>-12</v>
      </c>
      <c r="Q1518" s="8">
        <v>-12</v>
      </c>
      <c r="R1518" s="8">
        <v>0</v>
      </c>
      <c r="S1518" s="8">
        <v>0</v>
      </c>
      <c r="T1518" s="9">
        <v>0</v>
      </c>
      <c r="U1518" s="9">
        <v>0</v>
      </c>
      <c r="V1518" s="9">
        <v>0</v>
      </c>
      <c r="W1518" s="9">
        <v>0</v>
      </c>
      <c r="X1518" s="9">
        <v>0</v>
      </c>
      <c r="Y1518" s="9">
        <v>0</v>
      </c>
    </row>
    <row r="1519" spans="2:25" ht="105" x14ac:dyDescent="0.25">
      <c r="B1519" s="4" t="s">
        <v>1120</v>
      </c>
      <c r="C1519" s="5" t="s">
        <v>1705</v>
      </c>
      <c r="D1519" s="5" t="s">
        <v>1706</v>
      </c>
      <c r="E1519" s="4" t="s">
        <v>1707</v>
      </c>
      <c r="F1519" s="5" t="s">
        <v>28</v>
      </c>
      <c r="G1519" s="5" t="s">
        <v>29</v>
      </c>
      <c r="H1519" s="6" t="s">
        <v>30</v>
      </c>
      <c r="I1519" s="6">
        <v>2022.2</v>
      </c>
      <c r="J1519" s="6" t="s">
        <v>31</v>
      </c>
      <c r="K1519" s="7" t="str">
        <f>Tbl_BudgetSummary[[#This Row],[Session]]&amp;" - "&amp;Tbl_BudgetSummary[[#This Row],[Chapter of Origin]]</f>
        <v>2022 Spec Sess I - Ch 2</v>
      </c>
      <c r="L1519" s="6">
        <v>1654</v>
      </c>
      <c r="M1519" s="7" t="s">
        <v>35</v>
      </c>
      <c r="N1519" s="4" t="s">
        <v>40</v>
      </c>
      <c r="O1519" s="4" t="s">
        <v>99</v>
      </c>
      <c r="P1519" s="8">
        <v>184</v>
      </c>
      <c r="Q1519" s="8">
        <v>184</v>
      </c>
      <c r="R1519" s="8">
        <v>0</v>
      </c>
      <c r="S1519" s="8">
        <v>0</v>
      </c>
      <c r="T1519" s="9">
        <v>0</v>
      </c>
      <c r="U1519" s="9">
        <v>0</v>
      </c>
      <c r="V1519" s="9">
        <v>0</v>
      </c>
      <c r="W1519" s="9">
        <v>0</v>
      </c>
      <c r="X1519" s="9">
        <v>0</v>
      </c>
      <c r="Y1519" s="9">
        <v>0</v>
      </c>
    </row>
    <row r="1520" spans="2:25" ht="60" x14ac:dyDescent="0.25">
      <c r="B1520" s="4" t="s">
        <v>1120</v>
      </c>
      <c r="C1520" s="5" t="s">
        <v>1705</v>
      </c>
      <c r="D1520" s="5" t="s">
        <v>1706</v>
      </c>
      <c r="E1520" s="4" t="s">
        <v>1707</v>
      </c>
      <c r="F1520" s="5" t="s">
        <v>28</v>
      </c>
      <c r="G1520" s="5" t="s">
        <v>29</v>
      </c>
      <c r="H1520" s="6" t="s">
        <v>30</v>
      </c>
      <c r="I1520" s="6">
        <v>2022.2</v>
      </c>
      <c r="J1520" s="6" t="s">
        <v>31</v>
      </c>
      <c r="K1520" s="7" t="str">
        <f>Tbl_BudgetSummary[[#This Row],[Session]]&amp;" - "&amp;Tbl_BudgetSummary[[#This Row],[Chapter of Origin]]</f>
        <v>2022 Spec Sess I - Ch 2</v>
      </c>
      <c r="L1520" s="6">
        <v>1655</v>
      </c>
      <c r="M1520" s="7" t="s">
        <v>109</v>
      </c>
      <c r="N1520" s="4" t="s">
        <v>1708</v>
      </c>
      <c r="O1520" s="4" t="s">
        <v>1709</v>
      </c>
      <c r="P1520" s="8">
        <v>1599973</v>
      </c>
      <c r="Q1520" s="8">
        <v>1599973</v>
      </c>
      <c r="R1520" s="8">
        <v>0</v>
      </c>
      <c r="S1520" s="8">
        <v>0</v>
      </c>
      <c r="T1520" s="9">
        <v>0</v>
      </c>
      <c r="U1520" s="9">
        <v>0</v>
      </c>
      <c r="V1520" s="9">
        <v>0</v>
      </c>
      <c r="W1520" s="9">
        <v>0</v>
      </c>
      <c r="X1520" s="9">
        <v>0</v>
      </c>
      <c r="Y1520" s="9">
        <v>0</v>
      </c>
    </row>
    <row r="1521" spans="2:25" ht="90" x14ac:dyDescent="0.25">
      <c r="B1521" s="4" t="s">
        <v>1120</v>
      </c>
      <c r="C1521" s="5" t="s">
        <v>1705</v>
      </c>
      <c r="D1521" s="5" t="s">
        <v>1706</v>
      </c>
      <c r="E1521" s="4" t="s">
        <v>1707</v>
      </c>
      <c r="F1521" s="5" t="s">
        <v>28</v>
      </c>
      <c r="G1521" s="5" t="s">
        <v>29</v>
      </c>
      <c r="H1521" s="6" t="s">
        <v>30</v>
      </c>
      <c r="I1521" s="6">
        <v>2022.2</v>
      </c>
      <c r="J1521" s="6" t="s">
        <v>31</v>
      </c>
      <c r="K1521" s="7" t="str">
        <f>Tbl_BudgetSummary[[#This Row],[Session]]&amp;" - "&amp;Tbl_BudgetSummary[[#This Row],[Chapter of Origin]]</f>
        <v>2022 Spec Sess I - Ch 2</v>
      </c>
      <c r="L1521" s="6">
        <v>1656</v>
      </c>
      <c r="M1521" s="7" t="s">
        <v>109</v>
      </c>
      <c r="N1521" s="4" t="s">
        <v>1710</v>
      </c>
      <c r="O1521" s="4" t="s">
        <v>1711</v>
      </c>
      <c r="P1521" s="8">
        <v>500000</v>
      </c>
      <c r="Q1521" s="8">
        <v>850000</v>
      </c>
      <c r="R1521" s="8">
        <v>0</v>
      </c>
      <c r="S1521" s="8">
        <v>0</v>
      </c>
      <c r="T1521" s="9">
        <v>0</v>
      </c>
      <c r="U1521" s="9">
        <v>0</v>
      </c>
      <c r="V1521" s="9">
        <v>0</v>
      </c>
      <c r="W1521" s="9">
        <v>0</v>
      </c>
      <c r="X1521" s="9">
        <v>0</v>
      </c>
      <c r="Y1521" s="9">
        <v>0</v>
      </c>
    </row>
    <row r="1522" spans="2:25" ht="135" x14ac:dyDescent="0.25">
      <c r="B1522" s="4" t="s">
        <v>1120</v>
      </c>
      <c r="C1522" s="5" t="s">
        <v>1705</v>
      </c>
      <c r="D1522" s="5" t="s">
        <v>1706</v>
      </c>
      <c r="E1522" s="4" t="s">
        <v>1707</v>
      </c>
      <c r="F1522" s="5" t="s">
        <v>28</v>
      </c>
      <c r="G1522" s="5" t="s">
        <v>54</v>
      </c>
      <c r="H1522" s="6" t="s">
        <v>55</v>
      </c>
      <c r="I1522" s="6">
        <v>2023.2</v>
      </c>
      <c r="J1522" s="6" t="s">
        <v>56</v>
      </c>
      <c r="K1522" s="7" t="str">
        <f>Tbl_BudgetSummary[[#This Row],[Session]]&amp;" - "&amp;Tbl_BudgetSummary[[#This Row],[Chapter of Origin]]</f>
        <v>2023 Spec Sess I - Ch 1</v>
      </c>
      <c r="L1522" s="6">
        <v>1658</v>
      </c>
      <c r="M1522" s="7" t="s">
        <v>57</v>
      </c>
      <c r="N1522" s="4" t="s">
        <v>1712</v>
      </c>
      <c r="O1522" s="4" t="s">
        <v>1713</v>
      </c>
      <c r="P1522" s="8">
        <v>0</v>
      </c>
      <c r="Q1522" s="8">
        <v>0</v>
      </c>
      <c r="R1522" s="8">
        <v>0</v>
      </c>
      <c r="S1522" s="8">
        <v>0</v>
      </c>
      <c r="T1522" s="9">
        <v>0</v>
      </c>
      <c r="U1522" s="9">
        <v>0</v>
      </c>
      <c r="V1522" s="9">
        <v>0</v>
      </c>
      <c r="W1522" s="9">
        <v>0</v>
      </c>
      <c r="X1522" s="9">
        <v>0</v>
      </c>
      <c r="Y1522" s="9">
        <v>0</v>
      </c>
    </row>
    <row r="1523" spans="2:25" ht="45" x14ac:dyDescent="0.25">
      <c r="B1523" s="4" t="s">
        <v>1120</v>
      </c>
      <c r="C1523" s="5" t="s">
        <v>1705</v>
      </c>
      <c r="D1523" s="5" t="s">
        <v>1706</v>
      </c>
      <c r="E1523" s="4" t="s">
        <v>1707</v>
      </c>
      <c r="F1523" s="5" t="s">
        <v>28</v>
      </c>
      <c r="G1523" s="5" t="s">
        <v>54</v>
      </c>
      <c r="H1523" s="6" t="s">
        <v>55</v>
      </c>
      <c r="I1523" s="6">
        <v>2023.2</v>
      </c>
      <c r="J1523" s="6" t="s">
        <v>56</v>
      </c>
      <c r="K1523" s="7" t="str">
        <f>Tbl_BudgetSummary[[#This Row],[Session]]&amp;" - "&amp;Tbl_BudgetSummary[[#This Row],[Chapter of Origin]]</f>
        <v>2023 Spec Sess I - Ch 1</v>
      </c>
      <c r="L1523" s="6">
        <v>1659</v>
      </c>
      <c r="M1523" s="7" t="s">
        <v>57</v>
      </c>
      <c r="N1523" s="4" t="s">
        <v>1714</v>
      </c>
      <c r="O1523" s="4" t="s">
        <v>1715</v>
      </c>
      <c r="P1523" s="8">
        <v>0</v>
      </c>
      <c r="Q1523" s="8">
        <v>14000000</v>
      </c>
      <c r="R1523" s="8">
        <v>0</v>
      </c>
      <c r="S1523" s="8">
        <v>0</v>
      </c>
      <c r="T1523" s="9">
        <v>0</v>
      </c>
      <c r="U1523" s="9">
        <v>0</v>
      </c>
      <c r="V1523" s="9">
        <v>0</v>
      </c>
      <c r="W1523" s="9">
        <v>0</v>
      </c>
      <c r="X1523" s="9">
        <v>0</v>
      </c>
      <c r="Y1523" s="9">
        <v>0</v>
      </c>
    </row>
    <row r="1524" spans="2:25" ht="75" x14ac:dyDescent="0.25">
      <c r="B1524" s="4" t="s">
        <v>1120</v>
      </c>
      <c r="C1524" s="5" t="s">
        <v>1705</v>
      </c>
      <c r="D1524" s="5" t="s">
        <v>1706</v>
      </c>
      <c r="E1524" s="4" t="s">
        <v>1707</v>
      </c>
      <c r="F1524" s="5" t="s">
        <v>28</v>
      </c>
      <c r="G1524" s="5" t="s">
        <v>29</v>
      </c>
      <c r="H1524" s="6" t="s">
        <v>30</v>
      </c>
      <c r="I1524" s="6">
        <v>2022.2</v>
      </c>
      <c r="J1524" s="6" t="s">
        <v>31</v>
      </c>
      <c r="K1524" s="7" t="str">
        <f>Tbl_BudgetSummary[[#This Row],[Session]]&amp;" - "&amp;Tbl_BudgetSummary[[#This Row],[Chapter of Origin]]</f>
        <v>2022 Spec Sess I - Ch 2</v>
      </c>
      <c r="L1524" s="6">
        <v>1660</v>
      </c>
      <c r="M1524" s="7" t="s">
        <v>57</v>
      </c>
      <c r="N1524" s="4" t="s">
        <v>1716</v>
      </c>
      <c r="O1524" s="4" t="s">
        <v>1717</v>
      </c>
      <c r="P1524" s="8">
        <v>519969</v>
      </c>
      <c r="Q1524" s="8">
        <v>519969</v>
      </c>
      <c r="R1524" s="8">
        <v>0</v>
      </c>
      <c r="S1524" s="8">
        <v>0</v>
      </c>
      <c r="T1524" s="9">
        <v>0</v>
      </c>
      <c r="U1524" s="9">
        <v>0</v>
      </c>
      <c r="V1524" s="9">
        <v>0</v>
      </c>
      <c r="W1524" s="9">
        <v>0</v>
      </c>
      <c r="X1524" s="9">
        <v>0</v>
      </c>
      <c r="Y1524" s="9">
        <v>0</v>
      </c>
    </row>
    <row r="1525" spans="2:25" ht="120" x14ac:dyDescent="0.25">
      <c r="B1525" s="4" t="s">
        <v>1120</v>
      </c>
      <c r="C1525" s="5" t="s">
        <v>1705</v>
      </c>
      <c r="D1525" s="5" t="s">
        <v>1706</v>
      </c>
      <c r="E1525" s="4" t="s">
        <v>1707</v>
      </c>
      <c r="F1525" s="5" t="s">
        <v>28</v>
      </c>
      <c r="G1525" s="5" t="s">
        <v>29</v>
      </c>
      <c r="H1525" s="6" t="s">
        <v>30</v>
      </c>
      <c r="I1525" s="6">
        <v>2022.2</v>
      </c>
      <c r="J1525" s="6" t="s">
        <v>31</v>
      </c>
      <c r="K1525" s="7" t="str">
        <f>Tbl_BudgetSummary[[#This Row],[Session]]&amp;" - "&amp;Tbl_BudgetSummary[[#This Row],[Chapter of Origin]]</f>
        <v>2022 Spec Sess I - Ch 2</v>
      </c>
      <c r="L1525" s="6">
        <v>1661</v>
      </c>
      <c r="M1525" s="7" t="s">
        <v>57</v>
      </c>
      <c r="N1525" s="4" t="s">
        <v>1718</v>
      </c>
      <c r="O1525" s="4" t="s">
        <v>1700</v>
      </c>
      <c r="P1525" s="8">
        <v>250000</v>
      </c>
      <c r="Q1525" s="8">
        <v>0</v>
      </c>
      <c r="R1525" s="8">
        <v>0</v>
      </c>
      <c r="S1525" s="8">
        <v>0</v>
      </c>
      <c r="T1525" s="9">
        <v>0</v>
      </c>
      <c r="U1525" s="9">
        <v>0</v>
      </c>
      <c r="V1525" s="9">
        <v>0</v>
      </c>
      <c r="W1525" s="9">
        <v>0</v>
      </c>
      <c r="X1525" s="9">
        <v>0</v>
      </c>
      <c r="Y1525" s="9">
        <v>0</v>
      </c>
    </row>
    <row r="1526" spans="2:25" ht="90" x14ac:dyDescent="0.25">
      <c r="B1526" s="4" t="s">
        <v>1120</v>
      </c>
      <c r="C1526" s="5" t="s">
        <v>1705</v>
      </c>
      <c r="D1526" s="5" t="s">
        <v>1706</v>
      </c>
      <c r="E1526" s="4" t="s">
        <v>1707</v>
      </c>
      <c r="F1526" s="5" t="s">
        <v>28</v>
      </c>
      <c r="G1526" s="5" t="s">
        <v>29</v>
      </c>
      <c r="H1526" s="6" t="s">
        <v>30</v>
      </c>
      <c r="I1526" s="6">
        <v>2022.2</v>
      </c>
      <c r="J1526" s="6" t="s">
        <v>31</v>
      </c>
      <c r="K1526" s="7" t="str">
        <f>Tbl_BudgetSummary[[#This Row],[Session]]&amp;" - "&amp;Tbl_BudgetSummary[[#This Row],[Chapter of Origin]]</f>
        <v>2022 Spec Sess I - Ch 2</v>
      </c>
      <c r="L1526" s="6">
        <v>1662</v>
      </c>
      <c r="M1526" s="7" t="s">
        <v>57</v>
      </c>
      <c r="N1526" s="4" t="s">
        <v>1719</v>
      </c>
      <c r="O1526" s="4" t="s">
        <v>1720</v>
      </c>
      <c r="P1526" s="8">
        <v>2500000</v>
      </c>
      <c r="Q1526" s="8">
        <v>2500000</v>
      </c>
      <c r="R1526" s="8">
        <v>0</v>
      </c>
      <c r="S1526" s="8">
        <v>0</v>
      </c>
      <c r="T1526" s="9">
        <v>0</v>
      </c>
      <c r="U1526" s="9">
        <v>0</v>
      </c>
      <c r="V1526" s="9">
        <v>0</v>
      </c>
      <c r="W1526" s="9">
        <v>0</v>
      </c>
      <c r="X1526" s="9">
        <v>0</v>
      </c>
      <c r="Y1526" s="9">
        <v>0</v>
      </c>
    </row>
    <row r="1527" spans="2:25" ht="90" x14ac:dyDescent="0.25">
      <c r="B1527" s="4" t="s">
        <v>1120</v>
      </c>
      <c r="C1527" s="5" t="s">
        <v>1721</v>
      </c>
      <c r="D1527" s="5" t="s">
        <v>1722</v>
      </c>
      <c r="E1527" s="4" t="s">
        <v>1723</v>
      </c>
      <c r="F1527" s="5" t="s">
        <v>28</v>
      </c>
      <c r="G1527" s="5" t="s">
        <v>29</v>
      </c>
      <c r="H1527" s="6" t="s">
        <v>30</v>
      </c>
      <c r="I1527" s="6">
        <v>2022.2</v>
      </c>
      <c r="J1527" s="6" t="s">
        <v>31</v>
      </c>
      <c r="K1527" s="7" t="str">
        <f>Tbl_BudgetSummary[[#This Row],[Session]]&amp;" - "&amp;Tbl_BudgetSummary[[#This Row],[Chapter of Origin]]</f>
        <v>2022 Spec Sess I - Ch 2</v>
      </c>
      <c r="L1527" s="6">
        <v>1664</v>
      </c>
      <c r="M1527" s="7" t="s">
        <v>32</v>
      </c>
      <c r="N1527" s="4" t="s">
        <v>33</v>
      </c>
      <c r="O1527" s="4" t="s">
        <v>34</v>
      </c>
      <c r="P1527" s="8">
        <v>80596008</v>
      </c>
      <c r="Q1527" s="8">
        <v>80596008</v>
      </c>
      <c r="R1527" s="8">
        <v>178894801</v>
      </c>
      <c r="S1527" s="8">
        <v>178894801</v>
      </c>
      <c r="T1527" s="9">
        <v>631.39</v>
      </c>
      <c r="U1527" s="9">
        <v>631.39</v>
      </c>
      <c r="V1527" s="9">
        <v>964.69</v>
      </c>
      <c r="W1527" s="9">
        <v>964.69</v>
      </c>
      <c r="X1527" s="9">
        <v>1596.08</v>
      </c>
      <c r="Y1527" s="9">
        <v>1596.08</v>
      </c>
    </row>
    <row r="1528" spans="2:25" ht="105" x14ac:dyDescent="0.25">
      <c r="B1528" s="4" t="s">
        <v>1120</v>
      </c>
      <c r="C1528" s="5" t="s">
        <v>1721</v>
      </c>
      <c r="D1528" s="5" t="s">
        <v>1722</v>
      </c>
      <c r="E1528" s="4" t="s">
        <v>1723</v>
      </c>
      <c r="F1528" s="5" t="s">
        <v>28</v>
      </c>
      <c r="G1528" s="5" t="s">
        <v>29</v>
      </c>
      <c r="H1528" s="6" t="s">
        <v>30</v>
      </c>
      <c r="I1528" s="6">
        <v>2022.2</v>
      </c>
      <c r="J1528" s="6" t="s">
        <v>31</v>
      </c>
      <c r="K1528" s="7" t="str">
        <f>Tbl_BudgetSummary[[#This Row],[Session]]&amp;" - "&amp;Tbl_BudgetSummary[[#This Row],[Chapter of Origin]]</f>
        <v>2022 Spec Sess I - Ch 2</v>
      </c>
      <c r="L1528" s="6">
        <v>1665</v>
      </c>
      <c r="M1528" s="7" t="s">
        <v>35</v>
      </c>
      <c r="N1528" s="4" t="s">
        <v>390</v>
      </c>
      <c r="O1528" s="4" t="s">
        <v>418</v>
      </c>
      <c r="P1528" s="8">
        <v>919</v>
      </c>
      <c r="Q1528" s="8">
        <v>919</v>
      </c>
      <c r="R1528" s="8">
        <v>1169</v>
      </c>
      <c r="S1528" s="8">
        <v>1169</v>
      </c>
      <c r="T1528" s="9">
        <v>0</v>
      </c>
      <c r="U1528" s="9">
        <v>0</v>
      </c>
      <c r="V1528" s="9">
        <v>0</v>
      </c>
      <c r="W1528" s="9">
        <v>0</v>
      </c>
      <c r="X1528" s="9">
        <v>0</v>
      </c>
      <c r="Y1528" s="9">
        <v>0</v>
      </c>
    </row>
    <row r="1529" spans="2:25" ht="90" x14ac:dyDescent="0.25">
      <c r="B1529" s="4" t="s">
        <v>1120</v>
      </c>
      <c r="C1529" s="5" t="s">
        <v>1721</v>
      </c>
      <c r="D1529" s="5" t="s">
        <v>1722</v>
      </c>
      <c r="E1529" s="4" t="s">
        <v>1723</v>
      </c>
      <c r="F1529" s="5" t="s">
        <v>28</v>
      </c>
      <c r="G1529" s="5" t="s">
        <v>29</v>
      </c>
      <c r="H1529" s="6" t="s">
        <v>30</v>
      </c>
      <c r="I1529" s="6">
        <v>2022.2</v>
      </c>
      <c r="J1529" s="6" t="s">
        <v>31</v>
      </c>
      <c r="K1529" s="7" t="str">
        <f>Tbl_BudgetSummary[[#This Row],[Session]]&amp;" - "&amp;Tbl_BudgetSummary[[#This Row],[Chapter of Origin]]</f>
        <v>2022 Spec Sess I - Ch 2</v>
      </c>
      <c r="L1529" s="6">
        <v>1666</v>
      </c>
      <c r="M1529" s="7" t="s">
        <v>35</v>
      </c>
      <c r="N1529" s="4" t="s">
        <v>36</v>
      </c>
      <c r="O1529" s="4" t="s">
        <v>97</v>
      </c>
      <c r="P1529" s="8">
        <v>-9197</v>
      </c>
      <c r="Q1529" s="8">
        <v>-9197</v>
      </c>
      <c r="R1529" s="8">
        <v>-17256</v>
      </c>
      <c r="S1529" s="8">
        <v>-17256</v>
      </c>
      <c r="T1529" s="9">
        <v>0</v>
      </c>
      <c r="U1529" s="9">
        <v>0</v>
      </c>
      <c r="V1529" s="9">
        <v>0</v>
      </c>
      <c r="W1529" s="9">
        <v>0</v>
      </c>
      <c r="X1529" s="9">
        <v>0</v>
      </c>
      <c r="Y1529" s="9">
        <v>0</v>
      </c>
    </row>
    <row r="1530" spans="2:25" ht="105" x14ac:dyDescent="0.25">
      <c r="B1530" s="4" t="s">
        <v>1120</v>
      </c>
      <c r="C1530" s="5" t="s">
        <v>1721</v>
      </c>
      <c r="D1530" s="5" t="s">
        <v>1722</v>
      </c>
      <c r="E1530" s="4" t="s">
        <v>1723</v>
      </c>
      <c r="F1530" s="5" t="s">
        <v>28</v>
      </c>
      <c r="G1530" s="5" t="s">
        <v>29</v>
      </c>
      <c r="H1530" s="6" t="s">
        <v>30</v>
      </c>
      <c r="I1530" s="6">
        <v>2022.2</v>
      </c>
      <c r="J1530" s="6" t="s">
        <v>31</v>
      </c>
      <c r="K1530" s="7" t="str">
        <f>Tbl_BudgetSummary[[#This Row],[Session]]&amp;" - "&amp;Tbl_BudgetSummary[[#This Row],[Chapter of Origin]]</f>
        <v>2022 Spec Sess I - Ch 2</v>
      </c>
      <c r="L1530" s="6">
        <v>1667</v>
      </c>
      <c r="M1530" s="7" t="s">
        <v>35</v>
      </c>
      <c r="N1530" s="4" t="s">
        <v>38</v>
      </c>
      <c r="O1530" s="4" t="s">
        <v>98</v>
      </c>
      <c r="P1530" s="8">
        <v>235940</v>
      </c>
      <c r="Q1530" s="8">
        <v>235940</v>
      </c>
      <c r="R1530" s="8">
        <v>211813</v>
      </c>
      <c r="S1530" s="8">
        <v>211813</v>
      </c>
      <c r="T1530" s="9">
        <v>0</v>
      </c>
      <c r="U1530" s="9">
        <v>0</v>
      </c>
      <c r="V1530" s="9">
        <v>0</v>
      </c>
      <c r="W1530" s="9">
        <v>0</v>
      </c>
      <c r="X1530" s="9">
        <v>0</v>
      </c>
      <c r="Y1530" s="9">
        <v>0</v>
      </c>
    </row>
    <row r="1531" spans="2:25" ht="90" x14ac:dyDescent="0.25">
      <c r="B1531" s="4" t="s">
        <v>1120</v>
      </c>
      <c r="C1531" s="5" t="s">
        <v>1721</v>
      </c>
      <c r="D1531" s="5" t="s">
        <v>1722</v>
      </c>
      <c r="E1531" s="4" t="s">
        <v>1723</v>
      </c>
      <c r="F1531" s="5" t="s">
        <v>28</v>
      </c>
      <c r="G1531" s="5" t="s">
        <v>29</v>
      </c>
      <c r="H1531" s="6" t="s">
        <v>30</v>
      </c>
      <c r="I1531" s="6">
        <v>2022.2</v>
      </c>
      <c r="J1531" s="6" t="s">
        <v>31</v>
      </c>
      <c r="K1531" s="7" t="str">
        <f>Tbl_BudgetSummary[[#This Row],[Session]]&amp;" - "&amp;Tbl_BudgetSummary[[#This Row],[Chapter of Origin]]</f>
        <v>2022 Spec Sess I - Ch 2</v>
      </c>
      <c r="L1531" s="6">
        <v>1668</v>
      </c>
      <c r="M1531" s="7" t="s">
        <v>35</v>
      </c>
      <c r="N1531" s="4" t="s">
        <v>117</v>
      </c>
      <c r="O1531" s="4" t="s">
        <v>118</v>
      </c>
      <c r="P1531" s="8">
        <v>-218</v>
      </c>
      <c r="Q1531" s="8">
        <v>-218</v>
      </c>
      <c r="R1531" s="8">
        <v>-135</v>
      </c>
      <c r="S1531" s="8">
        <v>-135</v>
      </c>
      <c r="T1531" s="9">
        <v>0</v>
      </c>
      <c r="U1531" s="9">
        <v>0</v>
      </c>
      <c r="V1531" s="9">
        <v>0</v>
      </c>
      <c r="W1531" s="9">
        <v>0</v>
      </c>
      <c r="X1531" s="9">
        <v>0</v>
      </c>
      <c r="Y1531" s="9">
        <v>0</v>
      </c>
    </row>
    <row r="1532" spans="2:25" ht="105" x14ac:dyDescent="0.25">
      <c r="B1532" s="4" t="s">
        <v>1120</v>
      </c>
      <c r="C1532" s="5" t="s">
        <v>1721</v>
      </c>
      <c r="D1532" s="5" t="s">
        <v>1722</v>
      </c>
      <c r="E1532" s="4" t="s">
        <v>1723</v>
      </c>
      <c r="F1532" s="5" t="s">
        <v>28</v>
      </c>
      <c r="G1532" s="5" t="s">
        <v>29</v>
      </c>
      <c r="H1532" s="6" t="s">
        <v>30</v>
      </c>
      <c r="I1532" s="6">
        <v>2022.2</v>
      </c>
      <c r="J1532" s="6" t="s">
        <v>31</v>
      </c>
      <c r="K1532" s="7" t="str">
        <f>Tbl_BudgetSummary[[#This Row],[Session]]&amp;" - "&amp;Tbl_BudgetSummary[[#This Row],[Chapter of Origin]]</f>
        <v>2022 Spec Sess I - Ch 2</v>
      </c>
      <c r="L1532" s="6">
        <v>1669</v>
      </c>
      <c r="M1532" s="7" t="s">
        <v>35</v>
      </c>
      <c r="N1532" s="4" t="s">
        <v>40</v>
      </c>
      <c r="O1532" s="4" t="s">
        <v>99</v>
      </c>
      <c r="P1532" s="8">
        <v>-128</v>
      </c>
      <c r="Q1532" s="8">
        <v>-128</v>
      </c>
      <c r="R1532" s="8">
        <v>506</v>
      </c>
      <c r="S1532" s="8">
        <v>506</v>
      </c>
      <c r="T1532" s="9">
        <v>0</v>
      </c>
      <c r="U1532" s="9">
        <v>0</v>
      </c>
      <c r="V1532" s="9">
        <v>0</v>
      </c>
      <c r="W1532" s="9">
        <v>0</v>
      </c>
      <c r="X1532" s="9">
        <v>0</v>
      </c>
      <c r="Y1532" s="9">
        <v>0</v>
      </c>
    </row>
    <row r="1533" spans="2:25" ht="90" x14ac:dyDescent="0.25">
      <c r="B1533" s="4" t="s">
        <v>1120</v>
      </c>
      <c r="C1533" s="5" t="s">
        <v>1721</v>
      </c>
      <c r="D1533" s="5" t="s">
        <v>1722</v>
      </c>
      <c r="E1533" s="4" t="s">
        <v>1723</v>
      </c>
      <c r="F1533" s="5" t="s">
        <v>28</v>
      </c>
      <c r="G1533" s="5" t="s">
        <v>29</v>
      </c>
      <c r="H1533" s="6" t="s">
        <v>30</v>
      </c>
      <c r="I1533" s="6">
        <v>2022.2</v>
      </c>
      <c r="J1533" s="6" t="s">
        <v>31</v>
      </c>
      <c r="K1533" s="7" t="str">
        <f>Tbl_BudgetSummary[[#This Row],[Session]]&amp;" - "&amp;Tbl_BudgetSummary[[#This Row],[Chapter of Origin]]</f>
        <v>2022 Spec Sess I - Ch 2</v>
      </c>
      <c r="L1533" s="6">
        <v>1670</v>
      </c>
      <c r="M1533" s="7" t="s">
        <v>35</v>
      </c>
      <c r="N1533" s="4" t="s">
        <v>42</v>
      </c>
      <c r="O1533" s="4" t="s">
        <v>100</v>
      </c>
      <c r="P1533" s="8">
        <v>276138</v>
      </c>
      <c r="Q1533" s="8">
        <v>276138</v>
      </c>
      <c r="R1533" s="8">
        <v>266778</v>
      </c>
      <c r="S1533" s="8">
        <v>266778</v>
      </c>
      <c r="T1533" s="9">
        <v>0</v>
      </c>
      <c r="U1533" s="9">
        <v>0</v>
      </c>
      <c r="V1533" s="9">
        <v>0</v>
      </c>
      <c r="W1533" s="9">
        <v>0</v>
      </c>
      <c r="X1533" s="9">
        <v>0</v>
      </c>
      <c r="Y1533" s="9">
        <v>0</v>
      </c>
    </row>
    <row r="1534" spans="2:25" ht="90" x14ac:dyDescent="0.25">
      <c r="B1534" s="4" t="s">
        <v>1120</v>
      </c>
      <c r="C1534" s="5" t="s">
        <v>1721</v>
      </c>
      <c r="D1534" s="5" t="s">
        <v>1722</v>
      </c>
      <c r="E1534" s="4" t="s">
        <v>1723</v>
      </c>
      <c r="F1534" s="5" t="s">
        <v>28</v>
      </c>
      <c r="G1534" s="5" t="s">
        <v>29</v>
      </c>
      <c r="H1534" s="6" t="s">
        <v>30</v>
      </c>
      <c r="I1534" s="6">
        <v>2022.2</v>
      </c>
      <c r="J1534" s="6" t="s">
        <v>31</v>
      </c>
      <c r="K1534" s="7" t="str">
        <f>Tbl_BudgetSummary[[#This Row],[Session]]&amp;" - "&amp;Tbl_BudgetSummary[[#This Row],[Chapter of Origin]]</f>
        <v>2022 Spec Sess I - Ch 2</v>
      </c>
      <c r="L1534" s="6">
        <v>1671</v>
      </c>
      <c r="M1534" s="7" t="s">
        <v>35</v>
      </c>
      <c r="N1534" s="4" t="s">
        <v>1557</v>
      </c>
      <c r="O1534" s="4" t="s">
        <v>1558</v>
      </c>
      <c r="P1534" s="8">
        <v>192167</v>
      </c>
      <c r="Q1534" s="8">
        <v>192167</v>
      </c>
      <c r="R1534" s="8">
        <v>169166</v>
      </c>
      <c r="S1534" s="8">
        <v>169166</v>
      </c>
      <c r="T1534" s="9">
        <v>0</v>
      </c>
      <c r="U1534" s="9">
        <v>0</v>
      </c>
      <c r="V1534" s="9">
        <v>0</v>
      </c>
      <c r="W1534" s="9">
        <v>0</v>
      </c>
      <c r="X1534" s="9">
        <v>0</v>
      </c>
      <c r="Y1534" s="9">
        <v>0</v>
      </c>
    </row>
    <row r="1535" spans="2:25" ht="90" x14ac:dyDescent="0.25">
      <c r="B1535" s="4" t="s">
        <v>1120</v>
      </c>
      <c r="C1535" s="5" t="s">
        <v>1721</v>
      </c>
      <c r="D1535" s="5" t="s">
        <v>1722</v>
      </c>
      <c r="E1535" s="4" t="s">
        <v>1723</v>
      </c>
      <c r="F1535" s="5" t="s">
        <v>28</v>
      </c>
      <c r="G1535" s="5" t="s">
        <v>29</v>
      </c>
      <c r="H1535" s="6" t="s">
        <v>30</v>
      </c>
      <c r="I1535" s="6">
        <v>2022.2</v>
      </c>
      <c r="J1535" s="6" t="s">
        <v>31</v>
      </c>
      <c r="K1535" s="7" t="str">
        <f>Tbl_BudgetSummary[[#This Row],[Session]]&amp;" - "&amp;Tbl_BudgetSummary[[#This Row],[Chapter of Origin]]</f>
        <v>2022 Spec Sess I - Ch 2</v>
      </c>
      <c r="L1535" s="6">
        <v>1672</v>
      </c>
      <c r="M1535" s="7" t="s">
        <v>35</v>
      </c>
      <c r="N1535" s="4" t="s">
        <v>44</v>
      </c>
      <c r="O1535" s="4" t="s">
        <v>101</v>
      </c>
      <c r="P1535" s="8">
        <v>2445310</v>
      </c>
      <c r="Q1535" s="8">
        <v>2445310</v>
      </c>
      <c r="R1535" s="8">
        <v>2207068</v>
      </c>
      <c r="S1535" s="8">
        <v>2207068</v>
      </c>
      <c r="T1535" s="9">
        <v>0</v>
      </c>
      <c r="U1535" s="9">
        <v>0</v>
      </c>
      <c r="V1535" s="9">
        <v>0</v>
      </c>
      <c r="W1535" s="9">
        <v>0</v>
      </c>
      <c r="X1535" s="9">
        <v>0</v>
      </c>
      <c r="Y1535" s="9">
        <v>0</v>
      </c>
    </row>
    <row r="1536" spans="2:25" ht="105" x14ac:dyDescent="0.25">
      <c r="B1536" s="4" t="s">
        <v>1120</v>
      </c>
      <c r="C1536" s="5" t="s">
        <v>1721</v>
      </c>
      <c r="D1536" s="5" t="s">
        <v>1722</v>
      </c>
      <c r="E1536" s="4" t="s">
        <v>1723</v>
      </c>
      <c r="F1536" s="5" t="s">
        <v>28</v>
      </c>
      <c r="G1536" s="5" t="s">
        <v>29</v>
      </c>
      <c r="H1536" s="6" t="s">
        <v>30</v>
      </c>
      <c r="I1536" s="6">
        <v>2022.2</v>
      </c>
      <c r="J1536" s="6" t="s">
        <v>31</v>
      </c>
      <c r="K1536" s="7" t="str">
        <f>Tbl_BudgetSummary[[#This Row],[Session]]&amp;" - "&amp;Tbl_BudgetSummary[[#This Row],[Chapter of Origin]]</f>
        <v>2022 Spec Sess I - Ch 2</v>
      </c>
      <c r="L1536" s="6">
        <v>1673</v>
      </c>
      <c r="M1536" s="7" t="s">
        <v>35</v>
      </c>
      <c r="N1536" s="4" t="s">
        <v>46</v>
      </c>
      <c r="O1536" s="4" t="s">
        <v>102</v>
      </c>
      <c r="P1536" s="8">
        <v>8975</v>
      </c>
      <c r="Q1536" s="8">
        <v>8975</v>
      </c>
      <c r="R1536" s="8">
        <v>5738</v>
      </c>
      <c r="S1536" s="8">
        <v>5738</v>
      </c>
      <c r="T1536" s="9">
        <v>0</v>
      </c>
      <c r="U1536" s="9">
        <v>0</v>
      </c>
      <c r="V1536" s="9">
        <v>0</v>
      </c>
      <c r="W1536" s="9">
        <v>0</v>
      </c>
      <c r="X1536" s="9">
        <v>0</v>
      </c>
      <c r="Y1536" s="9">
        <v>0</v>
      </c>
    </row>
    <row r="1537" spans="2:25" ht="90" x14ac:dyDescent="0.25">
      <c r="B1537" s="4" t="s">
        <v>1120</v>
      </c>
      <c r="C1537" s="5" t="s">
        <v>1721</v>
      </c>
      <c r="D1537" s="5" t="s">
        <v>1722</v>
      </c>
      <c r="E1537" s="4" t="s">
        <v>1723</v>
      </c>
      <c r="F1537" s="5" t="s">
        <v>28</v>
      </c>
      <c r="G1537" s="5" t="s">
        <v>29</v>
      </c>
      <c r="H1537" s="6" t="s">
        <v>30</v>
      </c>
      <c r="I1537" s="6">
        <v>2022.2</v>
      </c>
      <c r="J1537" s="6" t="s">
        <v>31</v>
      </c>
      <c r="K1537" s="7" t="str">
        <f>Tbl_BudgetSummary[[#This Row],[Session]]&amp;" - "&amp;Tbl_BudgetSummary[[#This Row],[Chapter of Origin]]</f>
        <v>2022 Spec Sess I - Ch 2</v>
      </c>
      <c r="L1537" s="6">
        <v>1674</v>
      </c>
      <c r="M1537" s="7" t="s">
        <v>35</v>
      </c>
      <c r="N1537" s="4" t="s">
        <v>213</v>
      </c>
      <c r="O1537" s="4" t="s">
        <v>419</v>
      </c>
      <c r="P1537" s="8">
        <v>-4708</v>
      </c>
      <c r="Q1537" s="8">
        <v>-4708</v>
      </c>
      <c r="R1537" s="8">
        <v>-3493</v>
      </c>
      <c r="S1537" s="8">
        <v>-3493</v>
      </c>
      <c r="T1537" s="9">
        <v>0</v>
      </c>
      <c r="U1537" s="9">
        <v>0</v>
      </c>
      <c r="V1537" s="9">
        <v>0</v>
      </c>
      <c r="W1537" s="9">
        <v>0</v>
      </c>
      <c r="X1537" s="9">
        <v>0</v>
      </c>
      <c r="Y1537" s="9">
        <v>0</v>
      </c>
    </row>
    <row r="1538" spans="2:25" ht="105" x14ac:dyDescent="0.25">
      <c r="B1538" s="4" t="s">
        <v>1120</v>
      </c>
      <c r="C1538" s="5" t="s">
        <v>1721</v>
      </c>
      <c r="D1538" s="5" t="s">
        <v>1722</v>
      </c>
      <c r="E1538" s="4" t="s">
        <v>1723</v>
      </c>
      <c r="F1538" s="5" t="s">
        <v>28</v>
      </c>
      <c r="G1538" s="5" t="s">
        <v>29</v>
      </c>
      <c r="H1538" s="6" t="s">
        <v>30</v>
      </c>
      <c r="I1538" s="6">
        <v>2022.2</v>
      </c>
      <c r="J1538" s="6" t="s">
        <v>31</v>
      </c>
      <c r="K1538" s="7" t="str">
        <f>Tbl_BudgetSummary[[#This Row],[Session]]&amp;" - "&amp;Tbl_BudgetSummary[[#This Row],[Chapter of Origin]]</f>
        <v>2022 Spec Sess I - Ch 2</v>
      </c>
      <c r="L1538" s="6">
        <v>1675</v>
      </c>
      <c r="M1538" s="7" t="s">
        <v>35</v>
      </c>
      <c r="N1538" s="4" t="s">
        <v>48</v>
      </c>
      <c r="O1538" s="4" t="s">
        <v>103</v>
      </c>
      <c r="P1538" s="8">
        <v>199618</v>
      </c>
      <c r="Q1538" s="8">
        <v>199618</v>
      </c>
      <c r="R1538" s="8">
        <v>190789</v>
      </c>
      <c r="S1538" s="8">
        <v>190789</v>
      </c>
      <c r="T1538" s="9">
        <v>0</v>
      </c>
      <c r="U1538" s="9">
        <v>0</v>
      </c>
      <c r="V1538" s="9">
        <v>0</v>
      </c>
      <c r="W1538" s="9">
        <v>0</v>
      </c>
      <c r="X1538" s="9">
        <v>0</v>
      </c>
      <c r="Y1538" s="9">
        <v>0</v>
      </c>
    </row>
    <row r="1539" spans="2:25" ht="105" x14ac:dyDescent="0.25">
      <c r="B1539" s="4" t="s">
        <v>1120</v>
      </c>
      <c r="C1539" s="5" t="s">
        <v>1721</v>
      </c>
      <c r="D1539" s="5" t="s">
        <v>1722</v>
      </c>
      <c r="E1539" s="4" t="s">
        <v>1723</v>
      </c>
      <c r="F1539" s="5" t="s">
        <v>28</v>
      </c>
      <c r="G1539" s="5" t="s">
        <v>29</v>
      </c>
      <c r="H1539" s="6" t="s">
        <v>30</v>
      </c>
      <c r="I1539" s="6">
        <v>2022.2</v>
      </c>
      <c r="J1539" s="6" t="s">
        <v>31</v>
      </c>
      <c r="K1539" s="7" t="str">
        <f>Tbl_BudgetSummary[[#This Row],[Session]]&amp;" - "&amp;Tbl_BudgetSummary[[#This Row],[Chapter of Origin]]</f>
        <v>2022 Spec Sess I - Ch 2</v>
      </c>
      <c r="L1539" s="6">
        <v>1676</v>
      </c>
      <c r="M1539" s="7" t="s">
        <v>35</v>
      </c>
      <c r="N1539" s="4" t="s">
        <v>50</v>
      </c>
      <c r="O1539" s="4" t="s">
        <v>104</v>
      </c>
      <c r="P1539" s="8">
        <v>-1481</v>
      </c>
      <c r="Q1539" s="8">
        <v>-1481</v>
      </c>
      <c r="R1539" s="8">
        <v>-1001</v>
      </c>
      <c r="S1539" s="8">
        <v>-1001</v>
      </c>
      <c r="T1539" s="9">
        <v>0</v>
      </c>
      <c r="U1539" s="9">
        <v>0</v>
      </c>
      <c r="V1539" s="9">
        <v>0</v>
      </c>
      <c r="W1539" s="9">
        <v>0</v>
      </c>
      <c r="X1539" s="9">
        <v>0</v>
      </c>
      <c r="Y1539" s="9">
        <v>0</v>
      </c>
    </row>
    <row r="1540" spans="2:25" ht="90" x14ac:dyDescent="0.25">
      <c r="B1540" s="4" t="s">
        <v>1120</v>
      </c>
      <c r="C1540" s="5" t="s">
        <v>1721</v>
      </c>
      <c r="D1540" s="5" t="s">
        <v>1722</v>
      </c>
      <c r="E1540" s="4" t="s">
        <v>1723</v>
      </c>
      <c r="F1540" s="5" t="s">
        <v>28</v>
      </c>
      <c r="G1540" s="5" t="s">
        <v>29</v>
      </c>
      <c r="H1540" s="6" t="s">
        <v>30</v>
      </c>
      <c r="I1540" s="6">
        <v>2022.2</v>
      </c>
      <c r="J1540" s="6" t="s">
        <v>31</v>
      </c>
      <c r="K1540" s="7" t="str">
        <f>Tbl_BudgetSummary[[#This Row],[Session]]&amp;" - "&amp;Tbl_BudgetSummary[[#This Row],[Chapter of Origin]]</f>
        <v>2022 Spec Sess I - Ch 2</v>
      </c>
      <c r="L1540" s="6">
        <v>1677</v>
      </c>
      <c r="M1540" s="7" t="s">
        <v>35</v>
      </c>
      <c r="N1540" s="4" t="s">
        <v>52</v>
      </c>
      <c r="O1540" s="4" t="s">
        <v>105</v>
      </c>
      <c r="P1540" s="8">
        <v>6632</v>
      </c>
      <c r="Q1540" s="8">
        <v>6632</v>
      </c>
      <c r="R1540" s="8">
        <v>11908</v>
      </c>
      <c r="S1540" s="8">
        <v>11908</v>
      </c>
      <c r="T1540" s="9">
        <v>0</v>
      </c>
      <c r="U1540" s="9">
        <v>0</v>
      </c>
      <c r="V1540" s="9">
        <v>0</v>
      </c>
      <c r="W1540" s="9">
        <v>0</v>
      </c>
      <c r="X1540" s="9">
        <v>0</v>
      </c>
      <c r="Y1540" s="9">
        <v>0</v>
      </c>
    </row>
    <row r="1541" spans="2:25" ht="60" x14ac:dyDescent="0.25">
      <c r="B1541" s="4" t="s">
        <v>1120</v>
      </c>
      <c r="C1541" s="5" t="s">
        <v>1721</v>
      </c>
      <c r="D1541" s="5" t="s">
        <v>1722</v>
      </c>
      <c r="E1541" s="4" t="s">
        <v>1723</v>
      </c>
      <c r="F1541" s="5" t="s">
        <v>28</v>
      </c>
      <c r="G1541" s="5" t="s">
        <v>29</v>
      </c>
      <c r="H1541" s="6" t="s">
        <v>30</v>
      </c>
      <c r="I1541" s="6">
        <v>2022.2</v>
      </c>
      <c r="J1541" s="6" t="s">
        <v>31</v>
      </c>
      <c r="K1541" s="7" t="str">
        <f>Tbl_BudgetSummary[[#This Row],[Session]]&amp;" - "&amp;Tbl_BudgetSummary[[#This Row],[Chapter of Origin]]</f>
        <v>2022 Spec Sess I - Ch 2</v>
      </c>
      <c r="L1541" s="6">
        <v>1678</v>
      </c>
      <c r="M1541" s="7" t="s">
        <v>35</v>
      </c>
      <c r="N1541" s="4" t="s">
        <v>1559</v>
      </c>
      <c r="O1541" s="4" t="s">
        <v>1560</v>
      </c>
      <c r="P1541" s="8">
        <v>4900000</v>
      </c>
      <c r="Q1541" s="8">
        <v>4900000</v>
      </c>
      <c r="R1541" s="8">
        <v>0</v>
      </c>
      <c r="S1541" s="8">
        <v>0</v>
      </c>
      <c r="T1541" s="9">
        <v>0</v>
      </c>
      <c r="U1541" s="9">
        <v>0</v>
      </c>
      <c r="V1541" s="9">
        <v>0</v>
      </c>
      <c r="W1541" s="9">
        <v>0</v>
      </c>
      <c r="X1541" s="9">
        <v>0</v>
      </c>
      <c r="Y1541" s="9">
        <v>0</v>
      </c>
    </row>
    <row r="1542" spans="2:25" ht="165" x14ac:dyDescent="0.25">
      <c r="B1542" s="4" t="s">
        <v>1120</v>
      </c>
      <c r="C1542" s="5" t="s">
        <v>1721</v>
      </c>
      <c r="D1542" s="5" t="s">
        <v>1722</v>
      </c>
      <c r="E1542" s="4" t="s">
        <v>1723</v>
      </c>
      <c r="F1542" s="5" t="s">
        <v>28</v>
      </c>
      <c r="G1542" s="5" t="s">
        <v>29</v>
      </c>
      <c r="H1542" s="6" t="s">
        <v>30</v>
      </c>
      <c r="I1542" s="6">
        <v>2022.2</v>
      </c>
      <c r="J1542" s="6" t="s">
        <v>31</v>
      </c>
      <c r="K1542" s="7" t="str">
        <f>Tbl_BudgetSummary[[#This Row],[Session]]&amp;" - "&amp;Tbl_BudgetSummary[[#This Row],[Chapter of Origin]]</f>
        <v>2022 Spec Sess I - Ch 2</v>
      </c>
      <c r="L1542" s="6">
        <v>1679</v>
      </c>
      <c r="M1542" s="7" t="s">
        <v>109</v>
      </c>
      <c r="N1542" s="4" t="s">
        <v>572</v>
      </c>
      <c r="O1542" s="4" t="s">
        <v>573</v>
      </c>
      <c r="P1542" s="8">
        <v>319289</v>
      </c>
      <c r="Q1542" s="8">
        <v>319289</v>
      </c>
      <c r="R1542" s="8">
        <v>0</v>
      </c>
      <c r="S1542" s="8">
        <v>0</v>
      </c>
      <c r="T1542" s="9">
        <v>0</v>
      </c>
      <c r="U1542" s="9">
        <v>0</v>
      </c>
      <c r="V1542" s="9">
        <v>0</v>
      </c>
      <c r="W1542" s="9">
        <v>0</v>
      </c>
      <c r="X1542" s="9">
        <v>0</v>
      </c>
      <c r="Y1542" s="9">
        <v>0</v>
      </c>
    </row>
    <row r="1543" spans="2:25" ht="60" x14ac:dyDescent="0.25">
      <c r="B1543" s="4" t="s">
        <v>1120</v>
      </c>
      <c r="C1543" s="5" t="s">
        <v>1721</v>
      </c>
      <c r="D1543" s="5" t="s">
        <v>1722</v>
      </c>
      <c r="E1543" s="4" t="s">
        <v>1723</v>
      </c>
      <c r="F1543" s="5" t="s">
        <v>28</v>
      </c>
      <c r="G1543" s="5" t="s">
        <v>29</v>
      </c>
      <c r="H1543" s="6" t="s">
        <v>30</v>
      </c>
      <c r="I1543" s="6">
        <v>2022.2</v>
      </c>
      <c r="J1543" s="6" t="s">
        <v>31</v>
      </c>
      <c r="K1543" s="7" t="str">
        <f>Tbl_BudgetSummary[[#This Row],[Session]]&amp;" - "&amp;Tbl_BudgetSummary[[#This Row],[Chapter of Origin]]</f>
        <v>2022 Spec Sess I - Ch 2</v>
      </c>
      <c r="L1543" s="6">
        <v>1680</v>
      </c>
      <c r="M1543" s="7" t="s">
        <v>109</v>
      </c>
      <c r="N1543" s="4" t="s">
        <v>1561</v>
      </c>
      <c r="O1543" s="4" t="s">
        <v>1562</v>
      </c>
      <c r="P1543" s="8">
        <v>2661000</v>
      </c>
      <c r="Q1543" s="8">
        <v>2661000</v>
      </c>
      <c r="R1543" s="8">
        <v>0</v>
      </c>
      <c r="S1543" s="8">
        <v>0</v>
      </c>
      <c r="T1543" s="9">
        <v>0</v>
      </c>
      <c r="U1543" s="9">
        <v>0</v>
      </c>
      <c r="V1543" s="9">
        <v>0</v>
      </c>
      <c r="W1543" s="9">
        <v>0</v>
      </c>
      <c r="X1543" s="9">
        <v>0</v>
      </c>
      <c r="Y1543" s="9">
        <v>0</v>
      </c>
    </row>
    <row r="1544" spans="2:25" ht="45" x14ac:dyDescent="0.25">
      <c r="B1544" s="4" t="s">
        <v>1120</v>
      </c>
      <c r="C1544" s="5" t="s">
        <v>1721</v>
      </c>
      <c r="D1544" s="5" t="s">
        <v>1722</v>
      </c>
      <c r="E1544" s="4" t="s">
        <v>1723</v>
      </c>
      <c r="F1544" s="5" t="s">
        <v>28</v>
      </c>
      <c r="G1544" s="5" t="s">
        <v>29</v>
      </c>
      <c r="H1544" s="6" t="s">
        <v>30</v>
      </c>
      <c r="I1544" s="6">
        <v>2022.2</v>
      </c>
      <c r="J1544" s="6" t="s">
        <v>31</v>
      </c>
      <c r="K1544" s="7" t="str">
        <f>Tbl_BudgetSummary[[#This Row],[Session]]&amp;" - "&amp;Tbl_BudgetSummary[[#This Row],[Chapter of Origin]]</f>
        <v>2022 Spec Sess I - Ch 2</v>
      </c>
      <c r="L1544" s="6">
        <v>1681</v>
      </c>
      <c r="M1544" s="7" t="s">
        <v>109</v>
      </c>
      <c r="N1544" s="4" t="s">
        <v>1724</v>
      </c>
      <c r="O1544" s="4" t="s">
        <v>1638</v>
      </c>
      <c r="P1544" s="8">
        <v>0</v>
      </c>
      <c r="Q1544" s="8">
        <v>0</v>
      </c>
      <c r="R1544" s="8">
        <v>-10000000</v>
      </c>
      <c r="S1544" s="8">
        <v>-10000000</v>
      </c>
      <c r="T1544" s="9">
        <v>0</v>
      </c>
      <c r="U1544" s="9">
        <v>0</v>
      </c>
      <c r="V1544" s="9">
        <v>0</v>
      </c>
      <c r="W1544" s="9">
        <v>0</v>
      </c>
      <c r="X1544" s="9">
        <v>0</v>
      </c>
      <c r="Y1544" s="9">
        <v>0</v>
      </c>
    </row>
    <row r="1545" spans="2:25" ht="45" x14ac:dyDescent="0.25">
      <c r="B1545" s="4" t="s">
        <v>1120</v>
      </c>
      <c r="C1545" s="5" t="s">
        <v>1721</v>
      </c>
      <c r="D1545" s="5" t="s">
        <v>1722</v>
      </c>
      <c r="E1545" s="4" t="s">
        <v>1723</v>
      </c>
      <c r="F1545" s="5" t="s">
        <v>28</v>
      </c>
      <c r="G1545" s="5" t="s">
        <v>29</v>
      </c>
      <c r="H1545" s="6" t="s">
        <v>30</v>
      </c>
      <c r="I1545" s="6">
        <v>2022.2</v>
      </c>
      <c r="J1545" s="6" t="s">
        <v>31</v>
      </c>
      <c r="K1545" s="7" t="str">
        <f>Tbl_BudgetSummary[[#This Row],[Session]]&amp;" - "&amp;Tbl_BudgetSummary[[#This Row],[Chapter of Origin]]</f>
        <v>2022 Spec Sess I - Ch 2</v>
      </c>
      <c r="L1545" s="6">
        <v>1682</v>
      </c>
      <c r="M1545" s="7" t="s">
        <v>109</v>
      </c>
      <c r="N1545" s="4" t="s">
        <v>1725</v>
      </c>
      <c r="O1545" s="4" t="s">
        <v>1638</v>
      </c>
      <c r="P1545" s="8">
        <v>0</v>
      </c>
      <c r="Q1545" s="8">
        <v>0</v>
      </c>
      <c r="R1545" s="8">
        <v>-10000000</v>
      </c>
      <c r="S1545" s="8">
        <v>-10000000</v>
      </c>
      <c r="T1545" s="9">
        <v>0</v>
      </c>
      <c r="U1545" s="9">
        <v>0</v>
      </c>
      <c r="V1545" s="9">
        <v>0</v>
      </c>
      <c r="W1545" s="9">
        <v>0</v>
      </c>
      <c r="X1545" s="9">
        <v>0</v>
      </c>
      <c r="Y1545" s="9">
        <v>0</v>
      </c>
    </row>
    <row r="1546" spans="2:25" ht="30" x14ac:dyDescent="0.25">
      <c r="B1546" s="4" t="s">
        <v>1120</v>
      </c>
      <c r="C1546" s="5" t="s">
        <v>1721</v>
      </c>
      <c r="D1546" s="5" t="s">
        <v>1722</v>
      </c>
      <c r="E1546" s="4" t="s">
        <v>1723</v>
      </c>
      <c r="F1546" s="5" t="s">
        <v>28</v>
      </c>
      <c r="G1546" s="5" t="s">
        <v>29</v>
      </c>
      <c r="H1546" s="6" t="s">
        <v>30</v>
      </c>
      <c r="I1546" s="6">
        <v>2022.2</v>
      </c>
      <c r="J1546" s="6" t="s">
        <v>31</v>
      </c>
      <c r="K1546" s="7" t="str">
        <f>Tbl_BudgetSummary[[#This Row],[Session]]&amp;" - "&amp;Tbl_BudgetSummary[[#This Row],[Chapter of Origin]]</f>
        <v>2022 Spec Sess I - Ch 2</v>
      </c>
      <c r="L1546" s="6">
        <v>1683</v>
      </c>
      <c r="M1546" s="7" t="s">
        <v>109</v>
      </c>
      <c r="N1546" s="4" t="s">
        <v>1563</v>
      </c>
      <c r="O1546" s="4" t="s">
        <v>1564</v>
      </c>
      <c r="P1546" s="8">
        <v>174600</v>
      </c>
      <c r="Q1546" s="8">
        <v>261900</v>
      </c>
      <c r="R1546" s="8">
        <v>0</v>
      </c>
      <c r="S1546" s="8">
        <v>0</v>
      </c>
      <c r="T1546" s="9">
        <v>0</v>
      </c>
      <c r="U1546" s="9">
        <v>0</v>
      </c>
      <c r="V1546" s="9">
        <v>0</v>
      </c>
      <c r="W1546" s="9">
        <v>0</v>
      </c>
      <c r="X1546" s="9">
        <v>0</v>
      </c>
      <c r="Y1546" s="9">
        <v>0</v>
      </c>
    </row>
    <row r="1547" spans="2:25" ht="30" x14ac:dyDescent="0.25">
      <c r="B1547" s="4" t="s">
        <v>1120</v>
      </c>
      <c r="C1547" s="5" t="s">
        <v>1721</v>
      </c>
      <c r="D1547" s="5" t="s">
        <v>1722</v>
      </c>
      <c r="E1547" s="4" t="s">
        <v>1723</v>
      </c>
      <c r="F1547" s="5" t="s">
        <v>28</v>
      </c>
      <c r="G1547" s="5" t="s">
        <v>29</v>
      </c>
      <c r="H1547" s="6" t="s">
        <v>30</v>
      </c>
      <c r="I1547" s="6">
        <v>2022.2</v>
      </c>
      <c r="J1547" s="6" t="s">
        <v>31</v>
      </c>
      <c r="K1547" s="7" t="str">
        <f>Tbl_BudgetSummary[[#This Row],[Session]]&amp;" - "&amp;Tbl_BudgetSummary[[#This Row],[Chapter of Origin]]</f>
        <v>2022 Spec Sess I - Ch 2</v>
      </c>
      <c r="L1547" s="6">
        <v>1684</v>
      </c>
      <c r="M1547" s="7" t="s">
        <v>109</v>
      </c>
      <c r="N1547" s="4" t="s">
        <v>1565</v>
      </c>
      <c r="O1547" s="4" t="s">
        <v>1566</v>
      </c>
      <c r="P1547" s="8">
        <v>1503500</v>
      </c>
      <c r="Q1547" s="8">
        <v>9772900</v>
      </c>
      <c r="R1547" s="8">
        <v>0</v>
      </c>
      <c r="S1547" s="8">
        <v>0</v>
      </c>
      <c r="T1547" s="9">
        <v>0</v>
      </c>
      <c r="U1547" s="9">
        <v>0</v>
      </c>
      <c r="V1547" s="9">
        <v>0</v>
      </c>
      <c r="W1547" s="9">
        <v>0</v>
      </c>
      <c r="X1547" s="9">
        <v>0</v>
      </c>
      <c r="Y1547" s="9">
        <v>0</v>
      </c>
    </row>
    <row r="1548" spans="2:25" ht="45" x14ac:dyDescent="0.25">
      <c r="B1548" s="4" t="s">
        <v>1120</v>
      </c>
      <c r="C1548" s="5" t="s">
        <v>1721</v>
      </c>
      <c r="D1548" s="5" t="s">
        <v>1722</v>
      </c>
      <c r="E1548" s="4" t="s">
        <v>1723</v>
      </c>
      <c r="F1548" s="5" t="s">
        <v>28</v>
      </c>
      <c r="G1548" s="5" t="s">
        <v>29</v>
      </c>
      <c r="H1548" s="6" t="s">
        <v>30</v>
      </c>
      <c r="I1548" s="6">
        <v>2022.2</v>
      </c>
      <c r="J1548" s="6" t="s">
        <v>31</v>
      </c>
      <c r="K1548" s="7" t="str">
        <f>Tbl_BudgetSummary[[#This Row],[Session]]&amp;" - "&amp;Tbl_BudgetSummary[[#This Row],[Chapter of Origin]]</f>
        <v>2022 Spec Sess I - Ch 2</v>
      </c>
      <c r="L1548" s="6">
        <v>1685</v>
      </c>
      <c r="M1548" s="7" t="s">
        <v>109</v>
      </c>
      <c r="N1548" s="4" t="s">
        <v>1726</v>
      </c>
      <c r="O1548" s="4" t="s">
        <v>1638</v>
      </c>
      <c r="P1548" s="8">
        <v>0</v>
      </c>
      <c r="Q1548" s="8">
        <v>0</v>
      </c>
      <c r="R1548" s="8">
        <v>120000</v>
      </c>
      <c r="S1548" s="8">
        <v>120000</v>
      </c>
      <c r="T1548" s="9">
        <v>0</v>
      </c>
      <c r="U1548" s="9">
        <v>0</v>
      </c>
      <c r="V1548" s="9">
        <v>0</v>
      </c>
      <c r="W1548" s="9">
        <v>0</v>
      </c>
      <c r="X1548" s="9">
        <v>0</v>
      </c>
      <c r="Y1548" s="9">
        <v>0</v>
      </c>
    </row>
    <row r="1549" spans="2:25" ht="45" x14ac:dyDescent="0.25">
      <c r="B1549" s="4" t="s">
        <v>1120</v>
      </c>
      <c r="C1549" s="5" t="s">
        <v>1721</v>
      </c>
      <c r="D1549" s="5" t="s">
        <v>1722</v>
      </c>
      <c r="E1549" s="4" t="s">
        <v>1723</v>
      </c>
      <c r="F1549" s="5" t="s">
        <v>28</v>
      </c>
      <c r="G1549" s="5" t="s">
        <v>29</v>
      </c>
      <c r="H1549" s="6" t="s">
        <v>30</v>
      </c>
      <c r="I1549" s="6">
        <v>2022.2</v>
      </c>
      <c r="J1549" s="6" t="s">
        <v>31</v>
      </c>
      <c r="K1549" s="7" t="str">
        <f>Tbl_BudgetSummary[[#This Row],[Session]]&amp;" - "&amp;Tbl_BudgetSummary[[#This Row],[Chapter of Origin]]</f>
        <v>2022 Spec Sess I - Ch 2</v>
      </c>
      <c r="L1549" s="6">
        <v>1686</v>
      </c>
      <c r="M1549" s="7" t="s">
        <v>57</v>
      </c>
      <c r="N1549" s="4" t="s">
        <v>1727</v>
      </c>
      <c r="O1549" s="4" t="s">
        <v>1572</v>
      </c>
      <c r="P1549" s="8">
        <v>1400000</v>
      </c>
      <c r="Q1549" s="8">
        <v>1400000</v>
      </c>
      <c r="R1549" s="8">
        <v>0</v>
      </c>
      <c r="S1549" s="8">
        <v>0</v>
      </c>
      <c r="T1549" s="9">
        <v>0</v>
      </c>
      <c r="U1549" s="9">
        <v>0</v>
      </c>
      <c r="V1549" s="9">
        <v>0</v>
      </c>
      <c r="W1549" s="9">
        <v>0</v>
      </c>
      <c r="X1549" s="9">
        <v>0</v>
      </c>
      <c r="Y1549" s="9">
        <v>0</v>
      </c>
    </row>
    <row r="1550" spans="2:25" ht="90" x14ac:dyDescent="0.25">
      <c r="B1550" s="4" t="s">
        <v>1120</v>
      </c>
      <c r="C1550" s="5" t="s">
        <v>1728</v>
      </c>
      <c r="D1550" s="5" t="s">
        <v>1729</v>
      </c>
      <c r="E1550" s="4" t="s">
        <v>1730</v>
      </c>
      <c r="F1550" s="5" t="s">
        <v>28</v>
      </c>
      <c r="G1550" s="5" t="s">
        <v>29</v>
      </c>
      <c r="H1550" s="6" t="s">
        <v>30</v>
      </c>
      <c r="I1550" s="6">
        <v>2022.2</v>
      </c>
      <c r="J1550" s="6" t="s">
        <v>31</v>
      </c>
      <c r="K1550" s="7" t="str">
        <f>Tbl_BudgetSummary[[#This Row],[Session]]&amp;" - "&amp;Tbl_BudgetSummary[[#This Row],[Chapter of Origin]]</f>
        <v>2022 Spec Sess I - Ch 2</v>
      </c>
      <c r="L1550" s="6">
        <v>1687</v>
      </c>
      <c r="M1550" s="7" t="s">
        <v>32</v>
      </c>
      <c r="N1550" s="4" t="s">
        <v>33</v>
      </c>
      <c r="O1550" s="4" t="s">
        <v>34</v>
      </c>
      <c r="P1550" s="8">
        <v>36513979</v>
      </c>
      <c r="Q1550" s="8">
        <v>36513979</v>
      </c>
      <c r="R1550" s="8">
        <v>108616030</v>
      </c>
      <c r="S1550" s="8">
        <v>108616030</v>
      </c>
      <c r="T1550" s="9">
        <v>228.66</v>
      </c>
      <c r="U1550" s="9">
        <v>228.66</v>
      </c>
      <c r="V1550" s="9">
        <v>465</v>
      </c>
      <c r="W1550" s="9">
        <v>465</v>
      </c>
      <c r="X1550" s="9">
        <v>693.66</v>
      </c>
      <c r="Y1550" s="9">
        <v>693.66</v>
      </c>
    </row>
    <row r="1551" spans="2:25" ht="105" x14ac:dyDescent="0.25">
      <c r="B1551" s="4" t="s">
        <v>1120</v>
      </c>
      <c r="C1551" s="5" t="s">
        <v>1728</v>
      </c>
      <c r="D1551" s="5" t="s">
        <v>1729</v>
      </c>
      <c r="E1551" s="4" t="s">
        <v>1730</v>
      </c>
      <c r="F1551" s="5" t="s">
        <v>28</v>
      </c>
      <c r="G1551" s="5" t="s">
        <v>29</v>
      </c>
      <c r="H1551" s="6" t="s">
        <v>30</v>
      </c>
      <c r="I1551" s="6">
        <v>2022.2</v>
      </c>
      <c r="J1551" s="6" t="s">
        <v>31</v>
      </c>
      <c r="K1551" s="7" t="str">
        <f>Tbl_BudgetSummary[[#This Row],[Session]]&amp;" - "&amp;Tbl_BudgetSummary[[#This Row],[Chapter of Origin]]</f>
        <v>2022 Spec Sess I - Ch 2</v>
      </c>
      <c r="L1551" s="6">
        <v>1688</v>
      </c>
      <c r="M1551" s="7" t="s">
        <v>35</v>
      </c>
      <c r="N1551" s="4" t="s">
        <v>390</v>
      </c>
      <c r="O1551" s="4" t="s">
        <v>418</v>
      </c>
      <c r="P1551" s="8">
        <v>-96</v>
      </c>
      <c r="Q1551" s="8">
        <v>-96</v>
      </c>
      <c r="R1551" s="8">
        <v>-4882</v>
      </c>
      <c r="S1551" s="8">
        <v>-4882</v>
      </c>
      <c r="T1551" s="9">
        <v>0</v>
      </c>
      <c r="U1551" s="9">
        <v>0</v>
      </c>
      <c r="V1551" s="9">
        <v>0</v>
      </c>
      <c r="W1551" s="9">
        <v>0</v>
      </c>
      <c r="X1551" s="9">
        <v>0</v>
      </c>
      <c r="Y1551" s="9">
        <v>0</v>
      </c>
    </row>
    <row r="1552" spans="2:25" ht="90" x14ac:dyDescent="0.25">
      <c r="B1552" s="4" t="s">
        <v>1120</v>
      </c>
      <c r="C1552" s="5" t="s">
        <v>1728</v>
      </c>
      <c r="D1552" s="5" t="s">
        <v>1729</v>
      </c>
      <c r="E1552" s="4" t="s">
        <v>1730</v>
      </c>
      <c r="F1552" s="5" t="s">
        <v>28</v>
      </c>
      <c r="G1552" s="5" t="s">
        <v>29</v>
      </c>
      <c r="H1552" s="6" t="s">
        <v>30</v>
      </c>
      <c r="I1552" s="6">
        <v>2022.2</v>
      </c>
      <c r="J1552" s="6" t="s">
        <v>31</v>
      </c>
      <c r="K1552" s="7" t="str">
        <f>Tbl_BudgetSummary[[#This Row],[Session]]&amp;" - "&amp;Tbl_BudgetSummary[[#This Row],[Chapter of Origin]]</f>
        <v>2022 Spec Sess I - Ch 2</v>
      </c>
      <c r="L1552" s="6">
        <v>1689</v>
      </c>
      <c r="M1552" s="7" t="s">
        <v>35</v>
      </c>
      <c r="N1552" s="4" t="s">
        <v>36</v>
      </c>
      <c r="O1552" s="4" t="s">
        <v>97</v>
      </c>
      <c r="P1552" s="8">
        <v>-3807</v>
      </c>
      <c r="Q1552" s="8">
        <v>-3807</v>
      </c>
      <c r="R1552" s="8">
        <v>-11278</v>
      </c>
      <c r="S1552" s="8">
        <v>-11278</v>
      </c>
      <c r="T1552" s="9">
        <v>0</v>
      </c>
      <c r="U1552" s="9">
        <v>0</v>
      </c>
      <c r="V1552" s="9">
        <v>0</v>
      </c>
      <c r="W1552" s="9">
        <v>0</v>
      </c>
      <c r="X1552" s="9">
        <v>0</v>
      </c>
      <c r="Y1552" s="9">
        <v>0</v>
      </c>
    </row>
    <row r="1553" spans="2:25" ht="105" x14ac:dyDescent="0.25">
      <c r="B1553" s="4" t="s">
        <v>1120</v>
      </c>
      <c r="C1553" s="5" t="s">
        <v>1728</v>
      </c>
      <c r="D1553" s="5" t="s">
        <v>1729</v>
      </c>
      <c r="E1553" s="4" t="s">
        <v>1730</v>
      </c>
      <c r="F1553" s="5" t="s">
        <v>28</v>
      </c>
      <c r="G1553" s="5" t="s">
        <v>29</v>
      </c>
      <c r="H1553" s="6" t="s">
        <v>30</v>
      </c>
      <c r="I1553" s="6">
        <v>2022.2</v>
      </c>
      <c r="J1553" s="6" t="s">
        <v>31</v>
      </c>
      <c r="K1553" s="7" t="str">
        <f>Tbl_BudgetSummary[[#This Row],[Session]]&amp;" - "&amp;Tbl_BudgetSummary[[#This Row],[Chapter of Origin]]</f>
        <v>2022 Spec Sess I - Ch 2</v>
      </c>
      <c r="L1553" s="6">
        <v>1690</v>
      </c>
      <c r="M1553" s="7" t="s">
        <v>35</v>
      </c>
      <c r="N1553" s="4" t="s">
        <v>38</v>
      </c>
      <c r="O1553" s="4" t="s">
        <v>98</v>
      </c>
      <c r="P1553" s="8">
        <v>123372</v>
      </c>
      <c r="Q1553" s="8">
        <v>123372</v>
      </c>
      <c r="R1553" s="8">
        <v>131456</v>
      </c>
      <c r="S1553" s="8">
        <v>131456</v>
      </c>
      <c r="T1553" s="9">
        <v>0</v>
      </c>
      <c r="U1553" s="9">
        <v>0</v>
      </c>
      <c r="V1553" s="9">
        <v>0</v>
      </c>
      <c r="W1553" s="9">
        <v>0</v>
      </c>
      <c r="X1553" s="9">
        <v>0</v>
      </c>
      <c r="Y1553" s="9">
        <v>0</v>
      </c>
    </row>
    <row r="1554" spans="2:25" ht="90" x14ac:dyDescent="0.25">
      <c r="B1554" s="4" t="s">
        <v>1120</v>
      </c>
      <c r="C1554" s="5" t="s">
        <v>1728</v>
      </c>
      <c r="D1554" s="5" t="s">
        <v>1729</v>
      </c>
      <c r="E1554" s="4" t="s">
        <v>1730</v>
      </c>
      <c r="F1554" s="5" t="s">
        <v>28</v>
      </c>
      <c r="G1554" s="5" t="s">
        <v>29</v>
      </c>
      <c r="H1554" s="6" t="s">
        <v>30</v>
      </c>
      <c r="I1554" s="6">
        <v>2022.2</v>
      </c>
      <c r="J1554" s="6" t="s">
        <v>31</v>
      </c>
      <c r="K1554" s="7" t="str">
        <f>Tbl_BudgetSummary[[#This Row],[Session]]&amp;" - "&amp;Tbl_BudgetSummary[[#This Row],[Chapter of Origin]]</f>
        <v>2022 Spec Sess I - Ch 2</v>
      </c>
      <c r="L1554" s="6">
        <v>1691</v>
      </c>
      <c r="M1554" s="7" t="s">
        <v>35</v>
      </c>
      <c r="N1554" s="4" t="s">
        <v>117</v>
      </c>
      <c r="O1554" s="4" t="s">
        <v>118</v>
      </c>
      <c r="P1554" s="8">
        <v>312</v>
      </c>
      <c r="Q1554" s="8">
        <v>312</v>
      </c>
      <c r="R1554" s="8">
        <v>-10</v>
      </c>
      <c r="S1554" s="8">
        <v>-10</v>
      </c>
      <c r="T1554" s="9">
        <v>0</v>
      </c>
      <c r="U1554" s="9">
        <v>0</v>
      </c>
      <c r="V1554" s="9">
        <v>0</v>
      </c>
      <c r="W1554" s="9">
        <v>0</v>
      </c>
      <c r="X1554" s="9">
        <v>0</v>
      </c>
      <c r="Y1554" s="9">
        <v>0</v>
      </c>
    </row>
    <row r="1555" spans="2:25" ht="105" x14ac:dyDescent="0.25">
      <c r="B1555" s="4" t="s">
        <v>1120</v>
      </c>
      <c r="C1555" s="5" t="s">
        <v>1728</v>
      </c>
      <c r="D1555" s="5" t="s">
        <v>1729</v>
      </c>
      <c r="E1555" s="4" t="s">
        <v>1730</v>
      </c>
      <c r="F1555" s="5" t="s">
        <v>28</v>
      </c>
      <c r="G1555" s="5" t="s">
        <v>29</v>
      </c>
      <c r="H1555" s="6" t="s">
        <v>30</v>
      </c>
      <c r="I1555" s="6">
        <v>2022.2</v>
      </c>
      <c r="J1555" s="6" t="s">
        <v>31</v>
      </c>
      <c r="K1555" s="7" t="str">
        <f>Tbl_BudgetSummary[[#This Row],[Session]]&amp;" - "&amp;Tbl_BudgetSummary[[#This Row],[Chapter of Origin]]</f>
        <v>2022 Spec Sess I - Ch 2</v>
      </c>
      <c r="L1555" s="6">
        <v>1692</v>
      </c>
      <c r="M1555" s="7" t="s">
        <v>35</v>
      </c>
      <c r="N1555" s="4" t="s">
        <v>40</v>
      </c>
      <c r="O1555" s="4" t="s">
        <v>99</v>
      </c>
      <c r="P1555" s="8">
        <v>-173</v>
      </c>
      <c r="Q1555" s="8">
        <v>-173</v>
      </c>
      <c r="R1555" s="8">
        <v>-405</v>
      </c>
      <c r="S1555" s="8">
        <v>-405</v>
      </c>
      <c r="T1555" s="9">
        <v>0</v>
      </c>
      <c r="U1555" s="9">
        <v>0</v>
      </c>
      <c r="V1555" s="9">
        <v>0</v>
      </c>
      <c r="W1555" s="9">
        <v>0</v>
      </c>
      <c r="X1555" s="9">
        <v>0</v>
      </c>
      <c r="Y1555" s="9">
        <v>0</v>
      </c>
    </row>
    <row r="1556" spans="2:25" ht="90" x14ac:dyDescent="0.25">
      <c r="B1556" s="4" t="s">
        <v>1120</v>
      </c>
      <c r="C1556" s="5" t="s">
        <v>1728</v>
      </c>
      <c r="D1556" s="5" t="s">
        <v>1729</v>
      </c>
      <c r="E1556" s="4" t="s">
        <v>1730</v>
      </c>
      <c r="F1556" s="5" t="s">
        <v>28</v>
      </c>
      <c r="G1556" s="5" t="s">
        <v>29</v>
      </c>
      <c r="H1556" s="6" t="s">
        <v>30</v>
      </c>
      <c r="I1556" s="6">
        <v>2022.2</v>
      </c>
      <c r="J1556" s="6" t="s">
        <v>31</v>
      </c>
      <c r="K1556" s="7" t="str">
        <f>Tbl_BudgetSummary[[#This Row],[Session]]&amp;" - "&amp;Tbl_BudgetSummary[[#This Row],[Chapter of Origin]]</f>
        <v>2022 Spec Sess I - Ch 2</v>
      </c>
      <c r="L1556" s="6">
        <v>1693</v>
      </c>
      <c r="M1556" s="7" t="s">
        <v>35</v>
      </c>
      <c r="N1556" s="4" t="s">
        <v>42</v>
      </c>
      <c r="O1556" s="4" t="s">
        <v>100</v>
      </c>
      <c r="P1556" s="8">
        <v>131285</v>
      </c>
      <c r="Q1556" s="8">
        <v>131285</v>
      </c>
      <c r="R1556" s="8">
        <v>146442</v>
      </c>
      <c r="S1556" s="8">
        <v>146442</v>
      </c>
      <c r="T1556" s="9">
        <v>0</v>
      </c>
      <c r="U1556" s="9">
        <v>0</v>
      </c>
      <c r="V1556" s="9">
        <v>0</v>
      </c>
      <c r="W1556" s="9">
        <v>0</v>
      </c>
      <c r="X1556" s="9">
        <v>0</v>
      </c>
      <c r="Y1556" s="9">
        <v>0</v>
      </c>
    </row>
    <row r="1557" spans="2:25" ht="90" x14ac:dyDescent="0.25">
      <c r="B1557" s="4" t="s">
        <v>1120</v>
      </c>
      <c r="C1557" s="5" t="s">
        <v>1728</v>
      </c>
      <c r="D1557" s="5" t="s">
        <v>1729</v>
      </c>
      <c r="E1557" s="4" t="s">
        <v>1730</v>
      </c>
      <c r="F1557" s="5" t="s">
        <v>28</v>
      </c>
      <c r="G1557" s="5" t="s">
        <v>29</v>
      </c>
      <c r="H1557" s="6" t="s">
        <v>30</v>
      </c>
      <c r="I1557" s="6">
        <v>2022.2</v>
      </c>
      <c r="J1557" s="6" t="s">
        <v>31</v>
      </c>
      <c r="K1557" s="7" t="str">
        <f>Tbl_BudgetSummary[[#This Row],[Session]]&amp;" - "&amp;Tbl_BudgetSummary[[#This Row],[Chapter of Origin]]</f>
        <v>2022 Spec Sess I - Ch 2</v>
      </c>
      <c r="L1557" s="6">
        <v>1694</v>
      </c>
      <c r="M1557" s="7" t="s">
        <v>35</v>
      </c>
      <c r="N1557" s="4" t="s">
        <v>1557</v>
      </c>
      <c r="O1557" s="4" t="s">
        <v>1558</v>
      </c>
      <c r="P1557" s="8">
        <v>81574</v>
      </c>
      <c r="Q1557" s="8">
        <v>81574</v>
      </c>
      <c r="R1557" s="8">
        <v>79086</v>
      </c>
      <c r="S1557" s="8">
        <v>79086</v>
      </c>
      <c r="T1557" s="9">
        <v>0</v>
      </c>
      <c r="U1557" s="9">
        <v>0</v>
      </c>
      <c r="V1557" s="9">
        <v>0</v>
      </c>
      <c r="W1557" s="9">
        <v>0</v>
      </c>
      <c r="X1557" s="9">
        <v>0</v>
      </c>
      <c r="Y1557" s="9">
        <v>0</v>
      </c>
    </row>
    <row r="1558" spans="2:25" ht="90" x14ac:dyDescent="0.25">
      <c r="B1558" s="4" t="s">
        <v>1120</v>
      </c>
      <c r="C1558" s="5" t="s">
        <v>1728</v>
      </c>
      <c r="D1558" s="5" t="s">
        <v>1729</v>
      </c>
      <c r="E1558" s="4" t="s">
        <v>1730</v>
      </c>
      <c r="F1558" s="5" t="s">
        <v>28</v>
      </c>
      <c r="G1558" s="5" t="s">
        <v>29</v>
      </c>
      <c r="H1558" s="6" t="s">
        <v>30</v>
      </c>
      <c r="I1558" s="6">
        <v>2022.2</v>
      </c>
      <c r="J1558" s="6" t="s">
        <v>31</v>
      </c>
      <c r="K1558" s="7" t="str">
        <f>Tbl_BudgetSummary[[#This Row],[Session]]&amp;" - "&amp;Tbl_BudgetSummary[[#This Row],[Chapter of Origin]]</f>
        <v>2022 Spec Sess I - Ch 2</v>
      </c>
      <c r="L1558" s="6">
        <v>1695</v>
      </c>
      <c r="M1558" s="7" t="s">
        <v>35</v>
      </c>
      <c r="N1558" s="4" t="s">
        <v>44</v>
      </c>
      <c r="O1558" s="4" t="s">
        <v>101</v>
      </c>
      <c r="P1558" s="8">
        <v>1355257</v>
      </c>
      <c r="Q1558" s="8">
        <v>1355257</v>
      </c>
      <c r="R1558" s="8">
        <v>1457883</v>
      </c>
      <c r="S1558" s="8">
        <v>1457883</v>
      </c>
      <c r="T1558" s="9">
        <v>0</v>
      </c>
      <c r="U1558" s="9">
        <v>0</v>
      </c>
      <c r="V1558" s="9">
        <v>0</v>
      </c>
      <c r="W1558" s="9">
        <v>0</v>
      </c>
      <c r="X1558" s="9">
        <v>0</v>
      </c>
      <c r="Y1558" s="9">
        <v>0</v>
      </c>
    </row>
    <row r="1559" spans="2:25" ht="105" x14ac:dyDescent="0.25">
      <c r="B1559" s="4" t="s">
        <v>1120</v>
      </c>
      <c r="C1559" s="5" t="s">
        <v>1728</v>
      </c>
      <c r="D1559" s="5" t="s">
        <v>1729</v>
      </c>
      <c r="E1559" s="4" t="s">
        <v>1730</v>
      </c>
      <c r="F1559" s="5" t="s">
        <v>28</v>
      </c>
      <c r="G1559" s="5" t="s">
        <v>29</v>
      </c>
      <c r="H1559" s="6" t="s">
        <v>30</v>
      </c>
      <c r="I1559" s="6">
        <v>2022.2</v>
      </c>
      <c r="J1559" s="6" t="s">
        <v>31</v>
      </c>
      <c r="K1559" s="7" t="str">
        <f>Tbl_BudgetSummary[[#This Row],[Session]]&amp;" - "&amp;Tbl_BudgetSummary[[#This Row],[Chapter of Origin]]</f>
        <v>2022 Spec Sess I - Ch 2</v>
      </c>
      <c r="L1559" s="6">
        <v>1696</v>
      </c>
      <c r="M1559" s="7" t="s">
        <v>35</v>
      </c>
      <c r="N1559" s="4" t="s">
        <v>46</v>
      </c>
      <c r="O1559" s="4" t="s">
        <v>102</v>
      </c>
      <c r="P1559" s="8">
        <v>17348</v>
      </c>
      <c r="Q1559" s="8">
        <v>17348</v>
      </c>
      <c r="R1559" s="8">
        <v>12969</v>
      </c>
      <c r="S1559" s="8">
        <v>12969</v>
      </c>
      <c r="T1559" s="9">
        <v>0</v>
      </c>
      <c r="U1559" s="9">
        <v>0</v>
      </c>
      <c r="V1559" s="9">
        <v>0</v>
      </c>
      <c r="W1559" s="9">
        <v>0</v>
      </c>
      <c r="X1559" s="9">
        <v>0</v>
      </c>
      <c r="Y1559" s="9">
        <v>0</v>
      </c>
    </row>
    <row r="1560" spans="2:25" ht="90" x14ac:dyDescent="0.25">
      <c r="B1560" s="4" t="s">
        <v>1120</v>
      </c>
      <c r="C1560" s="5" t="s">
        <v>1728</v>
      </c>
      <c r="D1560" s="5" t="s">
        <v>1729</v>
      </c>
      <c r="E1560" s="4" t="s">
        <v>1730</v>
      </c>
      <c r="F1560" s="5" t="s">
        <v>28</v>
      </c>
      <c r="G1560" s="5" t="s">
        <v>29</v>
      </c>
      <c r="H1560" s="6" t="s">
        <v>30</v>
      </c>
      <c r="I1560" s="6">
        <v>2022.2</v>
      </c>
      <c r="J1560" s="6" t="s">
        <v>31</v>
      </c>
      <c r="K1560" s="7" t="str">
        <f>Tbl_BudgetSummary[[#This Row],[Session]]&amp;" - "&amp;Tbl_BudgetSummary[[#This Row],[Chapter of Origin]]</f>
        <v>2022 Spec Sess I - Ch 2</v>
      </c>
      <c r="L1560" s="6">
        <v>1697</v>
      </c>
      <c r="M1560" s="7" t="s">
        <v>35</v>
      </c>
      <c r="N1560" s="4" t="s">
        <v>213</v>
      </c>
      <c r="O1560" s="4" t="s">
        <v>419</v>
      </c>
      <c r="P1560" s="8">
        <v>-2189</v>
      </c>
      <c r="Q1560" s="8">
        <v>-2189</v>
      </c>
      <c r="R1560" s="8">
        <v>-2472</v>
      </c>
      <c r="S1560" s="8">
        <v>-2472</v>
      </c>
      <c r="T1560" s="9">
        <v>0</v>
      </c>
      <c r="U1560" s="9">
        <v>0</v>
      </c>
      <c r="V1560" s="9">
        <v>0</v>
      </c>
      <c r="W1560" s="9">
        <v>0</v>
      </c>
      <c r="X1560" s="9">
        <v>0</v>
      </c>
      <c r="Y1560" s="9">
        <v>0</v>
      </c>
    </row>
    <row r="1561" spans="2:25" ht="105" x14ac:dyDescent="0.25">
      <c r="B1561" s="4" t="s">
        <v>1120</v>
      </c>
      <c r="C1561" s="5" t="s">
        <v>1728</v>
      </c>
      <c r="D1561" s="5" t="s">
        <v>1729</v>
      </c>
      <c r="E1561" s="4" t="s">
        <v>1730</v>
      </c>
      <c r="F1561" s="5" t="s">
        <v>28</v>
      </c>
      <c r="G1561" s="5" t="s">
        <v>29</v>
      </c>
      <c r="H1561" s="6" t="s">
        <v>30</v>
      </c>
      <c r="I1561" s="6">
        <v>2022.2</v>
      </c>
      <c r="J1561" s="6" t="s">
        <v>31</v>
      </c>
      <c r="K1561" s="7" t="str">
        <f>Tbl_BudgetSummary[[#This Row],[Session]]&amp;" - "&amp;Tbl_BudgetSummary[[#This Row],[Chapter of Origin]]</f>
        <v>2022 Spec Sess I - Ch 2</v>
      </c>
      <c r="L1561" s="6">
        <v>1698</v>
      </c>
      <c r="M1561" s="7" t="s">
        <v>35</v>
      </c>
      <c r="N1561" s="4" t="s">
        <v>48</v>
      </c>
      <c r="O1561" s="4" t="s">
        <v>103</v>
      </c>
      <c r="P1561" s="8">
        <v>99346</v>
      </c>
      <c r="Q1561" s="8">
        <v>99346</v>
      </c>
      <c r="R1561" s="8">
        <v>121145</v>
      </c>
      <c r="S1561" s="8">
        <v>121145</v>
      </c>
      <c r="T1561" s="9">
        <v>0</v>
      </c>
      <c r="U1561" s="9">
        <v>0</v>
      </c>
      <c r="V1561" s="9">
        <v>0</v>
      </c>
      <c r="W1561" s="9">
        <v>0</v>
      </c>
      <c r="X1561" s="9">
        <v>0</v>
      </c>
      <c r="Y1561" s="9">
        <v>0</v>
      </c>
    </row>
    <row r="1562" spans="2:25" ht="105" x14ac:dyDescent="0.25">
      <c r="B1562" s="4" t="s">
        <v>1120</v>
      </c>
      <c r="C1562" s="5" t="s">
        <v>1728</v>
      </c>
      <c r="D1562" s="5" t="s">
        <v>1729</v>
      </c>
      <c r="E1562" s="4" t="s">
        <v>1730</v>
      </c>
      <c r="F1562" s="5" t="s">
        <v>28</v>
      </c>
      <c r="G1562" s="5" t="s">
        <v>29</v>
      </c>
      <c r="H1562" s="6" t="s">
        <v>30</v>
      </c>
      <c r="I1562" s="6">
        <v>2022.2</v>
      </c>
      <c r="J1562" s="6" t="s">
        <v>31</v>
      </c>
      <c r="K1562" s="7" t="str">
        <f>Tbl_BudgetSummary[[#This Row],[Session]]&amp;" - "&amp;Tbl_BudgetSummary[[#This Row],[Chapter of Origin]]</f>
        <v>2022 Spec Sess I - Ch 2</v>
      </c>
      <c r="L1562" s="6">
        <v>1699</v>
      </c>
      <c r="M1562" s="7" t="s">
        <v>35</v>
      </c>
      <c r="N1562" s="4" t="s">
        <v>50</v>
      </c>
      <c r="O1562" s="4" t="s">
        <v>104</v>
      </c>
      <c r="P1562" s="8">
        <v>-1147</v>
      </c>
      <c r="Q1562" s="8">
        <v>-1147</v>
      </c>
      <c r="R1562" s="8">
        <v>-793</v>
      </c>
      <c r="S1562" s="8">
        <v>-793</v>
      </c>
      <c r="T1562" s="9">
        <v>0</v>
      </c>
      <c r="U1562" s="9">
        <v>0</v>
      </c>
      <c r="V1562" s="9">
        <v>0</v>
      </c>
      <c r="W1562" s="9">
        <v>0</v>
      </c>
      <c r="X1562" s="9">
        <v>0</v>
      </c>
      <c r="Y1562" s="9">
        <v>0</v>
      </c>
    </row>
    <row r="1563" spans="2:25" ht="90" x14ac:dyDescent="0.25">
      <c r="B1563" s="4" t="s">
        <v>1120</v>
      </c>
      <c r="C1563" s="5" t="s">
        <v>1728</v>
      </c>
      <c r="D1563" s="5" t="s">
        <v>1729</v>
      </c>
      <c r="E1563" s="4" t="s">
        <v>1730</v>
      </c>
      <c r="F1563" s="5" t="s">
        <v>28</v>
      </c>
      <c r="G1563" s="5" t="s">
        <v>29</v>
      </c>
      <c r="H1563" s="6" t="s">
        <v>30</v>
      </c>
      <c r="I1563" s="6">
        <v>2022.2</v>
      </c>
      <c r="J1563" s="6" t="s">
        <v>31</v>
      </c>
      <c r="K1563" s="7" t="str">
        <f>Tbl_BudgetSummary[[#This Row],[Session]]&amp;" - "&amp;Tbl_BudgetSummary[[#This Row],[Chapter of Origin]]</f>
        <v>2022 Spec Sess I - Ch 2</v>
      </c>
      <c r="L1563" s="6">
        <v>1700</v>
      </c>
      <c r="M1563" s="7" t="s">
        <v>35</v>
      </c>
      <c r="N1563" s="4" t="s">
        <v>52</v>
      </c>
      <c r="O1563" s="4" t="s">
        <v>105</v>
      </c>
      <c r="P1563" s="8">
        <v>1808</v>
      </c>
      <c r="Q1563" s="8">
        <v>1808</v>
      </c>
      <c r="R1563" s="8">
        <v>3853</v>
      </c>
      <c r="S1563" s="8">
        <v>3853</v>
      </c>
      <c r="T1563" s="9">
        <v>0</v>
      </c>
      <c r="U1563" s="9">
        <v>0</v>
      </c>
      <c r="V1563" s="9">
        <v>0</v>
      </c>
      <c r="W1563" s="9">
        <v>0</v>
      </c>
      <c r="X1563" s="9">
        <v>0</v>
      </c>
      <c r="Y1563" s="9">
        <v>0</v>
      </c>
    </row>
    <row r="1564" spans="2:25" ht="60" x14ac:dyDescent="0.25">
      <c r="B1564" s="4" t="s">
        <v>1120</v>
      </c>
      <c r="C1564" s="5" t="s">
        <v>1728</v>
      </c>
      <c r="D1564" s="5" t="s">
        <v>1729</v>
      </c>
      <c r="E1564" s="4" t="s">
        <v>1730</v>
      </c>
      <c r="F1564" s="5" t="s">
        <v>28</v>
      </c>
      <c r="G1564" s="5" t="s">
        <v>29</v>
      </c>
      <c r="H1564" s="6" t="s">
        <v>30</v>
      </c>
      <c r="I1564" s="6">
        <v>2022.2</v>
      </c>
      <c r="J1564" s="6" t="s">
        <v>31</v>
      </c>
      <c r="K1564" s="7" t="str">
        <f>Tbl_BudgetSummary[[#This Row],[Session]]&amp;" - "&amp;Tbl_BudgetSummary[[#This Row],[Chapter of Origin]]</f>
        <v>2022 Spec Sess I - Ch 2</v>
      </c>
      <c r="L1564" s="6">
        <v>1701</v>
      </c>
      <c r="M1564" s="7" t="s">
        <v>35</v>
      </c>
      <c r="N1564" s="4" t="s">
        <v>1559</v>
      </c>
      <c r="O1564" s="4" t="s">
        <v>1560</v>
      </c>
      <c r="P1564" s="8">
        <v>3300000</v>
      </c>
      <c r="Q1564" s="8">
        <v>3300000</v>
      </c>
      <c r="R1564" s="8">
        <v>0</v>
      </c>
      <c r="S1564" s="8">
        <v>0</v>
      </c>
      <c r="T1564" s="9">
        <v>0</v>
      </c>
      <c r="U1564" s="9">
        <v>0</v>
      </c>
      <c r="V1564" s="9">
        <v>0</v>
      </c>
      <c r="W1564" s="9">
        <v>0</v>
      </c>
      <c r="X1564" s="9">
        <v>0</v>
      </c>
      <c r="Y1564" s="9">
        <v>0</v>
      </c>
    </row>
    <row r="1565" spans="2:25" ht="165" x14ac:dyDescent="0.25">
      <c r="B1565" s="4" t="s">
        <v>1120</v>
      </c>
      <c r="C1565" s="5" t="s">
        <v>1728</v>
      </c>
      <c r="D1565" s="5" t="s">
        <v>1729</v>
      </c>
      <c r="E1565" s="4" t="s">
        <v>1730</v>
      </c>
      <c r="F1565" s="5" t="s">
        <v>28</v>
      </c>
      <c r="G1565" s="5" t="s">
        <v>29</v>
      </c>
      <c r="H1565" s="6" t="s">
        <v>30</v>
      </c>
      <c r="I1565" s="6">
        <v>2022.2</v>
      </c>
      <c r="J1565" s="6" t="s">
        <v>31</v>
      </c>
      <c r="K1565" s="7" t="str">
        <f>Tbl_BudgetSummary[[#This Row],[Session]]&amp;" - "&amp;Tbl_BudgetSummary[[#This Row],[Chapter of Origin]]</f>
        <v>2022 Spec Sess I - Ch 2</v>
      </c>
      <c r="L1565" s="6">
        <v>1702</v>
      </c>
      <c r="M1565" s="7" t="s">
        <v>109</v>
      </c>
      <c r="N1565" s="4" t="s">
        <v>572</v>
      </c>
      <c r="O1565" s="4" t="s">
        <v>573</v>
      </c>
      <c r="P1565" s="8">
        <v>221213</v>
      </c>
      <c r="Q1565" s="8">
        <v>221213</v>
      </c>
      <c r="R1565" s="8">
        <v>0</v>
      </c>
      <c r="S1565" s="8">
        <v>0</v>
      </c>
      <c r="T1565" s="9">
        <v>0</v>
      </c>
      <c r="U1565" s="9">
        <v>0</v>
      </c>
      <c r="V1565" s="9">
        <v>0</v>
      </c>
      <c r="W1565" s="9">
        <v>0</v>
      </c>
      <c r="X1565" s="9">
        <v>0</v>
      </c>
      <c r="Y1565" s="9">
        <v>0</v>
      </c>
    </row>
    <row r="1566" spans="2:25" ht="60" x14ac:dyDescent="0.25">
      <c r="B1566" s="4" t="s">
        <v>1120</v>
      </c>
      <c r="C1566" s="5" t="s">
        <v>1728</v>
      </c>
      <c r="D1566" s="5" t="s">
        <v>1729</v>
      </c>
      <c r="E1566" s="4" t="s">
        <v>1730</v>
      </c>
      <c r="F1566" s="5" t="s">
        <v>28</v>
      </c>
      <c r="G1566" s="5" t="s">
        <v>29</v>
      </c>
      <c r="H1566" s="6" t="s">
        <v>30</v>
      </c>
      <c r="I1566" s="6">
        <v>2022.2</v>
      </c>
      <c r="J1566" s="6" t="s">
        <v>31</v>
      </c>
      <c r="K1566" s="7" t="str">
        <f>Tbl_BudgetSummary[[#This Row],[Session]]&amp;" - "&amp;Tbl_BudgetSummary[[#This Row],[Chapter of Origin]]</f>
        <v>2022 Spec Sess I - Ch 2</v>
      </c>
      <c r="L1566" s="6">
        <v>1703</v>
      </c>
      <c r="M1566" s="7" t="s">
        <v>109</v>
      </c>
      <c r="N1566" s="4" t="s">
        <v>1561</v>
      </c>
      <c r="O1566" s="4" t="s">
        <v>1562</v>
      </c>
      <c r="P1566" s="8">
        <v>1478400</v>
      </c>
      <c r="Q1566" s="8">
        <v>1478400</v>
      </c>
      <c r="R1566" s="8">
        <v>0</v>
      </c>
      <c r="S1566" s="8">
        <v>0</v>
      </c>
      <c r="T1566" s="9">
        <v>0</v>
      </c>
      <c r="U1566" s="9">
        <v>0</v>
      </c>
      <c r="V1566" s="9">
        <v>0</v>
      </c>
      <c r="W1566" s="9">
        <v>0</v>
      </c>
      <c r="X1566" s="9">
        <v>0</v>
      </c>
      <c r="Y1566" s="9">
        <v>0</v>
      </c>
    </row>
    <row r="1567" spans="2:25" ht="135" x14ac:dyDescent="0.25">
      <c r="B1567" s="4" t="s">
        <v>1120</v>
      </c>
      <c r="C1567" s="5" t="s">
        <v>1728</v>
      </c>
      <c r="D1567" s="5" t="s">
        <v>1729</v>
      </c>
      <c r="E1567" s="4" t="s">
        <v>1730</v>
      </c>
      <c r="F1567" s="5" t="s">
        <v>28</v>
      </c>
      <c r="G1567" s="5" t="s">
        <v>29</v>
      </c>
      <c r="H1567" s="6" t="s">
        <v>30</v>
      </c>
      <c r="I1567" s="6">
        <v>2022.2</v>
      </c>
      <c r="J1567" s="6" t="s">
        <v>31</v>
      </c>
      <c r="K1567" s="7" t="str">
        <f>Tbl_BudgetSummary[[#This Row],[Session]]&amp;" - "&amp;Tbl_BudgetSummary[[#This Row],[Chapter of Origin]]</f>
        <v>2022 Spec Sess I - Ch 2</v>
      </c>
      <c r="L1567" s="6">
        <v>1704</v>
      </c>
      <c r="M1567" s="7" t="s">
        <v>109</v>
      </c>
      <c r="N1567" s="4" t="s">
        <v>1731</v>
      </c>
      <c r="O1567" s="4" t="s">
        <v>1732</v>
      </c>
      <c r="P1567" s="8">
        <v>480000</v>
      </c>
      <c r="Q1567" s="8">
        <v>480000</v>
      </c>
      <c r="R1567" s="8">
        <v>0</v>
      </c>
      <c r="S1567" s="8">
        <v>0</v>
      </c>
      <c r="T1567" s="9">
        <v>2</v>
      </c>
      <c r="U1567" s="9">
        <v>2</v>
      </c>
      <c r="V1567" s="9">
        <v>0</v>
      </c>
      <c r="W1567" s="9">
        <v>0</v>
      </c>
      <c r="X1567" s="9">
        <v>2</v>
      </c>
      <c r="Y1567" s="9">
        <v>2</v>
      </c>
    </row>
    <row r="1568" spans="2:25" ht="75" x14ac:dyDescent="0.25">
      <c r="B1568" s="4" t="s">
        <v>1120</v>
      </c>
      <c r="C1568" s="5" t="s">
        <v>1728</v>
      </c>
      <c r="D1568" s="5" t="s">
        <v>1729</v>
      </c>
      <c r="E1568" s="4" t="s">
        <v>1730</v>
      </c>
      <c r="F1568" s="5" t="s">
        <v>28</v>
      </c>
      <c r="G1568" s="5" t="s">
        <v>29</v>
      </c>
      <c r="H1568" s="6" t="s">
        <v>30</v>
      </c>
      <c r="I1568" s="6">
        <v>2022.2</v>
      </c>
      <c r="J1568" s="6" t="s">
        <v>31</v>
      </c>
      <c r="K1568" s="7" t="str">
        <f>Tbl_BudgetSummary[[#This Row],[Session]]&amp;" - "&amp;Tbl_BudgetSummary[[#This Row],[Chapter of Origin]]</f>
        <v>2022 Spec Sess I - Ch 2</v>
      </c>
      <c r="L1568" s="6">
        <v>1705</v>
      </c>
      <c r="M1568" s="7" t="s">
        <v>109</v>
      </c>
      <c r="N1568" s="4" t="s">
        <v>1733</v>
      </c>
      <c r="O1568" s="4" t="s">
        <v>1734</v>
      </c>
      <c r="P1568" s="8">
        <v>500000</v>
      </c>
      <c r="Q1568" s="8">
        <v>500000</v>
      </c>
      <c r="R1568" s="8">
        <v>0</v>
      </c>
      <c r="S1568" s="8">
        <v>0</v>
      </c>
      <c r="T1568" s="9">
        <v>1</v>
      </c>
      <c r="U1568" s="9">
        <v>1</v>
      </c>
      <c r="V1568" s="9">
        <v>0</v>
      </c>
      <c r="W1568" s="9">
        <v>0</v>
      </c>
      <c r="X1568" s="9">
        <v>1</v>
      </c>
      <c r="Y1568" s="9">
        <v>1</v>
      </c>
    </row>
    <row r="1569" spans="2:25" ht="75" x14ac:dyDescent="0.25">
      <c r="B1569" s="4" t="s">
        <v>1120</v>
      </c>
      <c r="C1569" s="5" t="s">
        <v>1728</v>
      </c>
      <c r="D1569" s="5" t="s">
        <v>1729</v>
      </c>
      <c r="E1569" s="4" t="s">
        <v>1730</v>
      </c>
      <c r="F1569" s="5" t="s">
        <v>28</v>
      </c>
      <c r="G1569" s="5" t="s">
        <v>29</v>
      </c>
      <c r="H1569" s="6" t="s">
        <v>30</v>
      </c>
      <c r="I1569" s="6">
        <v>2022.2</v>
      </c>
      <c r="J1569" s="6" t="s">
        <v>31</v>
      </c>
      <c r="K1569" s="7" t="str">
        <f>Tbl_BudgetSummary[[#This Row],[Session]]&amp;" - "&amp;Tbl_BudgetSummary[[#This Row],[Chapter of Origin]]</f>
        <v>2022 Spec Sess I - Ch 2</v>
      </c>
      <c r="L1569" s="6">
        <v>1706</v>
      </c>
      <c r="M1569" s="7" t="s">
        <v>109</v>
      </c>
      <c r="N1569" s="4" t="s">
        <v>1735</v>
      </c>
      <c r="O1569" s="4" t="s">
        <v>1736</v>
      </c>
      <c r="P1569" s="8">
        <v>0</v>
      </c>
      <c r="Q1569" s="8">
        <v>0</v>
      </c>
      <c r="R1569" s="8">
        <v>7833000</v>
      </c>
      <c r="S1569" s="8">
        <v>7833000</v>
      </c>
      <c r="T1569" s="9">
        <v>0</v>
      </c>
      <c r="U1569" s="9">
        <v>0</v>
      </c>
      <c r="V1569" s="9">
        <v>0</v>
      </c>
      <c r="W1569" s="9">
        <v>0</v>
      </c>
      <c r="X1569" s="9">
        <v>0</v>
      </c>
      <c r="Y1569" s="9">
        <v>0</v>
      </c>
    </row>
    <row r="1570" spans="2:25" ht="30" x14ac:dyDescent="0.25">
      <c r="B1570" s="4" t="s">
        <v>1120</v>
      </c>
      <c r="C1570" s="5" t="s">
        <v>1728</v>
      </c>
      <c r="D1570" s="5" t="s">
        <v>1729</v>
      </c>
      <c r="E1570" s="4" t="s">
        <v>1730</v>
      </c>
      <c r="F1570" s="5" t="s">
        <v>28</v>
      </c>
      <c r="G1570" s="5" t="s">
        <v>29</v>
      </c>
      <c r="H1570" s="6" t="s">
        <v>30</v>
      </c>
      <c r="I1570" s="6">
        <v>2022.2</v>
      </c>
      <c r="J1570" s="6" t="s">
        <v>31</v>
      </c>
      <c r="K1570" s="7" t="str">
        <f>Tbl_BudgetSummary[[#This Row],[Session]]&amp;" - "&amp;Tbl_BudgetSummary[[#This Row],[Chapter of Origin]]</f>
        <v>2022 Spec Sess I - Ch 2</v>
      </c>
      <c r="L1570" s="6">
        <v>1707</v>
      </c>
      <c r="M1570" s="7" t="s">
        <v>109</v>
      </c>
      <c r="N1570" s="4" t="s">
        <v>1563</v>
      </c>
      <c r="O1570" s="4" t="s">
        <v>1564</v>
      </c>
      <c r="P1570" s="8">
        <v>10600</v>
      </c>
      <c r="Q1570" s="8">
        <v>15900</v>
      </c>
      <c r="R1570" s="8">
        <v>0</v>
      </c>
      <c r="S1570" s="8">
        <v>0</v>
      </c>
      <c r="T1570" s="9">
        <v>0</v>
      </c>
      <c r="U1570" s="9">
        <v>0</v>
      </c>
      <c r="V1570" s="9">
        <v>0</v>
      </c>
      <c r="W1570" s="9">
        <v>0</v>
      </c>
      <c r="X1570" s="9">
        <v>0</v>
      </c>
      <c r="Y1570" s="9">
        <v>0</v>
      </c>
    </row>
    <row r="1571" spans="2:25" ht="30" x14ac:dyDescent="0.25">
      <c r="B1571" s="4" t="s">
        <v>1120</v>
      </c>
      <c r="C1571" s="5" t="s">
        <v>1728</v>
      </c>
      <c r="D1571" s="5" t="s">
        <v>1729</v>
      </c>
      <c r="E1571" s="4" t="s">
        <v>1730</v>
      </c>
      <c r="F1571" s="5" t="s">
        <v>28</v>
      </c>
      <c r="G1571" s="5" t="s">
        <v>29</v>
      </c>
      <c r="H1571" s="6" t="s">
        <v>30</v>
      </c>
      <c r="I1571" s="6">
        <v>2022.2</v>
      </c>
      <c r="J1571" s="6" t="s">
        <v>31</v>
      </c>
      <c r="K1571" s="7" t="str">
        <f>Tbl_BudgetSummary[[#This Row],[Session]]&amp;" - "&amp;Tbl_BudgetSummary[[#This Row],[Chapter of Origin]]</f>
        <v>2022 Spec Sess I - Ch 2</v>
      </c>
      <c r="L1571" s="6">
        <v>1708</v>
      </c>
      <c r="M1571" s="7" t="s">
        <v>109</v>
      </c>
      <c r="N1571" s="4" t="s">
        <v>1565</v>
      </c>
      <c r="O1571" s="4" t="s">
        <v>1566</v>
      </c>
      <c r="P1571" s="8">
        <v>276700</v>
      </c>
      <c r="Q1571" s="8">
        <v>1798400</v>
      </c>
      <c r="R1571" s="8">
        <v>0</v>
      </c>
      <c r="S1571" s="8">
        <v>0</v>
      </c>
      <c r="T1571" s="9">
        <v>0</v>
      </c>
      <c r="U1571" s="9">
        <v>0</v>
      </c>
      <c r="V1571" s="9">
        <v>0</v>
      </c>
      <c r="W1571" s="9">
        <v>0</v>
      </c>
      <c r="X1571" s="9">
        <v>0</v>
      </c>
      <c r="Y1571" s="9">
        <v>0</v>
      </c>
    </row>
    <row r="1572" spans="2:25" ht="45" x14ac:dyDescent="0.25">
      <c r="B1572" s="4" t="s">
        <v>1120</v>
      </c>
      <c r="C1572" s="5" t="s">
        <v>1728</v>
      </c>
      <c r="D1572" s="5" t="s">
        <v>1729</v>
      </c>
      <c r="E1572" s="4" t="s">
        <v>1730</v>
      </c>
      <c r="F1572" s="5" t="s">
        <v>28</v>
      </c>
      <c r="G1572" s="5" t="s">
        <v>29</v>
      </c>
      <c r="H1572" s="6" t="s">
        <v>30</v>
      </c>
      <c r="I1572" s="6">
        <v>2022.2</v>
      </c>
      <c r="J1572" s="6" t="s">
        <v>31</v>
      </c>
      <c r="K1572" s="7" t="str">
        <f>Tbl_BudgetSummary[[#This Row],[Session]]&amp;" - "&amp;Tbl_BudgetSummary[[#This Row],[Chapter of Origin]]</f>
        <v>2022 Spec Sess I - Ch 2</v>
      </c>
      <c r="L1572" s="6">
        <v>1709</v>
      </c>
      <c r="M1572" s="7" t="s">
        <v>57</v>
      </c>
      <c r="N1572" s="4" t="s">
        <v>1737</v>
      </c>
      <c r="O1572" s="4" t="s">
        <v>1572</v>
      </c>
      <c r="P1572" s="8">
        <v>2100000</v>
      </c>
      <c r="Q1572" s="8">
        <v>2100000</v>
      </c>
      <c r="R1572" s="8">
        <v>0</v>
      </c>
      <c r="S1572" s="8">
        <v>0</v>
      </c>
      <c r="T1572" s="9">
        <v>0</v>
      </c>
      <c r="U1572" s="9">
        <v>0</v>
      </c>
      <c r="V1572" s="9">
        <v>0</v>
      </c>
      <c r="W1572" s="9">
        <v>0</v>
      </c>
      <c r="X1572" s="9">
        <v>0</v>
      </c>
      <c r="Y1572" s="9">
        <v>0</v>
      </c>
    </row>
    <row r="1573" spans="2:25" ht="75" x14ac:dyDescent="0.25">
      <c r="B1573" s="4" t="s">
        <v>1120</v>
      </c>
      <c r="C1573" s="5" t="s">
        <v>1728</v>
      </c>
      <c r="D1573" s="5" t="s">
        <v>1729</v>
      </c>
      <c r="E1573" s="4" t="s">
        <v>1730</v>
      </c>
      <c r="F1573" s="5" t="s">
        <v>28</v>
      </c>
      <c r="G1573" s="5" t="s">
        <v>29</v>
      </c>
      <c r="H1573" s="6" t="s">
        <v>30</v>
      </c>
      <c r="I1573" s="6">
        <v>2022.2</v>
      </c>
      <c r="J1573" s="6" t="s">
        <v>31</v>
      </c>
      <c r="K1573" s="7" t="str">
        <f>Tbl_BudgetSummary[[#This Row],[Session]]&amp;" - "&amp;Tbl_BudgetSummary[[#This Row],[Chapter of Origin]]</f>
        <v>2022 Spec Sess I - Ch 2</v>
      </c>
      <c r="L1573" s="6">
        <v>1710</v>
      </c>
      <c r="M1573" s="7" t="s">
        <v>57</v>
      </c>
      <c r="N1573" s="4" t="s">
        <v>1738</v>
      </c>
      <c r="O1573" s="4" t="s">
        <v>1739</v>
      </c>
      <c r="P1573" s="8">
        <v>3300000</v>
      </c>
      <c r="Q1573" s="8">
        <v>3300000</v>
      </c>
      <c r="R1573" s="8">
        <v>0</v>
      </c>
      <c r="S1573" s="8">
        <v>0</v>
      </c>
      <c r="T1573" s="9">
        <v>0</v>
      </c>
      <c r="U1573" s="9">
        <v>0</v>
      </c>
      <c r="V1573" s="9">
        <v>0</v>
      </c>
      <c r="W1573" s="9">
        <v>0</v>
      </c>
      <c r="X1573" s="9">
        <v>0</v>
      </c>
      <c r="Y1573" s="9">
        <v>0</v>
      </c>
    </row>
    <row r="1574" spans="2:25" ht="90" x14ac:dyDescent="0.25">
      <c r="B1574" s="4" t="s">
        <v>1120</v>
      </c>
      <c r="C1574" s="5" t="s">
        <v>1728</v>
      </c>
      <c r="D1574" s="5" t="s">
        <v>1729</v>
      </c>
      <c r="E1574" s="4" t="s">
        <v>1730</v>
      </c>
      <c r="F1574" s="5" t="s">
        <v>28</v>
      </c>
      <c r="G1574" s="5" t="s">
        <v>29</v>
      </c>
      <c r="H1574" s="6" t="s">
        <v>30</v>
      </c>
      <c r="I1574" s="6">
        <v>2022.2</v>
      </c>
      <c r="J1574" s="6" t="s">
        <v>31</v>
      </c>
      <c r="K1574" s="7" t="str">
        <f>Tbl_BudgetSummary[[#This Row],[Session]]&amp;" - "&amp;Tbl_BudgetSummary[[#This Row],[Chapter of Origin]]</f>
        <v>2022 Spec Sess I - Ch 2</v>
      </c>
      <c r="L1574" s="6">
        <v>1711</v>
      </c>
      <c r="M1574" s="7" t="s">
        <v>57</v>
      </c>
      <c r="N1574" s="4" t="s">
        <v>1738</v>
      </c>
      <c r="O1574" s="4" t="s">
        <v>1740</v>
      </c>
      <c r="P1574" s="8">
        <v>-3300000</v>
      </c>
      <c r="Q1574" s="8">
        <v>-3300000</v>
      </c>
      <c r="R1574" s="8">
        <v>0</v>
      </c>
      <c r="S1574" s="8">
        <v>0</v>
      </c>
      <c r="T1574" s="9">
        <v>0</v>
      </c>
      <c r="U1574" s="9">
        <v>0</v>
      </c>
      <c r="V1574" s="9">
        <v>0</v>
      </c>
      <c r="W1574" s="9">
        <v>0</v>
      </c>
      <c r="X1574" s="9">
        <v>0</v>
      </c>
      <c r="Y1574" s="9">
        <v>0</v>
      </c>
    </row>
    <row r="1575" spans="2:25" ht="90" x14ac:dyDescent="0.25">
      <c r="B1575" s="4" t="s">
        <v>1120</v>
      </c>
      <c r="C1575" s="5" t="s">
        <v>1741</v>
      </c>
      <c r="D1575" s="5" t="s">
        <v>1742</v>
      </c>
      <c r="E1575" s="4" t="s">
        <v>1743</v>
      </c>
      <c r="F1575" s="5" t="s">
        <v>28</v>
      </c>
      <c r="G1575" s="5" t="s">
        <v>29</v>
      </c>
      <c r="H1575" s="6" t="s">
        <v>30</v>
      </c>
      <c r="I1575" s="6">
        <v>2022.2</v>
      </c>
      <c r="J1575" s="6" t="s">
        <v>31</v>
      </c>
      <c r="K1575" s="7" t="str">
        <f>Tbl_BudgetSummary[[#This Row],[Session]]&amp;" - "&amp;Tbl_BudgetSummary[[#This Row],[Chapter of Origin]]</f>
        <v>2022 Spec Sess I - Ch 2</v>
      </c>
      <c r="L1575" s="6">
        <v>1712</v>
      </c>
      <c r="M1575" s="7" t="s">
        <v>32</v>
      </c>
      <c r="N1575" s="4" t="s">
        <v>33</v>
      </c>
      <c r="O1575" s="4" t="s">
        <v>34</v>
      </c>
      <c r="P1575" s="8">
        <v>167555260</v>
      </c>
      <c r="Q1575" s="8">
        <v>167555260</v>
      </c>
      <c r="R1575" s="8">
        <v>1567378042</v>
      </c>
      <c r="S1575" s="8">
        <v>1567378042</v>
      </c>
      <c r="T1575" s="9">
        <v>1088.78</v>
      </c>
      <c r="U1575" s="9">
        <v>1088.78</v>
      </c>
      <c r="V1575" s="9">
        <v>5955.32</v>
      </c>
      <c r="W1575" s="9">
        <v>5955.32</v>
      </c>
      <c r="X1575" s="9">
        <v>7044.0999999999995</v>
      </c>
      <c r="Y1575" s="9">
        <v>7044.0999999999995</v>
      </c>
    </row>
    <row r="1576" spans="2:25" ht="105" x14ac:dyDescent="0.25">
      <c r="B1576" s="4" t="s">
        <v>1120</v>
      </c>
      <c r="C1576" s="5" t="s">
        <v>1741</v>
      </c>
      <c r="D1576" s="5" t="s">
        <v>1742</v>
      </c>
      <c r="E1576" s="4" t="s">
        <v>1743</v>
      </c>
      <c r="F1576" s="5" t="s">
        <v>28</v>
      </c>
      <c r="G1576" s="5" t="s">
        <v>29</v>
      </c>
      <c r="H1576" s="6" t="s">
        <v>30</v>
      </c>
      <c r="I1576" s="6">
        <v>2022.2</v>
      </c>
      <c r="J1576" s="6" t="s">
        <v>31</v>
      </c>
      <c r="K1576" s="7" t="str">
        <f>Tbl_BudgetSummary[[#This Row],[Session]]&amp;" - "&amp;Tbl_BudgetSummary[[#This Row],[Chapter of Origin]]</f>
        <v>2022 Spec Sess I - Ch 2</v>
      </c>
      <c r="L1576" s="6">
        <v>1713</v>
      </c>
      <c r="M1576" s="7" t="s">
        <v>35</v>
      </c>
      <c r="N1576" s="4" t="s">
        <v>390</v>
      </c>
      <c r="O1576" s="4" t="s">
        <v>418</v>
      </c>
      <c r="P1576" s="8">
        <v>-89512</v>
      </c>
      <c r="Q1576" s="8">
        <v>-89512</v>
      </c>
      <c r="R1576" s="8">
        <v>-273995</v>
      </c>
      <c r="S1576" s="8">
        <v>-273995</v>
      </c>
      <c r="T1576" s="9">
        <v>0</v>
      </c>
      <c r="U1576" s="9">
        <v>0</v>
      </c>
      <c r="V1576" s="9">
        <v>0</v>
      </c>
      <c r="W1576" s="9">
        <v>0</v>
      </c>
      <c r="X1576" s="9">
        <v>0</v>
      </c>
      <c r="Y1576" s="9">
        <v>0</v>
      </c>
    </row>
    <row r="1577" spans="2:25" ht="90" x14ac:dyDescent="0.25">
      <c r="B1577" s="4" t="s">
        <v>1120</v>
      </c>
      <c r="C1577" s="5" t="s">
        <v>1741</v>
      </c>
      <c r="D1577" s="5" t="s">
        <v>1742</v>
      </c>
      <c r="E1577" s="4" t="s">
        <v>1743</v>
      </c>
      <c r="F1577" s="5" t="s">
        <v>28</v>
      </c>
      <c r="G1577" s="5" t="s">
        <v>29</v>
      </c>
      <c r="H1577" s="6" t="s">
        <v>30</v>
      </c>
      <c r="I1577" s="6">
        <v>2022.2</v>
      </c>
      <c r="J1577" s="6" t="s">
        <v>31</v>
      </c>
      <c r="K1577" s="7" t="str">
        <f>Tbl_BudgetSummary[[#This Row],[Session]]&amp;" - "&amp;Tbl_BudgetSummary[[#This Row],[Chapter of Origin]]</f>
        <v>2022 Spec Sess I - Ch 2</v>
      </c>
      <c r="L1577" s="6">
        <v>1714</v>
      </c>
      <c r="M1577" s="7" t="s">
        <v>35</v>
      </c>
      <c r="N1577" s="4" t="s">
        <v>36</v>
      </c>
      <c r="O1577" s="4" t="s">
        <v>97</v>
      </c>
      <c r="P1577" s="8">
        <v>-2065</v>
      </c>
      <c r="Q1577" s="8">
        <v>-2065</v>
      </c>
      <c r="R1577" s="8">
        <v>-11277</v>
      </c>
      <c r="S1577" s="8">
        <v>-11277</v>
      </c>
      <c r="T1577" s="9">
        <v>0</v>
      </c>
      <c r="U1577" s="9">
        <v>0</v>
      </c>
      <c r="V1577" s="9">
        <v>0</v>
      </c>
      <c r="W1577" s="9">
        <v>0</v>
      </c>
      <c r="X1577" s="9">
        <v>0</v>
      </c>
      <c r="Y1577" s="9">
        <v>0</v>
      </c>
    </row>
    <row r="1578" spans="2:25" ht="105" x14ac:dyDescent="0.25">
      <c r="B1578" s="4" t="s">
        <v>1120</v>
      </c>
      <c r="C1578" s="5" t="s">
        <v>1741</v>
      </c>
      <c r="D1578" s="5" t="s">
        <v>1742</v>
      </c>
      <c r="E1578" s="4" t="s">
        <v>1743</v>
      </c>
      <c r="F1578" s="5" t="s">
        <v>28</v>
      </c>
      <c r="G1578" s="5" t="s">
        <v>29</v>
      </c>
      <c r="H1578" s="6" t="s">
        <v>30</v>
      </c>
      <c r="I1578" s="6">
        <v>2022.2</v>
      </c>
      <c r="J1578" s="6" t="s">
        <v>31</v>
      </c>
      <c r="K1578" s="7" t="str">
        <f>Tbl_BudgetSummary[[#This Row],[Session]]&amp;" - "&amp;Tbl_BudgetSummary[[#This Row],[Chapter of Origin]]</f>
        <v>2022 Spec Sess I - Ch 2</v>
      </c>
      <c r="L1578" s="6">
        <v>1715</v>
      </c>
      <c r="M1578" s="7" t="s">
        <v>35</v>
      </c>
      <c r="N1578" s="4" t="s">
        <v>38</v>
      </c>
      <c r="O1578" s="4" t="s">
        <v>98</v>
      </c>
      <c r="P1578" s="8">
        <v>77737</v>
      </c>
      <c r="Q1578" s="8">
        <v>77737</v>
      </c>
      <c r="R1578" s="8">
        <v>285366</v>
      </c>
      <c r="S1578" s="8">
        <v>285366</v>
      </c>
      <c r="T1578" s="9">
        <v>0</v>
      </c>
      <c r="U1578" s="9">
        <v>0</v>
      </c>
      <c r="V1578" s="9">
        <v>0</v>
      </c>
      <c r="W1578" s="9">
        <v>0</v>
      </c>
      <c r="X1578" s="9">
        <v>0</v>
      </c>
      <c r="Y1578" s="9">
        <v>0</v>
      </c>
    </row>
    <row r="1579" spans="2:25" ht="90" x14ac:dyDescent="0.25">
      <c r="B1579" s="4" t="s">
        <v>1120</v>
      </c>
      <c r="C1579" s="5" t="s">
        <v>1741</v>
      </c>
      <c r="D1579" s="5" t="s">
        <v>1742</v>
      </c>
      <c r="E1579" s="4" t="s">
        <v>1743</v>
      </c>
      <c r="F1579" s="5" t="s">
        <v>28</v>
      </c>
      <c r="G1579" s="5" t="s">
        <v>29</v>
      </c>
      <c r="H1579" s="6" t="s">
        <v>30</v>
      </c>
      <c r="I1579" s="6">
        <v>2022.2</v>
      </c>
      <c r="J1579" s="6" t="s">
        <v>31</v>
      </c>
      <c r="K1579" s="7" t="str">
        <f>Tbl_BudgetSummary[[#This Row],[Session]]&amp;" - "&amp;Tbl_BudgetSummary[[#This Row],[Chapter of Origin]]</f>
        <v>2022 Spec Sess I - Ch 2</v>
      </c>
      <c r="L1579" s="6">
        <v>1716</v>
      </c>
      <c r="M1579" s="7" t="s">
        <v>35</v>
      </c>
      <c r="N1579" s="4" t="s">
        <v>117</v>
      </c>
      <c r="O1579" s="4" t="s">
        <v>118</v>
      </c>
      <c r="P1579" s="8">
        <v>1289</v>
      </c>
      <c r="Q1579" s="8">
        <v>1289</v>
      </c>
      <c r="R1579" s="8">
        <v>2374</v>
      </c>
      <c r="S1579" s="8">
        <v>2374</v>
      </c>
      <c r="T1579" s="9">
        <v>0</v>
      </c>
      <c r="U1579" s="9">
        <v>0</v>
      </c>
      <c r="V1579" s="9">
        <v>0</v>
      </c>
      <c r="W1579" s="9">
        <v>0</v>
      </c>
      <c r="X1579" s="9">
        <v>0</v>
      </c>
      <c r="Y1579" s="9">
        <v>0</v>
      </c>
    </row>
    <row r="1580" spans="2:25" ht="105" x14ac:dyDescent="0.25">
      <c r="B1580" s="4" t="s">
        <v>1120</v>
      </c>
      <c r="C1580" s="5" t="s">
        <v>1741</v>
      </c>
      <c r="D1580" s="5" t="s">
        <v>1742</v>
      </c>
      <c r="E1580" s="4" t="s">
        <v>1743</v>
      </c>
      <c r="F1580" s="5" t="s">
        <v>28</v>
      </c>
      <c r="G1580" s="5" t="s">
        <v>29</v>
      </c>
      <c r="H1580" s="6" t="s">
        <v>30</v>
      </c>
      <c r="I1580" s="6">
        <v>2022.2</v>
      </c>
      <c r="J1580" s="6" t="s">
        <v>31</v>
      </c>
      <c r="K1580" s="7" t="str">
        <f>Tbl_BudgetSummary[[#This Row],[Session]]&amp;" - "&amp;Tbl_BudgetSummary[[#This Row],[Chapter of Origin]]</f>
        <v>2022 Spec Sess I - Ch 2</v>
      </c>
      <c r="L1580" s="6">
        <v>1717</v>
      </c>
      <c r="M1580" s="7" t="s">
        <v>35</v>
      </c>
      <c r="N1580" s="4" t="s">
        <v>40</v>
      </c>
      <c r="O1580" s="4" t="s">
        <v>99</v>
      </c>
      <c r="P1580" s="8">
        <v>-1028</v>
      </c>
      <c r="Q1580" s="8">
        <v>-1028</v>
      </c>
      <c r="R1580" s="8">
        <v>14981</v>
      </c>
      <c r="S1580" s="8">
        <v>14981</v>
      </c>
      <c r="T1580" s="9">
        <v>0</v>
      </c>
      <c r="U1580" s="9">
        <v>0</v>
      </c>
      <c r="V1580" s="9">
        <v>0</v>
      </c>
      <c r="W1580" s="9">
        <v>0</v>
      </c>
      <c r="X1580" s="9">
        <v>0</v>
      </c>
      <c r="Y1580" s="9">
        <v>0</v>
      </c>
    </row>
    <row r="1581" spans="2:25" ht="90" x14ac:dyDescent="0.25">
      <c r="B1581" s="4" t="s">
        <v>1120</v>
      </c>
      <c r="C1581" s="5" t="s">
        <v>1741</v>
      </c>
      <c r="D1581" s="5" t="s">
        <v>1742</v>
      </c>
      <c r="E1581" s="4" t="s">
        <v>1743</v>
      </c>
      <c r="F1581" s="5" t="s">
        <v>28</v>
      </c>
      <c r="G1581" s="5" t="s">
        <v>29</v>
      </c>
      <c r="H1581" s="6" t="s">
        <v>30</v>
      </c>
      <c r="I1581" s="6">
        <v>2022.2</v>
      </c>
      <c r="J1581" s="6" t="s">
        <v>31</v>
      </c>
      <c r="K1581" s="7" t="str">
        <f>Tbl_BudgetSummary[[#This Row],[Session]]&amp;" - "&amp;Tbl_BudgetSummary[[#This Row],[Chapter of Origin]]</f>
        <v>2022 Spec Sess I - Ch 2</v>
      </c>
      <c r="L1581" s="6">
        <v>1718</v>
      </c>
      <c r="M1581" s="7" t="s">
        <v>35</v>
      </c>
      <c r="N1581" s="4" t="s">
        <v>1557</v>
      </c>
      <c r="O1581" s="4" t="s">
        <v>1558</v>
      </c>
      <c r="P1581" s="8">
        <v>366020</v>
      </c>
      <c r="Q1581" s="8">
        <v>366020</v>
      </c>
      <c r="R1581" s="8">
        <v>1714336</v>
      </c>
      <c r="S1581" s="8">
        <v>1714336</v>
      </c>
      <c r="T1581" s="9">
        <v>0</v>
      </c>
      <c r="U1581" s="9">
        <v>0</v>
      </c>
      <c r="V1581" s="9">
        <v>0</v>
      </c>
      <c r="W1581" s="9">
        <v>0</v>
      </c>
      <c r="X1581" s="9">
        <v>0</v>
      </c>
      <c r="Y1581" s="9">
        <v>0</v>
      </c>
    </row>
    <row r="1582" spans="2:25" ht="90" x14ac:dyDescent="0.25">
      <c r="B1582" s="4" t="s">
        <v>1120</v>
      </c>
      <c r="C1582" s="5" t="s">
        <v>1741</v>
      </c>
      <c r="D1582" s="5" t="s">
        <v>1742</v>
      </c>
      <c r="E1582" s="4" t="s">
        <v>1743</v>
      </c>
      <c r="F1582" s="5" t="s">
        <v>28</v>
      </c>
      <c r="G1582" s="5" t="s">
        <v>29</v>
      </c>
      <c r="H1582" s="6" t="s">
        <v>30</v>
      </c>
      <c r="I1582" s="6">
        <v>2022.2</v>
      </c>
      <c r="J1582" s="6" t="s">
        <v>31</v>
      </c>
      <c r="K1582" s="7" t="str">
        <f>Tbl_BudgetSummary[[#This Row],[Session]]&amp;" - "&amp;Tbl_BudgetSummary[[#This Row],[Chapter of Origin]]</f>
        <v>2022 Spec Sess I - Ch 2</v>
      </c>
      <c r="L1582" s="6">
        <v>1719</v>
      </c>
      <c r="M1582" s="7" t="s">
        <v>35</v>
      </c>
      <c r="N1582" s="4" t="s">
        <v>44</v>
      </c>
      <c r="O1582" s="4" t="s">
        <v>101</v>
      </c>
      <c r="P1582" s="8">
        <v>8692762</v>
      </c>
      <c r="Q1582" s="8">
        <v>8692762</v>
      </c>
      <c r="R1582" s="8">
        <v>30603236</v>
      </c>
      <c r="S1582" s="8">
        <v>30603236</v>
      </c>
      <c r="T1582" s="9">
        <v>0</v>
      </c>
      <c r="U1582" s="9">
        <v>0</v>
      </c>
      <c r="V1582" s="9">
        <v>0</v>
      </c>
      <c r="W1582" s="9">
        <v>0</v>
      </c>
      <c r="X1582" s="9">
        <v>0</v>
      </c>
      <c r="Y1582" s="9">
        <v>0</v>
      </c>
    </row>
    <row r="1583" spans="2:25" ht="105" x14ac:dyDescent="0.25">
      <c r="B1583" s="4" t="s">
        <v>1120</v>
      </c>
      <c r="C1583" s="5" t="s">
        <v>1741</v>
      </c>
      <c r="D1583" s="5" t="s">
        <v>1742</v>
      </c>
      <c r="E1583" s="4" t="s">
        <v>1743</v>
      </c>
      <c r="F1583" s="5" t="s">
        <v>28</v>
      </c>
      <c r="G1583" s="5" t="s">
        <v>29</v>
      </c>
      <c r="H1583" s="6" t="s">
        <v>30</v>
      </c>
      <c r="I1583" s="6">
        <v>2022.2</v>
      </c>
      <c r="J1583" s="6" t="s">
        <v>31</v>
      </c>
      <c r="K1583" s="7" t="str">
        <f>Tbl_BudgetSummary[[#This Row],[Session]]&amp;" - "&amp;Tbl_BudgetSummary[[#This Row],[Chapter of Origin]]</f>
        <v>2022 Spec Sess I - Ch 2</v>
      </c>
      <c r="L1583" s="6">
        <v>1720</v>
      </c>
      <c r="M1583" s="7" t="s">
        <v>35</v>
      </c>
      <c r="N1583" s="4" t="s">
        <v>46</v>
      </c>
      <c r="O1583" s="4" t="s">
        <v>102</v>
      </c>
      <c r="P1583" s="8">
        <v>5300</v>
      </c>
      <c r="Q1583" s="8">
        <v>5300</v>
      </c>
      <c r="R1583" s="8">
        <v>120455</v>
      </c>
      <c r="S1583" s="8">
        <v>120455</v>
      </c>
      <c r="T1583" s="9">
        <v>0</v>
      </c>
      <c r="U1583" s="9">
        <v>0</v>
      </c>
      <c r="V1583" s="9">
        <v>0</v>
      </c>
      <c r="W1583" s="9">
        <v>0</v>
      </c>
      <c r="X1583" s="9">
        <v>0</v>
      </c>
      <c r="Y1583" s="9">
        <v>0</v>
      </c>
    </row>
    <row r="1584" spans="2:25" ht="105" x14ac:dyDescent="0.25">
      <c r="B1584" s="4" t="s">
        <v>1120</v>
      </c>
      <c r="C1584" s="5" t="s">
        <v>1741</v>
      </c>
      <c r="D1584" s="5" t="s">
        <v>1742</v>
      </c>
      <c r="E1584" s="4" t="s">
        <v>1743</v>
      </c>
      <c r="F1584" s="5" t="s">
        <v>28</v>
      </c>
      <c r="G1584" s="5" t="s">
        <v>29</v>
      </c>
      <c r="H1584" s="6" t="s">
        <v>30</v>
      </c>
      <c r="I1584" s="6">
        <v>2022.2</v>
      </c>
      <c r="J1584" s="6" t="s">
        <v>31</v>
      </c>
      <c r="K1584" s="7" t="str">
        <f>Tbl_BudgetSummary[[#This Row],[Session]]&amp;" - "&amp;Tbl_BudgetSummary[[#This Row],[Chapter of Origin]]</f>
        <v>2022 Spec Sess I - Ch 2</v>
      </c>
      <c r="L1584" s="6">
        <v>1721</v>
      </c>
      <c r="M1584" s="7" t="s">
        <v>35</v>
      </c>
      <c r="N1584" s="4" t="s">
        <v>48</v>
      </c>
      <c r="O1584" s="4" t="s">
        <v>103</v>
      </c>
      <c r="P1584" s="8">
        <v>705313</v>
      </c>
      <c r="Q1584" s="8">
        <v>705313</v>
      </c>
      <c r="R1584" s="8">
        <v>2205006</v>
      </c>
      <c r="S1584" s="8">
        <v>2205006</v>
      </c>
      <c r="T1584" s="9">
        <v>0</v>
      </c>
      <c r="U1584" s="9">
        <v>0</v>
      </c>
      <c r="V1584" s="9">
        <v>0</v>
      </c>
      <c r="W1584" s="9">
        <v>0</v>
      </c>
      <c r="X1584" s="9">
        <v>0</v>
      </c>
      <c r="Y1584" s="9">
        <v>0</v>
      </c>
    </row>
    <row r="1585" spans="2:25" ht="105" x14ac:dyDescent="0.25">
      <c r="B1585" s="4" t="s">
        <v>1120</v>
      </c>
      <c r="C1585" s="5" t="s">
        <v>1741</v>
      </c>
      <c r="D1585" s="5" t="s">
        <v>1742</v>
      </c>
      <c r="E1585" s="4" t="s">
        <v>1743</v>
      </c>
      <c r="F1585" s="5" t="s">
        <v>28</v>
      </c>
      <c r="G1585" s="5" t="s">
        <v>29</v>
      </c>
      <c r="H1585" s="6" t="s">
        <v>30</v>
      </c>
      <c r="I1585" s="6">
        <v>2022.2</v>
      </c>
      <c r="J1585" s="6" t="s">
        <v>31</v>
      </c>
      <c r="K1585" s="7" t="str">
        <f>Tbl_BudgetSummary[[#This Row],[Session]]&amp;" - "&amp;Tbl_BudgetSummary[[#This Row],[Chapter of Origin]]</f>
        <v>2022 Spec Sess I - Ch 2</v>
      </c>
      <c r="L1585" s="6">
        <v>1722</v>
      </c>
      <c r="M1585" s="7" t="s">
        <v>35</v>
      </c>
      <c r="N1585" s="4" t="s">
        <v>50</v>
      </c>
      <c r="O1585" s="4" t="s">
        <v>104</v>
      </c>
      <c r="P1585" s="8">
        <v>-5578</v>
      </c>
      <c r="Q1585" s="8">
        <v>-5578</v>
      </c>
      <c r="R1585" s="8">
        <v>-29150</v>
      </c>
      <c r="S1585" s="8">
        <v>-29150</v>
      </c>
      <c r="T1585" s="9">
        <v>0</v>
      </c>
      <c r="U1585" s="9">
        <v>0</v>
      </c>
      <c r="V1585" s="9">
        <v>0</v>
      </c>
      <c r="W1585" s="9">
        <v>0</v>
      </c>
      <c r="X1585" s="9">
        <v>0</v>
      </c>
      <c r="Y1585" s="9">
        <v>0</v>
      </c>
    </row>
    <row r="1586" spans="2:25" ht="90" x14ac:dyDescent="0.25">
      <c r="B1586" s="4" t="s">
        <v>1120</v>
      </c>
      <c r="C1586" s="5" t="s">
        <v>1741</v>
      </c>
      <c r="D1586" s="5" t="s">
        <v>1742</v>
      </c>
      <c r="E1586" s="4" t="s">
        <v>1743</v>
      </c>
      <c r="F1586" s="5" t="s">
        <v>28</v>
      </c>
      <c r="G1586" s="5" t="s">
        <v>29</v>
      </c>
      <c r="H1586" s="6" t="s">
        <v>30</v>
      </c>
      <c r="I1586" s="6">
        <v>2022.2</v>
      </c>
      <c r="J1586" s="6" t="s">
        <v>31</v>
      </c>
      <c r="K1586" s="7" t="str">
        <f>Tbl_BudgetSummary[[#This Row],[Session]]&amp;" - "&amp;Tbl_BudgetSummary[[#This Row],[Chapter of Origin]]</f>
        <v>2022 Spec Sess I - Ch 2</v>
      </c>
      <c r="L1586" s="6">
        <v>1723</v>
      </c>
      <c r="M1586" s="7" t="s">
        <v>35</v>
      </c>
      <c r="N1586" s="4" t="s">
        <v>52</v>
      </c>
      <c r="O1586" s="4" t="s">
        <v>105</v>
      </c>
      <c r="P1586" s="8">
        <v>43618</v>
      </c>
      <c r="Q1586" s="8">
        <v>43618</v>
      </c>
      <c r="R1586" s="8">
        <v>320237</v>
      </c>
      <c r="S1586" s="8">
        <v>320237</v>
      </c>
      <c r="T1586" s="9">
        <v>0</v>
      </c>
      <c r="U1586" s="9">
        <v>0</v>
      </c>
      <c r="V1586" s="9">
        <v>0</v>
      </c>
      <c r="W1586" s="9">
        <v>0</v>
      </c>
      <c r="X1586" s="9">
        <v>0</v>
      </c>
      <c r="Y1586" s="9">
        <v>0</v>
      </c>
    </row>
    <row r="1587" spans="2:25" ht="60" x14ac:dyDescent="0.25">
      <c r="B1587" s="4" t="s">
        <v>1120</v>
      </c>
      <c r="C1587" s="5" t="s">
        <v>1741</v>
      </c>
      <c r="D1587" s="5" t="s">
        <v>1742</v>
      </c>
      <c r="E1587" s="4" t="s">
        <v>1743</v>
      </c>
      <c r="F1587" s="5" t="s">
        <v>28</v>
      </c>
      <c r="G1587" s="5" t="s">
        <v>29</v>
      </c>
      <c r="H1587" s="6" t="s">
        <v>30</v>
      </c>
      <c r="I1587" s="6">
        <v>2022.2</v>
      </c>
      <c r="J1587" s="6" t="s">
        <v>31</v>
      </c>
      <c r="K1587" s="7" t="str">
        <f>Tbl_BudgetSummary[[#This Row],[Session]]&amp;" - "&amp;Tbl_BudgetSummary[[#This Row],[Chapter of Origin]]</f>
        <v>2022 Spec Sess I - Ch 2</v>
      </c>
      <c r="L1587" s="6">
        <v>1724</v>
      </c>
      <c r="M1587" s="7" t="s">
        <v>35</v>
      </c>
      <c r="N1587" s="4" t="s">
        <v>1559</v>
      </c>
      <c r="O1587" s="4" t="s">
        <v>1560</v>
      </c>
      <c r="P1587" s="8">
        <v>3000000</v>
      </c>
      <c r="Q1587" s="8">
        <v>3000000</v>
      </c>
      <c r="R1587" s="8">
        <v>0</v>
      </c>
      <c r="S1587" s="8">
        <v>0</v>
      </c>
      <c r="T1587" s="9">
        <v>0</v>
      </c>
      <c r="U1587" s="9">
        <v>0</v>
      </c>
      <c r="V1587" s="9">
        <v>0</v>
      </c>
      <c r="W1587" s="9">
        <v>0</v>
      </c>
      <c r="X1587" s="9">
        <v>0</v>
      </c>
      <c r="Y1587" s="9">
        <v>0</v>
      </c>
    </row>
    <row r="1588" spans="2:25" ht="165" x14ac:dyDescent="0.25">
      <c r="B1588" s="4" t="s">
        <v>1120</v>
      </c>
      <c r="C1588" s="5" t="s">
        <v>1741</v>
      </c>
      <c r="D1588" s="5" t="s">
        <v>1742</v>
      </c>
      <c r="E1588" s="4" t="s">
        <v>1743</v>
      </c>
      <c r="F1588" s="5" t="s">
        <v>28</v>
      </c>
      <c r="G1588" s="5" t="s">
        <v>29</v>
      </c>
      <c r="H1588" s="6" t="s">
        <v>30</v>
      </c>
      <c r="I1588" s="6">
        <v>2022.2</v>
      </c>
      <c r="J1588" s="6" t="s">
        <v>31</v>
      </c>
      <c r="K1588" s="7" t="str">
        <f>Tbl_BudgetSummary[[#This Row],[Session]]&amp;" - "&amp;Tbl_BudgetSummary[[#This Row],[Chapter of Origin]]</f>
        <v>2022 Spec Sess I - Ch 2</v>
      </c>
      <c r="L1588" s="6">
        <v>1725</v>
      </c>
      <c r="M1588" s="7" t="s">
        <v>109</v>
      </c>
      <c r="N1588" s="4" t="s">
        <v>572</v>
      </c>
      <c r="O1588" s="4" t="s">
        <v>573</v>
      </c>
      <c r="P1588" s="8">
        <v>61253</v>
      </c>
      <c r="Q1588" s="8">
        <v>61253</v>
      </c>
      <c r="R1588" s="8">
        <v>0</v>
      </c>
      <c r="S1588" s="8">
        <v>0</v>
      </c>
      <c r="T1588" s="9">
        <v>0</v>
      </c>
      <c r="U1588" s="9">
        <v>0</v>
      </c>
      <c r="V1588" s="9">
        <v>0</v>
      </c>
      <c r="W1588" s="9">
        <v>0</v>
      </c>
      <c r="X1588" s="9">
        <v>0</v>
      </c>
      <c r="Y1588" s="9">
        <v>0</v>
      </c>
    </row>
    <row r="1589" spans="2:25" ht="60" x14ac:dyDescent="0.25">
      <c r="B1589" s="4" t="s">
        <v>1120</v>
      </c>
      <c r="C1589" s="5" t="s">
        <v>1741</v>
      </c>
      <c r="D1589" s="5" t="s">
        <v>1742</v>
      </c>
      <c r="E1589" s="4" t="s">
        <v>1743</v>
      </c>
      <c r="F1589" s="5" t="s">
        <v>28</v>
      </c>
      <c r="G1589" s="5" t="s">
        <v>29</v>
      </c>
      <c r="H1589" s="6" t="s">
        <v>30</v>
      </c>
      <c r="I1589" s="6">
        <v>2022.2</v>
      </c>
      <c r="J1589" s="6" t="s">
        <v>31</v>
      </c>
      <c r="K1589" s="7" t="str">
        <f>Tbl_BudgetSummary[[#This Row],[Session]]&amp;" - "&amp;Tbl_BudgetSummary[[#This Row],[Chapter of Origin]]</f>
        <v>2022 Spec Sess I - Ch 2</v>
      </c>
      <c r="L1589" s="6">
        <v>1726</v>
      </c>
      <c r="M1589" s="7" t="s">
        <v>109</v>
      </c>
      <c r="N1589" s="4" t="s">
        <v>1561</v>
      </c>
      <c r="O1589" s="4" t="s">
        <v>1562</v>
      </c>
      <c r="P1589" s="8">
        <v>7003000</v>
      </c>
      <c r="Q1589" s="8">
        <v>7003000</v>
      </c>
      <c r="R1589" s="8">
        <v>0</v>
      </c>
      <c r="S1589" s="8">
        <v>0</v>
      </c>
      <c r="T1589" s="9">
        <v>0</v>
      </c>
      <c r="U1589" s="9">
        <v>0</v>
      </c>
      <c r="V1589" s="9">
        <v>0</v>
      </c>
      <c r="W1589" s="9">
        <v>0</v>
      </c>
      <c r="X1589" s="9">
        <v>0</v>
      </c>
      <c r="Y1589" s="9">
        <v>0</v>
      </c>
    </row>
    <row r="1590" spans="2:25" ht="75" x14ac:dyDescent="0.25">
      <c r="B1590" s="4" t="s">
        <v>1120</v>
      </c>
      <c r="C1590" s="5" t="s">
        <v>1741</v>
      </c>
      <c r="D1590" s="5" t="s">
        <v>1742</v>
      </c>
      <c r="E1590" s="4" t="s">
        <v>1743</v>
      </c>
      <c r="F1590" s="5" t="s">
        <v>28</v>
      </c>
      <c r="G1590" s="5" t="s">
        <v>29</v>
      </c>
      <c r="H1590" s="6" t="s">
        <v>30</v>
      </c>
      <c r="I1590" s="6">
        <v>2022.2</v>
      </c>
      <c r="J1590" s="6" t="s">
        <v>31</v>
      </c>
      <c r="K1590" s="7" t="str">
        <f>Tbl_BudgetSummary[[#This Row],[Session]]&amp;" - "&amp;Tbl_BudgetSummary[[#This Row],[Chapter of Origin]]</f>
        <v>2022 Spec Sess I - Ch 2</v>
      </c>
      <c r="L1590" s="6">
        <v>1727</v>
      </c>
      <c r="M1590" s="7" t="s">
        <v>109</v>
      </c>
      <c r="N1590" s="4" t="s">
        <v>1744</v>
      </c>
      <c r="O1590" s="4" t="s">
        <v>1745</v>
      </c>
      <c r="P1590" s="8">
        <v>0</v>
      </c>
      <c r="Q1590" s="8">
        <v>0</v>
      </c>
      <c r="R1590" s="8">
        <v>0</v>
      </c>
      <c r="S1590" s="8">
        <v>0</v>
      </c>
      <c r="T1590" s="9">
        <v>0</v>
      </c>
      <c r="U1590" s="9">
        <v>0</v>
      </c>
      <c r="V1590" s="9">
        <v>0</v>
      </c>
      <c r="W1590" s="9">
        <v>0</v>
      </c>
      <c r="X1590" s="9">
        <v>0</v>
      </c>
      <c r="Y1590" s="9">
        <v>0</v>
      </c>
    </row>
    <row r="1591" spans="2:25" ht="75" x14ac:dyDescent="0.25">
      <c r="B1591" s="4" t="s">
        <v>1120</v>
      </c>
      <c r="C1591" s="5" t="s">
        <v>1741</v>
      </c>
      <c r="D1591" s="5" t="s">
        <v>1742</v>
      </c>
      <c r="E1591" s="4" t="s">
        <v>1743</v>
      </c>
      <c r="F1591" s="5" t="s">
        <v>28</v>
      </c>
      <c r="G1591" s="5" t="s">
        <v>29</v>
      </c>
      <c r="H1591" s="6" t="s">
        <v>30</v>
      </c>
      <c r="I1591" s="6">
        <v>2022.2</v>
      </c>
      <c r="J1591" s="6" t="s">
        <v>31</v>
      </c>
      <c r="K1591" s="7" t="str">
        <f>Tbl_BudgetSummary[[#This Row],[Session]]&amp;" - "&amp;Tbl_BudgetSummary[[#This Row],[Chapter of Origin]]</f>
        <v>2022 Spec Sess I - Ch 2</v>
      </c>
      <c r="L1591" s="6">
        <v>1728</v>
      </c>
      <c r="M1591" s="7" t="s">
        <v>109</v>
      </c>
      <c r="N1591" s="4" t="s">
        <v>1746</v>
      </c>
      <c r="O1591" s="4" t="s">
        <v>1747</v>
      </c>
      <c r="P1591" s="8">
        <v>837107</v>
      </c>
      <c r="Q1591" s="8">
        <v>2264543</v>
      </c>
      <c r="R1591" s="8">
        <v>1552579</v>
      </c>
      <c r="S1591" s="8">
        <v>4200039</v>
      </c>
      <c r="T1591" s="9">
        <v>0</v>
      </c>
      <c r="U1591" s="9">
        <v>0</v>
      </c>
      <c r="V1591" s="9">
        <v>0</v>
      </c>
      <c r="W1591" s="9">
        <v>0</v>
      </c>
      <c r="X1591" s="9">
        <v>0</v>
      </c>
      <c r="Y1591" s="9">
        <v>0</v>
      </c>
    </row>
    <row r="1592" spans="2:25" ht="60" x14ac:dyDescent="0.25">
      <c r="B1592" s="4" t="s">
        <v>1120</v>
      </c>
      <c r="C1592" s="5" t="s">
        <v>1741</v>
      </c>
      <c r="D1592" s="5" t="s">
        <v>1742</v>
      </c>
      <c r="E1592" s="4" t="s">
        <v>1743</v>
      </c>
      <c r="F1592" s="5" t="s">
        <v>28</v>
      </c>
      <c r="G1592" s="5" t="s">
        <v>29</v>
      </c>
      <c r="H1592" s="6" t="s">
        <v>30</v>
      </c>
      <c r="I1592" s="6">
        <v>2022.2</v>
      </c>
      <c r="J1592" s="6" t="s">
        <v>31</v>
      </c>
      <c r="K1592" s="7" t="str">
        <f>Tbl_BudgetSummary[[#This Row],[Session]]&amp;" - "&amp;Tbl_BudgetSummary[[#This Row],[Chapter of Origin]]</f>
        <v>2022 Spec Sess I - Ch 2</v>
      </c>
      <c r="L1592" s="6">
        <v>1729</v>
      </c>
      <c r="M1592" s="7" t="s">
        <v>109</v>
      </c>
      <c r="N1592" s="4" t="s">
        <v>1748</v>
      </c>
      <c r="O1592" s="4" t="s">
        <v>1749</v>
      </c>
      <c r="P1592" s="8">
        <v>2000000</v>
      </c>
      <c r="Q1592" s="8">
        <v>2000000</v>
      </c>
      <c r="R1592" s="8">
        <v>0</v>
      </c>
      <c r="S1592" s="8">
        <v>0</v>
      </c>
      <c r="T1592" s="9">
        <v>0</v>
      </c>
      <c r="U1592" s="9">
        <v>0</v>
      </c>
      <c r="V1592" s="9">
        <v>0</v>
      </c>
      <c r="W1592" s="9">
        <v>0</v>
      </c>
      <c r="X1592" s="9">
        <v>0</v>
      </c>
      <c r="Y1592" s="9">
        <v>0</v>
      </c>
    </row>
    <row r="1593" spans="2:25" ht="30" x14ac:dyDescent="0.25">
      <c r="B1593" s="4" t="s">
        <v>1120</v>
      </c>
      <c r="C1593" s="5" t="s">
        <v>1741</v>
      </c>
      <c r="D1593" s="5" t="s">
        <v>1742</v>
      </c>
      <c r="E1593" s="4" t="s">
        <v>1743</v>
      </c>
      <c r="F1593" s="5" t="s">
        <v>28</v>
      </c>
      <c r="G1593" s="5" t="s">
        <v>29</v>
      </c>
      <c r="H1593" s="6" t="s">
        <v>30</v>
      </c>
      <c r="I1593" s="6">
        <v>2022.2</v>
      </c>
      <c r="J1593" s="6" t="s">
        <v>31</v>
      </c>
      <c r="K1593" s="7" t="str">
        <f>Tbl_BudgetSummary[[#This Row],[Session]]&amp;" - "&amp;Tbl_BudgetSummary[[#This Row],[Chapter of Origin]]</f>
        <v>2022 Spec Sess I - Ch 2</v>
      </c>
      <c r="L1593" s="6">
        <v>1730</v>
      </c>
      <c r="M1593" s="7" t="s">
        <v>109</v>
      </c>
      <c r="N1593" s="4" t="s">
        <v>1563</v>
      </c>
      <c r="O1593" s="4" t="s">
        <v>1564</v>
      </c>
      <c r="P1593" s="8">
        <v>479600</v>
      </c>
      <c r="Q1593" s="8">
        <v>719400</v>
      </c>
      <c r="R1593" s="8">
        <v>0</v>
      </c>
      <c r="S1593" s="8">
        <v>0</v>
      </c>
      <c r="T1593" s="9">
        <v>0</v>
      </c>
      <c r="U1593" s="9">
        <v>0</v>
      </c>
      <c r="V1593" s="9">
        <v>0</v>
      </c>
      <c r="W1593" s="9">
        <v>0</v>
      </c>
      <c r="X1593" s="9">
        <v>0</v>
      </c>
      <c r="Y1593" s="9">
        <v>0</v>
      </c>
    </row>
    <row r="1594" spans="2:25" ht="75" x14ac:dyDescent="0.25">
      <c r="B1594" s="4" t="s">
        <v>1120</v>
      </c>
      <c r="C1594" s="5" t="s">
        <v>1741</v>
      </c>
      <c r="D1594" s="5" t="s">
        <v>1742</v>
      </c>
      <c r="E1594" s="4" t="s">
        <v>1743</v>
      </c>
      <c r="F1594" s="5" t="s">
        <v>28</v>
      </c>
      <c r="G1594" s="5" t="s">
        <v>29</v>
      </c>
      <c r="H1594" s="6" t="s">
        <v>30</v>
      </c>
      <c r="I1594" s="6">
        <v>2022.2</v>
      </c>
      <c r="J1594" s="6" t="s">
        <v>31</v>
      </c>
      <c r="K1594" s="7" t="str">
        <f>Tbl_BudgetSummary[[#This Row],[Session]]&amp;" - "&amp;Tbl_BudgetSummary[[#This Row],[Chapter of Origin]]</f>
        <v>2022 Spec Sess I - Ch 2</v>
      </c>
      <c r="L1594" s="6">
        <v>1731</v>
      </c>
      <c r="M1594" s="7" t="s">
        <v>109</v>
      </c>
      <c r="N1594" s="4" t="s">
        <v>1750</v>
      </c>
      <c r="O1594" s="4" t="s">
        <v>1751</v>
      </c>
      <c r="P1594" s="8">
        <v>13337336</v>
      </c>
      <c r="Q1594" s="8">
        <v>13337336</v>
      </c>
      <c r="R1594" s="8">
        <v>0</v>
      </c>
      <c r="S1594" s="8">
        <v>0</v>
      </c>
      <c r="T1594" s="9">
        <v>0</v>
      </c>
      <c r="U1594" s="9">
        <v>0</v>
      </c>
      <c r="V1594" s="9">
        <v>0</v>
      </c>
      <c r="W1594" s="9">
        <v>0</v>
      </c>
      <c r="X1594" s="9">
        <v>0</v>
      </c>
      <c r="Y1594" s="9">
        <v>0</v>
      </c>
    </row>
    <row r="1595" spans="2:25" ht="30" x14ac:dyDescent="0.25">
      <c r="B1595" s="4" t="s">
        <v>1120</v>
      </c>
      <c r="C1595" s="5" t="s">
        <v>1741</v>
      </c>
      <c r="D1595" s="5" t="s">
        <v>1742</v>
      </c>
      <c r="E1595" s="4" t="s">
        <v>1743</v>
      </c>
      <c r="F1595" s="5" t="s">
        <v>28</v>
      </c>
      <c r="G1595" s="5" t="s">
        <v>29</v>
      </c>
      <c r="H1595" s="6" t="s">
        <v>30</v>
      </c>
      <c r="I1595" s="6">
        <v>2022.2</v>
      </c>
      <c r="J1595" s="6" t="s">
        <v>31</v>
      </c>
      <c r="K1595" s="7" t="str">
        <f>Tbl_BudgetSummary[[#This Row],[Session]]&amp;" - "&amp;Tbl_BudgetSummary[[#This Row],[Chapter of Origin]]</f>
        <v>2022 Spec Sess I - Ch 2</v>
      </c>
      <c r="L1595" s="6">
        <v>1732</v>
      </c>
      <c r="M1595" s="7" t="s">
        <v>109</v>
      </c>
      <c r="N1595" s="4" t="s">
        <v>1565</v>
      </c>
      <c r="O1595" s="4" t="s">
        <v>1566</v>
      </c>
      <c r="P1595" s="8">
        <v>450700</v>
      </c>
      <c r="Q1595" s="8">
        <v>2929800</v>
      </c>
      <c r="R1595" s="8">
        <v>0</v>
      </c>
      <c r="S1595" s="8">
        <v>0</v>
      </c>
      <c r="T1595" s="9">
        <v>0</v>
      </c>
      <c r="U1595" s="9">
        <v>0</v>
      </c>
      <c r="V1595" s="9">
        <v>0</v>
      </c>
      <c r="W1595" s="9">
        <v>0</v>
      </c>
      <c r="X1595" s="9">
        <v>0</v>
      </c>
      <c r="Y1595" s="9">
        <v>0</v>
      </c>
    </row>
    <row r="1596" spans="2:25" ht="45" x14ac:dyDescent="0.25">
      <c r="B1596" s="4" t="s">
        <v>1120</v>
      </c>
      <c r="C1596" s="5" t="s">
        <v>1741</v>
      </c>
      <c r="D1596" s="5" t="s">
        <v>1742</v>
      </c>
      <c r="E1596" s="4" t="s">
        <v>1743</v>
      </c>
      <c r="F1596" s="5" t="s">
        <v>28</v>
      </c>
      <c r="G1596" s="5" t="s">
        <v>29</v>
      </c>
      <c r="H1596" s="6" t="s">
        <v>30</v>
      </c>
      <c r="I1596" s="6">
        <v>2022.2</v>
      </c>
      <c r="J1596" s="6" t="s">
        <v>31</v>
      </c>
      <c r="K1596" s="7" t="str">
        <f>Tbl_BudgetSummary[[#This Row],[Session]]&amp;" - "&amp;Tbl_BudgetSummary[[#This Row],[Chapter of Origin]]</f>
        <v>2022 Spec Sess I - Ch 2</v>
      </c>
      <c r="L1596" s="6">
        <v>1733</v>
      </c>
      <c r="M1596" s="7" t="s">
        <v>109</v>
      </c>
      <c r="N1596" s="4" t="s">
        <v>1567</v>
      </c>
      <c r="O1596" s="4" t="s">
        <v>1568</v>
      </c>
      <c r="P1596" s="8">
        <v>173000</v>
      </c>
      <c r="Q1596" s="8">
        <v>173000</v>
      </c>
      <c r="R1596" s="8">
        <v>707000</v>
      </c>
      <c r="S1596" s="8">
        <v>707000</v>
      </c>
      <c r="T1596" s="9">
        <v>0</v>
      </c>
      <c r="U1596" s="9">
        <v>0</v>
      </c>
      <c r="V1596" s="9">
        <v>0</v>
      </c>
      <c r="W1596" s="9">
        <v>0</v>
      </c>
      <c r="X1596" s="9">
        <v>0</v>
      </c>
      <c r="Y1596" s="9">
        <v>0</v>
      </c>
    </row>
    <row r="1597" spans="2:25" ht="45" x14ac:dyDescent="0.25">
      <c r="B1597" s="4" t="s">
        <v>1120</v>
      </c>
      <c r="C1597" s="5" t="s">
        <v>1741</v>
      </c>
      <c r="D1597" s="5" t="s">
        <v>1742</v>
      </c>
      <c r="E1597" s="4" t="s">
        <v>1743</v>
      </c>
      <c r="F1597" s="5" t="s">
        <v>28</v>
      </c>
      <c r="G1597" s="5" t="s">
        <v>54</v>
      </c>
      <c r="H1597" s="6" t="s">
        <v>55</v>
      </c>
      <c r="I1597" s="6">
        <v>2023.2</v>
      </c>
      <c r="J1597" s="6" t="s">
        <v>56</v>
      </c>
      <c r="K1597" s="7" t="str">
        <f>Tbl_BudgetSummary[[#This Row],[Session]]&amp;" - "&amp;Tbl_BudgetSummary[[#This Row],[Chapter of Origin]]</f>
        <v>2023 Spec Sess I - Ch 1</v>
      </c>
      <c r="L1597" s="6">
        <v>1734</v>
      </c>
      <c r="M1597" s="7" t="s">
        <v>57</v>
      </c>
      <c r="N1597" s="4" t="s">
        <v>1752</v>
      </c>
      <c r="O1597" s="4" t="s">
        <v>1753</v>
      </c>
      <c r="P1597" s="8">
        <v>0</v>
      </c>
      <c r="Q1597" s="8">
        <v>2500000</v>
      </c>
      <c r="R1597" s="8">
        <v>0</v>
      </c>
      <c r="S1597" s="8">
        <v>0</v>
      </c>
      <c r="T1597" s="9">
        <v>0</v>
      </c>
      <c r="U1597" s="9">
        <v>0</v>
      </c>
      <c r="V1597" s="9">
        <v>0</v>
      </c>
      <c r="W1597" s="9">
        <v>0</v>
      </c>
      <c r="X1597" s="9">
        <v>0</v>
      </c>
      <c r="Y1597" s="9">
        <v>0</v>
      </c>
    </row>
    <row r="1598" spans="2:25" ht="45" x14ac:dyDescent="0.25">
      <c r="B1598" s="4" t="s">
        <v>1120</v>
      </c>
      <c r="C1598" s="5" t="s">
        <v>1741</v>
      </c>
      <c r="D1598" s="5" t="s">
        <v>1742</v>
      </c>
      <c r="E1598" s="4" t="s">
        <v>1743</v>
      </c>
      <c r="F1598" s="5" t="s">
        <v>28</v>
      </c>
      <c r="G1598" s="5" t="s">
        <v>29</v>
      </c>
      <c r="H1598" s="6" t="s">
        <v>30</v>
      </c>
      <c r="I1598" s="6">
        <v>2022.2</v>
      </c>
      <c r="J1598" s="6" t="s">
        <v>31</v>
      </c>
      <c r="K1598" s="7" t="str">
        <f>Tbl_BudgetSummary[[#This Row],[Session]]&amp;" - "&amp;Tbl_BudgetSummary[[#This Row],[Chapter of Origin]]</f>
        <v>2022 Spec Sess I - Ch 2</v>
      </c>
      <c r="L1598" s="6">
        <v>1735</v>
      </c>
      <c r="M1598" s="7" t="s">
        <v>57</v>
      </c>
      <c r="N1598" s="4" t="s">
        <v>1754</v>
      </c>
      <c r="O1598" s="4" t="s">
        <v>1572</v>
      </c>
      <c r="P1598" s="8">
        <v>2500000</v>
      </c>
      <c r="Q1598" s="8">
        <v>2500000</v>
      </c>
      <c r="R1598" s="8">
        <v>0</v>
      </c>
      <c r="S1598" s="8">
        <v>0</v>
      </c>
      <c r="T1598" s="9">
        <v>0</v>
      </c>
      <c r="U1598" s="9">
        <v>0</v>
      </c>
      <c r="V1598" s="9">
        <v>0</v>
      </c>
      <c r="W1598" s="9">
        <v>0</v>
      </c>
      <c r="X1598" s="9">
        <v>0</v>
      </c>
      <c r="Y1598" s="9">
        <v>0</v>
      </c>
    </row>
    <row r="1599" spans="2:25" ht="120" x14ac:dyDescent="0.25">
      <c r="B1599" s="4" t="s">
        <v>1120</v>
      </c>
      <c r="C1599" s="5" t="s">
        <v>1741</v>
      </c>
      <c r="D1599" s="5" t="s">
        <v>1742</v>
      </c>
      <c r="E1599" s="4" t="s">
        <v>1743</v>
      </c>
      <c r="F1599" s="5" t="s">
        <v>28</v>
      </c>
      <c r="G1599" s="5" t="s">
        <v>29</v>
      </c>
      <c r="H1599" s="6" t="s">
        <v>30</v>
      </c>
      <c r="I1599" s="6">
        <v>2022.2</v>
      </c>
      <c r="J1599" s="6" t="s">
        <v>31</v>
      </c>
      <c r="K1599" s="7" t="str">
        <f>Tbl_BudgetSummary[[#This Row],[Session]]&amp;" - "&amp;Tbl_BudgetSummary[[#This Row],[Chapter of Origin]]</f>
        <v>2022 Spec Sess I - Ch 2</v>
      </c>
      <c r="L1599" s="6">
        <v>1736</v>
      </c>
      <c r="M1599" s="7" t="s">
        <v>57</v>
      </c>
      <c r="N1599" s="4" t="s">
        <v>1755</v>
      </c>
      <c r="O1599" s="4" t="s">
        <v>1756</v>
      </c>
      <c r="P1599" s="8">
        <v>200000</v>
      </c>
      <c r="Q1599" s="8">
        <v>200000</v>
      </c>
      <c r="R1599" s="8">
        <v>0</v>
      </c>
      <c r="S1599" s="8">
        <v>0</v>
      </c>
      <c r="T1599" s="9">
        <v>0</v>
      </c>
      <c r="U1599" s="9">
        <v>0</v>
      </c>
      <c r="V1599" s="9">
        <v>0</v>
      </c>
      <c r="W1599" s="9">
        <v>0</v>
      </c>
      <c r="X1599" s="9">
        <v>0</v>
      </c>
      <c r="Y1599" s="9">
        <v>0</v>
      </c>
    </row>
    <row r="1600" spans="2:25" ht="60" x14ac:dyDescent="0.25">
      <c r="B1600" s="4" t="s">
        <v>1120</v>
      </c>
      <c r="C1600" s="5" t="s">
        <v>1741</v>
      </c>
      <c r="D1600" s="5" t="s">
        <v>1742</v>
      </c>
      <c r="E1600" s="4" t="s">
        <v>1743</v>
      </c>
      <c r="F1600" s="5" t="s">
        <v>28</v>
      </c>
      <c r="G1600" s="5" t="s">
        <v>29</v>
      </c>
      <c r="H1600" s="6" t="s">
        <v>30</v>
      </c>
      <c r="I1600" s="6">
        <v>2022.2</v>
      </c>
      <c r="J1600" s="6" t="s">
        <v>31</v>
      </c>
      <c r="K1600" s="7" t="str">
        <f>Tbl_BudgetSummary[[#This Row],[Session]]&amp;" - "&amp;Tbl_BudgetSummary[[#This Row],[Chapter of Origin]]</f>
        <v>2022 Spec Sess I - Ch 2</v>
      </c>
      <c r="L1600" s="6">
        <v>1737</v>
      </c>
      <c r="M1600" s="7" t="s">
        <v>57</v>
      </c>
      <c r="N1600" s="4" t="s">
        <v>1757</v>
      </c>
      <c r="O1600" s="4" t="s">
        <v>1758</v>
      </c>
      <c r="P1600" s="8">
        <v>-837107</v>
      </c>
      <c r="Q1600" s="8">
        <v>-2264543</v>
      </c>
      <c r="R1600" s="8">
        <v>837107</v>
      </c>
      <c r="S1600" s="8">
        <v>2264543</v>
      </c>
      <c r="T1600" s="9">
        <v>0</v>
      </c>
      <c r="U1600" s="9">
        <v>0</v>
      </c>
      <c r="V1600" s="9">
        <v>0</v>
      </c>
      <c r="W1600" s="9">
        <v>0</v>
      </c>
      <c r="X1600" s="9">
        <v>0</v>
      </c>
      <c r="Y1600" s="9">
        <v>0</v>
      </c>
    </row>
    <row r="1601" spans="2:25" ht="45" x14ac:dyDescent="0.25">
      <c r="B1601" s="4" t="s">
        <v>1120</v>
      </c>
      <c r="C1601" s="5" t="s">
        <v>1741</v>
      </c>
      <c r="D1601" s="5" t="s">
        <v>1742</v>
      </c>
      <c r="E1601" s="4" t="s">
        <v>1743</v>
      </c>
      <c r="F1601" s="5" t="s">
        <v>28</v>
      </c>
      <c r="G1601" s="5" t="s">
        <v>29</v>
      </c>
      <c r="H1601" s="6" t="s">
        <v>30</v>
      </c>
      <c r="I1601" s="6">
        <v>2022.2</v>
      </c>
      <c r="J1601" s="6" t="s">
        <v>31</v>
      </c>
      <c r="K1601" s="7" t="str">
        <f>Tbl_BudgetSummary[[#This Row],[Session]]&amp;" - "&amp;Tbl_BudgetSummary[[#This Row],[Chapter of Origin]]</f>
        <v>2022 Spec Sess I - Ch 2</v>
      </c>
      <c r="L1601" s="6">
        <v>1738</v>
      </c>
      <c r="M1601" s="7" t="s">
        <v>57</v>
      </c>
      <c r="N1601" s="4" t="s">
        <v>1759</v>
      </c>
      <c r="O1601" s="4" t="s">
        <v>1760</v>
      </c>
      <c r="P1601" s="8">
        <v>0</v>
      </c>
      <c r="Q1601" s="8">
        <v>0</v>
      </c>
      <c r="R1601" s="8">
        <v>0</v>
      </c>
      <c r="S1601" s="8">
        <v>0</v>
      </c>
      <c r="T1601" s="9">
        <v>0</v>
      </c>
      <c r="U1601" s="9">
        <v>0</v>
      </c>
      <c r="V1601" s="9">
        <v>0</v>
      </c>
      <c r="W1601" s="9">
        <v>0</v>
      </c>
      <c r="X1601" s="9">
        <v>0</v>
      </c>
      <c r="Y1601" s="9">
        <v>0</v>
      </c>
    </row>
    <row r="1602" spans="2:25" ht="45" x14ac:dyDescent="0.25">
      <c r="B1602" s="4" t="s">
        <v>1120</v>
      </c>
      <c r="C1602" s="5" t="s">
        <v>1741</v>
      </c>
      <c r="D1602" s="5" t="s">
        <v>1742</v>
      </c>
      <c r="E1602" s="4" t="s">
        <v>1743</v>
      </c>
      <c r="F1602" s="5" t="s">
        <v>28</v>
      </c>
      <c r="G1602" s="5" t="s">
        <v>29</v>
      </c>
      <c r="H1602" s="6" t="s">
        <v>30</v>
      </c>
      <c r="I1602" s="6">
        <v>2022.2</v>
      </c>
      <c r="J1602" s="6" t="s">
        <v>31</v>
      </c>
      <c r="K1602" s="7" t="str">
        <f>Tbl_BudgetSummary[[#This Row],[Session]]&amp;" - "&amp;Tbl_BudgetSummary[[#This Row],[Chapter of Origin]]</f>
        <v>2022 Spec Sess I - Ch 2</v>
      </c>
      <c r="L1602" s="6">
        <v>1739</v>
      </c>
      <c r="M1602" s="7" t="s">
        <v>57</v>
      </c>
      <c r="N1602" s="4" t="s">
        <v>1761</v>
      </c>
      <c r="O1602" s="4" t="s">
        <v>1762</v>
      </c>
      <c r="P1602" s="8">
        <v>-1000000</v>
      </c>
      <c r="Q1602" s="8">
        <v>-1000000</v>
      </c>
      <c r="R1602" s="8">
        <v>0</v>
      </c>
      <c r="S1602" s="8">
        <v>0</v>
      </c>
      <c r="T1602" s="9">
        <v>0</v>
      </c>
      <c r="U1602" s="9">
        <v>0</v>
      </c>
      <c r="V1602" s="9">
        <v>0</v>
      </c>
      <c r="W1602" s="9">
        <v>0</v>
      </c>
      <c r="X1602" s="9">
        <v>0</v>
      </c>
      <c r="Y1602" s="9">
        <v>0</v>
      </c>
    </row>
    <row r="1603" spans="2:25" ht="75" x14ac:dyDescent="0.25">
      <c r="B1603" s="4" t="s">
        <v>1120</v>
      </c>
      <c r="C1603" s="5" t="s">
        <v>1741</v>
      </c>
      <c r="D1603" s="5" t="s">
        <v>1742</v>
      </c>
      <c r="E1603" s="4" t="s">
        <v>1743</v>
      </c>
      <c r="F1603" s="5" t="s">
        <v>28</v>
      </c>
      <c r="G1603" s="5" t="s">
        <v>29</v>
      </c>
      <c r="H1603" s="6" t="s">
        <v>30</v>
      </c>
      <c r="I1603" s="6">
        <v>2022.2</v>
      </c>
      <c r="J1603" s="6" t="s">
        <v>31</v>
      </c>
      <c r="K1603" s="7" t="str">
        <f>Tbl_BudgetSummary[[#This Row],[Session]]&amp;" - "&amp;Tbl_BudgetSummary[[#This Row],[Chapter of Origin]]</f>
        <v>2022 Spec Sess I - Ch 2</v>
      </c>
      <c r="L1603" s="6">
        <v>1740</v>
      </c>
      <c r="M1603" s="7" t="s">
        <v>57</v>
      </c>
      <c r="N1603" s="4" t="s">
        <v>1763</v>
      </c>
      <c r="O1603" s="4" t="s">
        <v>1764</v>
      </c>
      <c r="P1603" s="8">
        <v>150000</v>
      </c>
      <c r="Q1603" s="8">
        <v>150000</v>
      </c>
      <c r="R1603" s="8">
        <v>0</v>
      </c>
      <c r="S1603" s="8">
        <v>0</v>
      </c>
      <c r="T1603" s="9">
        <v>0</v>
      </c>
      <c r="U1603" s="9">
        <v>0</v>
      </c>
      <c r="V1603" s="9">
        <v>0</v>
      </c>
      <c r="W1603" s="9">
        <v>0</v>
      </c>
      <c r="X1603" s="9">
        <v>0</v>
      </c>
      <c r="Y1603" s="9">
        <v>0</v>
      </c>
    </row>
    <row r="1604" spans="2:25" ht="90" x14ac:dyDescent="0.25">
      <c r="B1604" s="4" t="s">
        <v>1120</v>
      </c>
      <c r="C1604" s="5" t="s">
        <v>1765</v>
      </c>
      <c r="D1604" s="5" t="s">
        <v>1766</v>
      </c>
      <c r="E1604" s="4" t="s">
        <v>1767</v>
      </c>
      <c r="F1604" s="5" t="s">
        <v>28</v>
      </c>
      <c r="G1604" s="5" t="s">
        <v>29</v>
      </c>
      <c r="H1604" s="6" t="s">
        <v>30</v>
      </c>
      <c r="I1604" s="6">
        <v>2022.2</v>
      </c>
      <c r="J1604" s="6" t="s">
        <v>31</v>
      </c>
      <c r="K1604" s="7" t="str">
        <f>Tbl_BudgetSummary[[#This Row],[Session]]&amp;" - "&amp;Tbl_BudgetSummary[[#This Row],[Chapter of Origin]]</f>
        <v>2022 Spec Sess I - Ch 2</v>
      </c>
      <c r="L1604" s="6">
        <v>1741</v>
      </c>
      <c r="M1604" s="7" t="s">
        <v>32</v>
      </c>
      <c r="N1604" s="4" t="s">
        <v>33</v>
      </c>
      <c r="O1604" s="4" t="s">
        <v>34</v>
      </c>
      <c r="P1604" s="8">
        <v>0</v>
      </c>
      <c r="Q1604" s="8">
        <v>0</v>
      </c>
      <c r="R1604" s="8">
        <v>2252140011</v>
      </c>
      <c r="S1604" s="8">
        <v>2252140011</v>
      </c>
      <c r="T1604" s="9">
        <v>0</v>
      </c>
      <c r="U1604" s="9">
        <v>0</v>
      </c>
      <c r="V1604" s="9">
        <v>7794.22</v>
      </c>
      <c r="W1604" s="9">
        <v>7794.22</v>
      </c>
      <c r="X1604" s="9">
        <v>7794.22</v>
      </c>
      <c r="Y1604" s="9">
        <v>7794.22</v>
      </c>
    </row>
    <row r="1605" spans="2:25" ht="105" x14ac:dyDescent="0.25">
      <c r="B1605" s="4" t="s">
        <v>1120</v>
      </c>
      <c r="C1605" s="5" t="s">
        <v>1765</v>
      </c>
      <c r="D1605" s="5" t="s">
        <v>1766</v>
      </c>
      <c r="E1605" s="4" t="s">
        <v>1767</v>
      </c>
      <c r="F1605" s="5" t="s">
        <v>28</v>
      </c>
      <c r="G1605" s="5" t="s">
        <v>29</v>
      </c>
      <c r="H1605" s="6" t="s">
        <v>30</v>
      </c>
      <c r="I1605" s="6">
        <v>2022.2</v>
      </c>
      <c r="J1605" s="6" t="s">
        <v>31</v>
      </c>
      <c r="K1605" s="7" t="str">
        <f>Tbl_BudgetSummary[[#This Row],[Session]]&amp;" - "&amp;Tbl_BudgetSummary[[#This Row],[Chapter of Origin]]</f>
        <v>2022 Spec Sess I - Ch 2</v>
      </c>
      <c r="L1605" s="6">
        <v>1742</v>
      </c>
      <c r="M1605" s="7" t="s">
        <v>35</v>
      </c>
      <c r="N1605" s="4" t="s">
        <v>390</v>
      </c>
      <c r="O1605" s="4" t="s">
        <v>418</v>
      </c>
      <c r="P1605" s="8">
        <v>0</v>
      </c>
      <c r="Q1605" s="8">
        <v>0</v>
      </c>
      <c r="R1605" s="8">
        <v>-565</v>
      </c>
      <c r="S1605" s="8">
        <v>-565</v>
      </c>
      <c r="T1605" s="9">
        <v>0</v>
      </c>
      <c r="U1605" s="9">
        <v>0</v>
      </c>
      <c r="V1605" s="9">
        <v>0</v>
      </c>
      <c r="W1605" s="9">
        <v>0</v>
      </c>
      <c r="X1605" s="9">
        <v>0</v>
      </c>
      <c r="Y1605" s="9">
        <v>0</v>
      </c>
    </row>
    <row r="1606" spans="2:25" ht="90" x14ac:dyDescent="0.25">
      <c r="B1606" s="4" t="s">
        <v>1120</v>
      </c>
      <c r="C1606" s="5" t="s">
        <v>1765</v>
      </c>
      <c r="D1606" s="5" t="s">
        <v>1766</v>
      </c>
      <c r="E1606" s="4" t="s">
        <v>1767</v>
      </c>
      <c r="F1606" s="5" t="s">
        <v>28</v>
      </c>
      <c r="G1606" s="5" t="s">
        <v>29</v>
      </c>
      <c r="H1606" s="6" t="s">
        <v>30</v>
      </c>
      <c r="I1606" s="6">
        <v>2022.2</v>
      </c>
      <c r="J1606" s="6" t="s">
        <v>31</v>
      </c>
      <c r="K1606" s="7" t="str">
        <f>Tbl_BudgetSummary[[#This Row],[Session]]&amp;" - "&amp;Tbl_BudgetSummary[[#This Row],[Chapter of Origin]]</f>
        <v>2022 Spec Sess I - Ch 2</v>
      </c>
      <c r="L1606" s="6">
        <v>1743</v>
      </c>
      <c r="M1606" s="7" t="s">
        <v>35</v>
      </c>
      <c r="N1606" s="4" t="s">
        <v>36</v>
      </c>
      <c r="O1606" s="4" t="s">
        <v>97</v>
      </c>
      <c r="P1606" s="8">
        <v>0</v>
      </c>
      <c r="Q1606" s="8">
        <v>0</v>
      </c>
      <c r="R1606" s="8">
        <v>-1322</v>
      </c>
      <c r="S1606" s="8">
        <v>-1322</v>
      </c>
      <c r="T1606" s="9">
        <v>0</v>
      </c>
      <c r="U1606" s="9">
        <v>0</v>
      </c>
      <c r="V1606" s="9">
        <v>0</v>
      </c>
      <c r="W1606" s="9">
        <v>0</v>
      </c>
      <c r="X1606" s="9">
        <v>0</v>
      </c>
      <c r="Y1606" s="9">
        <v>0</v>
      </c>
    </row>
    <row r="1607" spans="2:25" ht="105" x14ac:dyDescent="0.25">
      <c r="B1607" s="4" t="s">
        <v>1120</v>
      </c>
      <c r="C1607" s="5" t="s">
        <v>1765</v>
      </c>
      <c r="D1607" s="5" t="s">
        <v>1766</v>
      </c>
      <c r="E1607" s="4" t="s">
        <v>1767</v>
      </c>
      <c r="F1607" s="5" t="s">
        <v>28</v>
      </c>
      <c r="G1607" s="5" t="s">
        <v>29</v>
      </c>
      <c r="H1607" s="6" t="s">
        <v>30</v>
      </c>
      <c r="I1607" s="6">
        <v>2022.2</v>
      </c>
      <c r="J1607" s="6" t="s">
        <v>31</v>
      </c>
      <c r="K1607" s="7" t="str">
        <f>Tbl_BudgetSummary[[#This Row],[Session]]&amp;" - "&amp;Tbl_BudgetSummary[[#This Row],[Chapter of Origin]]</f>
        <v>2022 Spec Sess I - Ch 2</v>
      </c>
      <c r="L1607" s="6">
        <v>1744</v>
      </c>
      <c r="M1607" s="7" t="s">
        <v>35</v>
      </c>
      <c r="N1607" s="4" t="s">
        <v>40</v>
      </c>
      <c r="O1607" s="4" t="s">
        <v>99</v>
      </c>
      <c r="P1607" s="8">
        <v>0</v>
      </c>
      <c r="Q1607" s="8">
        <v>0</v>
      </c>
      <c r="R1607" s="8">
        <v>-5179</v>
      </c>
      <c r="S1607" s="8">
        <v>-5179</v>
      </c>
      <c r="T1607" s="9">
        <v>0</v>
      </c>
      <c r="U1607" s="9">
        <v>0</v>
      </c>
      <c r="V1607" s="9">
        <v>0</v>
      </c>
      <c r="W1607" s="9">
        <v>0</v>
      </c>
      <c r="X1607" s="9">
        <v>0</v>
      </c>
      <c r="Y1607" s="9">
        <v>0</v>
      </c>
    </row>
    <row r="1608" spans="2:25" ht="90" x14ac:dyDescent="0.25">
      <c r="B1608" s="4" t="s">
        <v>1120</v>
      </c>
      <c r="C1608" s="5" t="s">
        <v>1765</v>
      </c>
      <c r="D1608" s="5" t="s">
        <v>1766</v>
      </c>
      <c r="E1608" s="4" t="s">
        <v>1767</v>
      </c>
      <c r="F1608" s="5" t="s">
        <v>28</v>
      </c>
      <c r="G1608" s="5" t="s">
        <v>29</v>
      </c>
      <c r="H1608" s="6" t="s">
        <v>30</v>
      </c>
      <c r="I1608" s="6">
        <v>2022.2</v>
      </c>
      <c r="J1608" s="6" t="s">
        <v>31</v>
      </c>
      <c r="K1608" s="7" t="str">
        <f>Tbl_BudgetSummary[[#This Row],[Session]]&amp;" - "&amp;Tbl_BudgetSummary[[#This Row],[Chapter of Origin]]</f>
        <v>2022 Spec Sess I - Ch 2</v>
      </c>
      <c r="L1608" s="6">
        <v>1745</v>
      </c>
      <c r="M1608" s="7" t="s">
        <v>35</v>
      </c>
      <c r="N1608" s="4" t="s">
        <v>44</v>
      </c>
      <c r="O1608" s="4" t="s">
        <v>101</v>
      </c>
      <c r="P1608" s="8">
        <v>0</v>
      </c>
      <c r="Q1608" s="8">
        <v>0</v>
      </c>
      <c r="R1608" s="8">
        <v>30437831</v>
      </c>
      <c r="S1608" s="8">
        <v>30437831</v>
      </c>
      <c r="T1608" s="9">
        <v>0</v>
      </c>
      <c r="U1608" s="9">
        <v>0</v>
      </c>
      <c r="V1608" s="9">
        <v>0</v>
      </c>
      <c r="W1608" s="9">
        <v>0</v>
      </c>
      <c r="X1608" s="9">
        <v>0</v>
      </c>
      <c r="Y1608" s="9">
        <v>0</v>
      </c>
    </row>
    <row r="1609" spans="2:25" ht="105" x14ac:dyDescent="0.25">
      <c r="B1609" s="4" t="s">
        <v>1120</v>
      </c>
      <c r="C1609" s="5" t="s">
        <v>1765</v>
      </c>
      <c r="D1609" s="5" t="s">
        <v>1766</v>
      </c>
      <c r="E1609" s="4" t="s">
        <v>1767</v>
      </c>
      <c r="F1609" s="5" t="s">
        <v>28</v>
      </c>
      <c r="G1609" s="5" t="s">
        <v>29</v>
      </c>
      <c r="H1609" s="6" t="s">
        <v>30</v>
      </c>
      <c r="I1609" s="6">
        <v>2022.2</v>
      </c>
      <c r="J1609" s="6" t="s">
        <v>31</v>
      </c>
      <c r="K1609" s="7" t="str">
        <f>Tbl_BudgetSummary[[#This Row],[Session]]&amp;" - "&amp;Tbl_BudgetSummary[[#This Row],[Chapter of Origin]]</f>
        <v>2022 Spec Sess I - Ch 2</v>
      </c>
      <c r="L1609" s="6">
        <v>1746</v>
      </c>
      <c r="M1609" s="7" t="s">
        <v>35</v>
      </c>
      <c r="N1609" s="4" t="s">
        <v>48</v>
      </c>
      <c r="O1609" s="4" t="s">
        <v>103</v>
      </c>
      <c r="P1609" s="8">
        <v>0</v>
      </c>
      <c r="Q1609" s="8">
        <v>0</v>
      </c>
      <c r="R1609" s="8">
        <v>4573095</v>
      </c>
      <c r="S1609" s="8">
        <v>4573095</v>
      </c>
      <c r="T1609" s="9">
        <v>0</v>
      </c>
      <c r="U1609" s="9">
        <v>0</v>
      </c>
      <c r="V1609" s="9">
        <v>0</v>
      </c>
      <c r="W1609" s="9">
        <v>0</v>
      </c>
      <c r="X1609" s="9">
        <v>0</v>
      </c>
      <c r="Y1609" s="9">
        <v>0</v>
      </c>
    </row>
    <row r="1610" spans="2:25" ht="105" x14ac:dyDescent="0.25">
      <c r="B1610" s="4" t="s">
        <v>1120</v>
      </c>
      <c r="C1610" s="5" t="s">
        <v>1765</v>
      </c>
      <c r="D1610" s="5" t="s">
        <v>1766</v>
      </c>
      <c r="E1610" s="4" t="s">
        <v>1767</v>
      </c>
      <c r="F1610" s="5" t="s">
        <v>28</v>
      </c>
      <c r="G1610" s="5" t="s">
        <v>29</v>
      </c>
      <c r="H1610" s="6" t="s">
        <v>30</v>
      </c>
      <c r="I1610" s="6">
        <v>2022.2</v>
      </c>
      <c r="J1610" s="6" t="s">
        <v>31</v>
      </c>
      <c r="K1610" s="7" t="str">
        <f>Tbl_BudgetSummary[[#This Row],[Session]]&amp;" - "&amp;Tbl_BudgetSummary[[#This Row],[Chapter of Origin]]</f>
        <v>2022 Spec Sess I - Ch 2</v>
      </c>
      <c r="L1610" s="6">
        <v>1747</v>
      </c>
      <c r="M1610" s="7" t="s">
        <v>35</v>
      </c>
      <c r="N1610" s="4" t="s">
        <v>50</v>
      </c>
      <c r="O1610" s="4" t="s">
        <v>104</v>
      </c>
      <c r="P1610" s="8">
        <v>0</v>
      </c>
      <c r="Q1610" s="8">
        <v>0</v>
      </c>
      <c r="R1610" s="8">
        <v>48648</v>
      </c>
      <c r="S1610" s="8">
        <v>48648</v>
      </c>
      <c r="T1610" s="9">
        <v>0</v>
      </c>
      <c r="U1610" s="9">
        <v>0</v>
      </c>
      <c r="V1610" s="9">
        <v>0</v>
      </c>
      <c r="W1610" s="9">
        <v>0</v>
      </c>
      <c r="X1610" s="9">
        <v>0</v>
      </c>
      <c r="Y1610" s="9">
        <v>0</v>
      </c>
    </row>
    <row r="1611" spans="2:25" ht="90" x14ac:dyDescent="0.25">
      <c r="B1611" s="4" t="s">
        <v>1120</v>
      </c>
      <c r="C1611" s="5" t="s">
        <v>1765</v>
      </c>
      <c r="D1611" s="5" t="s">
        <v>1766</v>
      </c>
      <c r="E1611" s="4" t="s">
        <v>1767</v>
      </c>
      <c r="F1611" s="5" t="s">
        <v>28</v>
      </c>
      <c r="G1611" s="5" t="s">
        <v>29</v>
      </c>
      <c r="H1611" s="6" t="s">
        <v>30</v>
      </c>
      <c r="I1611" s="6">
        <v>2022.2</v>
      </c>
      <c r="J1611" s="6" t="s">
        <v>31</v>
      </c>
      <c r="K1611" s="7" t="str">
        <f>Tbl_BudgetSummary[[#This Row],[Session]]&amp;" - "&amp;Tbl_BudgetSummary[[#This Row],[Chapter of Origin]]</f>
        <v>2022 Spec Sess I - Ch 2</v>
      </c>
      <c r="L1611" s="6">
        <v>1748</v>
      </c>
      <c r="M1611" s="7" t="s">
        <v>35</v>
      </c>
      <c r="N1611" s="4" t="s">
        <v>52</v>
      </c>
      <c r="O1611" s="4" t="s">
        <v>105</v>
      </c>
      <c r="P1611" s="8">
        <v>0</v>
      </c>
      <c r="Q1611" s="8">
        <v>0</v>
      </c>
      <c r="R1611" s="8">
        <v>-1056083</v>
      </c>
      <c r="S1611" s="8">
        <v>-1056083</v>
      </c>
      <c r="T1611" s="9">
        <v>0</v>
      </c>
      <c r="U1611" s="9">
        <v>0</v>
      </c>
      <c r="V1611" s="9">
        <v>0</v>
      </c>
      <c r="W1611" s="9">
        <v>0</v>
      </c>
      <c r="X1611" s="9">
        <v>0</v>
      </c>
      <c r="Y1611" s="9">
        <v>0</v>
      </c>
    </row>
    <row r="1612" spans="2:25" ht="45" x14ac:dyDescent="0.25">
      <c r="B1612" s="4" t="s">
        <v>1120</v>
      </c>
      <c r="C1612" s="5" t="s">
        <v>1765</v>
      </c>
      <c r="D1612" s="5" t="s">
        <v>1766</v>
      </c>
      <c r="E1612" s="4" t="s">
        <v>1767</v>
      </c>
      <c r="F1612" s="5" t="s">
        <v>28</v>
      </c>
      <c r="G1612" s="5" t="s">
        <v>29</v>
      </c>
      <c r="H1612" s="6" t="s">
        <v>30</v>
      </c>
      <c r="I1612" s="6">
        <v>2022.2</v>
      </c>
      <c r="J1612" s="6" t="s">
        <v>31</v>
      </c>
      <c r="K1612" s="7" t="str">
        <f>Tbl_BudgetSummary[[#This Row],[Session]]&amp;" - "&amp;Tbl_BudgetSummary[[#This Row],[Chapter of Origin]]</f>
        <v>2022 Spec Sess I - Ch 2</v>
      </c>
      <c r="L1612" s="6">
        <v>1750</v>
      </c>
      <c r="M1612" s="7" t="s">
        <v>109</v>
      </c>
      <c r="N1612" s="4" t="s">
        <v>822</v>
      </c>
      <c r="O1612" s="4" t="s">
        <v>1638</v>
      </c>
      <c r="P1612" s="8">
        <v>0</v>
      </c>
      <c r="Q1612" s="8">
        <v>0</v>
      </c>
      <c r="R1612" s="8">
        <v>45716463</v>
      </c>
      <c r="S1612" s="8">
        <v>142921310</v>
      </c>
      <c r="T1612" s="9">
        <v>0</v>
      </c>
      <c r="U1612" s="9">
        <v>0</v>
      </c>
      <c r="V1612" s="9">
        <v>169</v>
      </c>
      <c r="W1612" s="9">
        <v>202</v>
      </c>
      <c r="X1612" s="9">
        <v>169</v>
      </c>
      <c r="Y1612" s="9">
        <v>202</v>
      </c>
    </row>
    <row r="1613" spans="2:25" ht="45" x14ac:dyDescent="0.25">
      <c r="B1613" s="4" t="s">
        <v>1120</v>
      </c>
      <c r="C1613" s="5" t="s">
        <v>1765</v>
      </c>
      <c r="D1613" s="5" t="s">
        <v>1766</v>
      </c>
      <c r="E1613" s="4" t="s">
        <v>1767</v>
      </c>
      <c r="F1613" s="5" t="s">
        <v>28</v>
      </c>
      <c r="G1613" s="5" t="s">
        <v>54</v>
      </c>
      <c r="H1613" s="6" t="s">
        <v>55</v>
      </c>
      <c r="I1613" s="6">
        <v>2023.2</v>
      </c>
      <c r="J1613" s="6" t="s">
        <v>56</v>
      </c>
      <c r="K1613" s="7" t="str">
        <f>Tbl_BudgetSummary[[#This Row],[Session]]&amp;" - "&amp;Tbl_BudgetSummary[[#This Row],[Chapter of Origin]]</f>
        <v>2023 Spec Sess I - Ch 1</v>
      </c>
      <c r="L1613" s="6">
        <v>1752</v>
      </c>
      <c r="M1613" s="7" t="s">
        <v>57</v>
      </c>
      <c r="N1613" s="4" t="s">
        <v>1768</v>
      </c>
      <c r="O1613" s="4" t="s">
        <v>1769</v>
      </c>
      <c r="P1613" s="8">
        <v>0</v>
      </c>
      <c r="Q1613" s="8">
        <v>0</v>
      </c>
      <c r="R1613" s="8">
        <v>0</v>
      </c>
      <c r="S1613" s="8">
        <v>0</v>
      </c>
      <c r="T1613" s="9">
        <v>0</v>
      </c>
      <c r="U1613" s="9">
        <v>0</v>
      </c>
      <c r="V1613" s="9">
        <v>0</v>
      </c>
      <c r="W1613" s="9">
        <v>0</v>
      </c>
      <c r="X1613" s="9">
        <v>0</v>
      </c>
      <c r="Y1613" s="9">
        <v>0</v>
      </c>
    </row>
    <row r="1614" spans="2:25" ht="90" x14ac:dyDescent="0.25">
      <c r="B1614" s="4" t="s">
        <v>1120</v>
      </c>
      <c r="C1614" s="5" t="s">
        <v>1770</v>
      </c>
      <c r="D1614" s="5" t="s">
        <v>1771</v>
      </c>
      <c r="E1614" s="4" t="s">
        <v>1772</v>
      </c>
      <c r="F1614" s="5" t="s">
        <v>28</v>
      </c>
      <c r="G1614" s="5" t="s">
        <v>29</v>
      </c>
      <c r="H1614" s="6" t="s">
        <v>30</v>
      </c>
      <c r="I1614" s="6">
        <v>2022.2</v>
      </c>
      <c r="J1614" s="6" t="s">
        <v>31</v>
      </c>
      <c r="K1614" s="7" t="str">
        <f>Tbl_BudgetSummary[[#This Row],[Session]]&amp;" - "&amp;Tbl_BudgetSummary[[#This Row],[Chapter of Origin]]</f>
        <v>2022 Spec Sess I - Ch 2</v>
      </c>
      <c r="L1614" s="6">
        <v>1754</v>
      </c>
      <c r="M1614" s="7" t="s">
        <v>32</v>
      </c>
      <c r="N1614" s="4" t="s">
        <v>33</v>
      </c>
      <c r="O1614" s="4" t="s">
        <v>34</v>
      </c>
      <c r="P1614" s="8">
        <v>23305769</v>
      </c>
      <c r="Q1614" s="8">
        <v>23305769</v>
      </c>
      <c r="R1614" s="8">
        <v>29813130</v>
      </c>
      <c r="S1614" s="8">
        <v>29813130</v>
      </c>
      <c r="T1614" s="9">
        <v>171.46</v>
      </c>
      <c r="U1614" s="9">
        <v>171.46</v>
      </c>
      <c r="V1614" s="9">
        <v>202.24</v>
      </c>
      <c r="W1614" s="9">
        <v>202.24</v>
      </c>
      <c r="X1614" s="9">
        <v>373.70000000000005</v>
      </c>
      <c r="Y1614" s="9">
        <v>373.70000000000005</v>
      </c>
    </row>
    <row r="1615" spans="2:25" ht="105" x14ac:dyDescent="0.25">
      <c r="B1615" s="4" t="s">
        <v>1120</v>
      </c>
      <c r="C1615" s="5" t="s">
        <v>1770</v>
      </c>
      <c r="D1615" s="5" t="s">
        <v>1771</v>
      </c>
      <c r="E1615" s="4" t="s">
        <v>1772</v>
      </c>
      <c r="F1615" s="5" t="s">
        <v>28</v>
      </c>
      <c r="G1615" s="5" t="s">
        <v>29</v>
      </c>
      <c r="H1615" s="6" t="s">
        <v>30</v>
      </c>
      <c r="I1615" s="6">
        <v>2022.2</v>
      </c>
      <c r="J1615" s="6" t="s">
        <v>31</v>
      </c>
      <c r="K1615" s="7" t="str">
        <f>Tbl_BudgetSummary[[#This Row],[Session]]&amp;" - "&amp;Tbl_BudgetSummary[[#This Row],[Chapter of Origin]]</f>
        <v>2022 Spec Sess I - Ch 2</v>
      </c>
      <c r="L1615" s="6">
        <v>1755</v>
      </c>
      <c r="M1615" s="7" t="s">
        <v>35</v>
      </c>
      <c r="N1615" s="4" t="s">
        <v>390</v>
      </c>
      <c r="O1615" s="4" t="s">
        <v>418</v>
      </c>
      <c r="P1615" s="8">
        <v>-270</v>
      </c>
      <c r="Q1615" s="8">
        <v>-270</v>
      </c>
      <c r="R1615" s="8">
        <v>-244</v>
      </c>
      <c r="S1615" s="8">
        <v>-244</v>
      </c>
      <c r="T1615" s="9">
        <v>0</v>
      </c>
      <c r="U1615" s="9">
        <v>0</v>
      </c>
      <c r="V1615" s="9">
        <v>0</v>
      </c>
      <c r="W1615" s="9">
        <v>0</v>
      </c>
      <c r="X1615" s="9">
        <v>0</v>
      </c>
      <c r="Y1615" s="9">
        <v>0</v>
      </c>
    </row>
    <row r="1616" spans="2:25" ht="90" x14ac:dyDescent="0.25">
      <c r="B1616" s="4" t="s">
        <v>1120</v>
      </c>
      <c r="C1616" s="5" t="s">
        <v>1770</v>
      </c>
      <c r="D1616" s="5" t="s">
        <v>1771</v>
      </c>
      <c r="E1616" s="4" t="s">
        <v>1772</v>
      </c>
      <c r="F1616" s="5" t="s">
        <v>28</v>
      </c>
      <c r="G1616" s="5" t="s">
        <v>29</v>
      </c>
      <c r="H1616" s="6" t="s">
        <v>30</v>
      </c>
      <c r="I1616" s="6">
        <v>2022.2</v>
      </c>
      <c r="J1616" s="6" t="s">
        <v>31</v>
      </c>
      <c r="K1616" s="7" t="str">
        <f>Tbl_BudgetSummary[[#This Row],[Session]]&amp;" - "&amp;Tbl_BudgetSummary[[#This Row],[Chapter of Origin]]</f>
        <v>2022 Spec Sess I - Ch 2</v>
      </c>
      <c r="L1616" s="6">
        <v>1756</v>
      </c>
      <c r="M1616" s="7" t="s">
        <v>35</v>
      </c>
      <c r="N1616" s="4" t="s">
        <v>36</v>
      </c>
      <c r="O1616" s="4" t="s">
        <v>97</v>
      </c>
      <c r="P1616" s="8">
        <v>-616</v>
      </c>
      <c r="Q1616" s="8">
        <v>-616</v>
      </c>
      <c r="R1616" s="8">
        <v>-1960</v>
      </c>
      <c r="S1616" s="8">
        <v>-1960</v>
      </c>
      <c r="T1616" s="9">
        <v>0</v>
      </c>
      <c r="U1616" s="9">
        <v>0</v>
      </c>
      <c r="V1616" s="9">
        <v>0</v>
      </c>
      <c r="W1616" s="9">
        <v>0</v>
      </c>
      <c r="X1616" s="9">
        <v>0</v>
      </c>
      <c r="Y1616" s="9">
        <v>0</v>
      </c>
    </row>
    <row r="1617" spans="2:25" ht="105" x14ac:dyDescent="0.25">
      <c r="B1617" s="4" t="s">
        <v>1120</v>
      </c>
      <c r="C1617" s="5" t="s">
        <v>1770</v>
      </c>
      <c r="D1617" s="5" t="s">
        <v>1771</v>
      </c>
      <c r="E1617" s="4" t="s">
        <v>1772</v>
      </c>
      <c r="F1617" s="5" t="s">
        <v>28</v>
      </c>
      <c r="G1617" s="5" t="s">
        <v>29</v>
      </c>
      <c r="H1617" s="6" t="s">
        <v>30</v>
      </c>
      <c r="I1617" s="6">
        <v>2022.2</v>
      </c>
      <c r="J1617" s="6" t="s">
        <v>31</v>
      </c>
      <c r="K1617" s="7" t="str">
        <f>Tbl_BudgetSummary[[#This Row],[Session]]&amp;" - "&amp;Tbl_BudgetSummary[[#This Row],[Chapter of Origin]]</f>
        <v>2022 Spec Sess I - Ch 2</v>
      </c>
      <c r="L1617" s="6">
        <v>1757</v>
      </c>
      <c r="M1617" s="7" t="s">
        <v>35</v>
      </c>
      <c r="N1617" s="4" t="s">
        <v>38</v>
      </c>
      <c r="O1617" s="4" t="s">
        <v>98</v>
      </c>
      <c r="P1617" s="8">
        <v>9794</v>
      </c>
      <c r="Q1617" s="8">
        <v>9794</v>
      </c>
      <c r="R1617" s="8">
        <v>8666</v>
      </c>
      <c r="S1617" s="8">
        <v>8666</v>
      </c>
      <c r="T1617" s="9">
        <v>0</v>
      </c>
      <c r="U1617" s="9">
        <v>0</v>
      </c>
      <c r="V1617" s="9">
        <v>0</v>
      </c>
      <c r="W1617" s="9">
        <v>0</v>
      </c>
      <c r="X1617" s="9">
        <v>0</v>
      </c>
      <c r="Y1617" s="9">
        <v>0</v>
      </c>
    </row>
    <row r="1618" spans="2:25" ht="90" x14ac:dyDescent="0.25">
      <c r="B1618" s="4" t="s">
        <v>1120</v>
      </c>
      <c r="C1618" s="5" t="s">
        <v>1770</v>
      </c>
      <c r="D1618" s="5" t="s">
        <v>1771</v>
      </c>
      <c r="E1618" s="4" t="s">
        <v>1772</v>
      </c>
      <c r="F1618" s="5" t="s">
        <v>28</v>
      </c>
      <c r="G1618" s="5" t="s">
        <v>29</v>
      </c>
      <c r="H1618" s="6" t="s">
        <v>30</v>
      </c>
      <c r="I1618" s="6">
        <v>2022.2</v>
      </c>
      <c r="J1618" s="6" t="s">
        <v>31</v>
      </c>
      <c r="K1618" s="7" t="str">
        <f>Tbl_BudgetSummary[[#This Row],[Session]]&amp;" - "&amp;Tbl_BudgetSummary[[#This Row],[Chapter of Origin]]</f>
        <v>2022 Spec Sess I - Ch 2</v>
      </c>
      <c r="L1618" s="6">
        <v>1758</v>
      </c>
      <c r="M1618" s="7" t="s">
        <v>35</v>
      </c>
      <c r="N1618" s="4" t="s">
        <v>117</v>
      </c>
      <c r="O1618" s="4" t="s">
        <v>118</v>
      </c>
      <c r="P1618" s="8">
        <v>91</v>
      </c>
      <c r="Q1618" s="8">
        <v>91</v>
      </c>
      <c r="R1618" s="8">
        <v>60</v>
      </c>
      <c r="S1618" s="8">
        <v>60</v>
      </c>
      <c r="T1618" s="9">
        <v>0</v>
      </c>
      <c r="U1618" s="9">
        <v>0</v>
      </c>
      <c r="V1618" s="9">
        <v>0</v>
      </c>
      <c r="W1618" s="9">
        <v>0</v>
      </c>
      <c r="X1618" s="9">
        <v>0</v>
      </c>
      <c r="Y1618" s="9">
        <v>0</v>
      </c>
    </row>
    <row r="1619" spans="2:25" ht="105" x14ac:dyDescent="0.25">
      <c r="B1619" s="4" t="s">
        <v>1120</v>
      </c>
      <c r="C1619" s="5" t="s">
        <v>1770</v>
      </c>
      <c r="D1619" s="5" t="s">
        <v>1771</v>
      </c>
      <c r="E1619" s="4" t="s">
        <v>1772</v>
      </c>
      <c r="F1619" s="5" t="s">
        <v>28</v>
      </c>
      <c r="G1619" s="5" t="s">
        <v>29</v>
      </c>
      <c r="H1619" s="6" t="s">
        <v>30</v>
      </c>
      <c r="I1619" s="6">
        <v>2022.2</v>
      </c>
      <c r="J1619" s="6" t="s">
        <v>31</v>
      </c>
      <c r="K1619" s="7" t="str">
        <f>Tbl_BudgetSummary[[#This Row],[Session]]&amp;" - "&amp;Tbl_BudgetSummary[[#This Row],[Chapter of Origin]]</f>
        <v>2022 Spec Sess I - Ch 2</v>
      </c>
      <c r="L1619" s="6">
        <v>1759</v>
      </c>
      <c r="M1619" s="7" t="s">
        <v>35</v>
      </c>
      <c r="N1619" s="4" t="s">
        <v>40</v>
      </c>
      <c r="O1619" s="4" t="s">
        <v>99</v>
      </c>
      <c r="P1619" s="8">
        <v>223</v>
      </c>
      <c r="Q1619" s="8">
        <v>223</v>
      </c>
      <c r="R1619" s="8">
        <v>-204</v>
      </c>
      <c r="S1619" s="8">
        <v>-204</v>
      </c>
      <c r="T1619" s="9">
        <v>0</v>
      </c>
      <c r="U1619" s="9">
        <v>0</v>
      </c>
      <c r="V1619" s="9">
        <v>0</v>
      </c>
      <c r="W1619" s="9">
        <v>0</v>
      </c>
      <c r="X1619" s="9">
        <v>0</v>
      </c>
      <c r="Y1619" s="9">
        <v>0</v>
      </c>
    </row>
    <row r="1620" spans="2:25" ht="90" x14ac:dyDescent="0.25">
      <c r="B1620" s="4" t="s">
        <v>1120</v>
      </c>
      <c r="C1620" s="5" t="s">
        <v>1770</v>
      </c>
      <c r="D1620" s="5" t="s">
        <v>1771</v>
      </c>
      <c r="E1620" s="4" t="s">
        <v>1772</v>
      </c>
      <c r="F1620" s="5" t="s">
        <v>28</v>
      </c>
      <c r="G1620" s="5" t="s">
        <v>29</v>
      </c>
      <c r="H1620" s="6" t="s">
        <v>30</v>
      </c>
      <c r="I1620" s="6">
        <v>2022.2</v>
      </c>
      <c r="J1620" s="6" t="s">
        <v>31</v>
      </c>
      <c r="K1620" s="7" t="str">
        <f>Tbl_BudgetSummary[[#This Row],[Session]]&amp;" - "&amp;Tbl_BudgetSummary[[#This Row],[Chapter of Origin]]</f>
        <v>2022 Spec Sess I - Ch 2</v>
      </c>
      <c r="L1620" s="6">
        <v>1760</v>
      </c>
      <c r="M1620" s="7" t="s">
        <v>35</v>
      </c>
      <c r="N1620" s="4" t="s">
        <v>1557</v>
      </c>
      <c r="O1620" s="4" t="s">
        <v>1558</v>
      </c>
      <c r="P1620" s="8">
        <v>58419</v>
      </c>
      <c r="Q1620" s="8">
        <v>58419</v>
      </c>
      <c r="R1620" s="8">
        <v>49344</v>
      </c>
      <c r="S1620" s="8">
        <v>49344</v>
      </c>
      <c r="T1620" s="9">
        <v>0</v>
      </c>
      <c r="U1620" s="9">
        <v>0</v>
      </c>
      <c r="V1620" s="9">
        <v>0</v>
      </c>
      <c r="W1620" s="9">
        <v>0</v>
      </c>
      <c r="X1620" s="9">
        <v>0</v>
      </c>
      <c r="Y1620" s="9">
        <v>0</v>
      </c>
    </row>
    <row r="1621" spans="2:25" ht="90" x14ac:dyDescent="0.25">
      <c r="B1621" s="4" t="s">
        <v>1120</v>
      </c>
      <c r="C1621" s="5" t="s">
        <v>1770</v>
      </c>
      <c r="D1621" s="5" t="s">
        <v>1771</v>
      </c>
      <c r="E1621" s="4" t="s">
        <v>1772</v>
      </c>
      <c r="F1621" s="5" t="s">
        <v>28</v>
      </c>
      <c r="G1621" s="5" t="s">
        <v>29</v>
      </c>
      <c r="H1621" s="6" t="s">
        <v>30</v>
      </c>
      <c r="I1621" s="6">
        <v>2022.2</v>
      </c>
      <c r="J1621" s="6" t="s">
        <v>31</v>
      </c>
      <c r="K1621" s="7" t="str">
        <f>Tbl_BudgetSummary[[#This Row],[Session]]&amp;" - "&amp;Tbl_BudgetSummary[[#This Row],[Chapter of Origin]]</f>
        <v>2022 Spec Sess I - Ch 2</v>
      </c>
      <c r="L1621" s="6">
        <v>1761</v>
      </c>
      <c r="M1621" s="7" t="s">
        <v>35</v>
      </c>
      <c r="N1621" s="4" t="s">
        <v>44</v>
      </c>
      <c r="O1621" s="4" t="s">
        <v>101</v>
      </c>
      <c r="P1621" s="8">
        <v>537632</v>
      </c>
      <c r="Q1621" s="8">
        <v>537632</v>
      </c>
      <c r="R1621" s="8">
        <v>477640</v>
      </c>
      <c r="S1621" s="8">
        <v>477640</v>
      </c>
      <c r="T1621" s="9">
        <v>0</v>
      </c>
      <c r="U1621" s="9">
        <v>0</v>
      </c>
      <c r="V1621" s="9">
        <v>0</v>
      </c>
      <c r="W1621" s="9">
        <v>0</v>
      </c>
      <c r="X1621" s="9">
        <v>0</v>
      </c>
      <c r="Y1621" s="9">
        <v>0</v>
      </c>
    </row>
    <row r="1622" spans="2:25" ht="105" x14ac:dyDescent="0.25">
      <c r="B1622" s="4" t="s">
        <v>1120</v>
      </c>
      <c r="C1622" s="5" t="s">
        <v>1770</v>
      </c>
      <c r="D1622" s="5" t="s">
        <v>1771</v>
      </c>
      <c r="E1622" s="4" t="s">
        <v>1772</v>
      </c>
      <c r="F1622" s="5" t="s">
        <v>28</v>
      </c>
      <c r="G1622" s="5" t="s">
        <v>29</v>
      </c>
      <c r="H1622" s="6" t="s">
        <v>30</v>
      </c>
      <c r="I1622" s="6">
        <v>2022.2</v>
      </c>
      <c r="J1622" s="6" t="s">
        <v>31</v>
      </c>
      <c r="K1622" s="7" t="str">
        <f>Tbl_BudgetSummary[[#This Row],[Session]]&amp;" - "&amp;Tbl_BudgetSummary[[#This Row],[Chapter of Origin]]</f>
        <v>2022 Spec Sess I - Ch 2</v>
      </c>
      <c r="L1622" s="6">
        <v>1762</v>
      </c>
      <c r="M1622" s="7" t="s">
        <v>35</v>
      </c>
      <c r="N1622" s="4" t="s">
        <v>46</v>
      </c>
      <c r="O1622" s="4" t="s">
        <v>102</v>
      </c>
      <c r="P1622" s="8">
        <v>2445</v>
      </c>
      <c r="Q1622" s="8">
        <v>2445</v>
      </c>
      <c r="R1622" s="8">
        <v>1643</v>
      </c>
      <c r="S1622" s="8">
        <v>1643</v>
      </c>
      <c r="T1622" s="9">
        <v>0</v>
      </c>
      <c r="U1622" s="9">
        <v>0</v>
      </c>
      <c r="V1622" s="9">
        <v>0</v>
      </c>
      <c r="W1622" s="9">
        <v>0</v>
      </c>
      <c r="X1622" s="9">
        <v>0</v>
      </c>
      <c r="Y1622" s="9">
        <v>0</v>
      </c>
    </row>
    <row r="1623" spans="2:25" ht="105" x14ac:dyDescent="0.25">
      <c r="B1623" s="4" t="s">
        <v>1120</v>
      </c>
      <c r="C1623" s="5" t="s">
        <v>1770</v>
      </c>
      <c r="D1623" s="5" t="s">
        <v>1771</v>
      </c>
      <c r="E1623" s="4" t="s">
        <v>1772</v>
      </c>
      <c r="F1623" s="5" t="s">
        <v>28</v>
      </c>
      <c r="G1623" s="5" t="s">
        <v>29</v>
      </c>
      <c r="H1623" s="6" t="s">
        <v>30</v>
      </c>
      <c r="I1623" s="6">
        <v>2022.2</v>
      </c>
      <c r="J1623" s="6" t="s">
        <v>31</v>
      </c>
      <c r="K1623" s="7" t="str">
        <f>Tbl_BudgetSummary[[#This Row],[Session]]&amp;" - "&amp;Tbl_BudgetSummary[[#This Row],[Chapter of Origin]]</f>
        <v>2022 Spec Sess I - Ch 2</v>
      </c>
      <c r="L1623" s="6">
        <v>1763</v>
      </c>
      <c r="M1623" s="7" t="s">
        <v>35</v>
      </c>
      <c r="N1623" s="4" t="s">
        <v>48</v>
      </c>
      <c r="O1623" s="4" t="s">
        <v>103</v>
      </c>
      <c r="P1623" s="8">
        <v>42669</v>
      </c>
      <c r="Q1623" s="8">
        <v>42669</v>
      </c>
      <c r="R1623" s="8">
        <v>37845</v>
      </c>
      <c r="S1623" s="8">
        <v>37845</v>
      </c>
      <c r="T1623" s="9">
        <v>0</v>
      </c>
      <c r="U1623" s="9">
        <v>0</v>
      </c>
      <c r="V1623" s="9">
        <v>0</v>
      </c>
      <c r="W1623" s="9">
        <v>0</v>
      </c>
      <c r="X1623" s="9">
        <v>0</v>
      </c>
      <c r="Y1623" s="9">
        <v>0</v>
      </c>
    </row>
    <row r="1624" spans="2:25" ht="105" x14ac:dyDescent="0.25">
      <c r="B1624" s="4" t="s">
        <v>1120</v>
      </c>
      <c r="C1624" s="5" t="s">
        <v>1770</v>
      </c>
      <c r="D1624" s="5" t="s">
        <v>1771</v>
      </c>
      <c r="E1624" s="4" t="s">
        <v>1772</v>
      </c>
      <c r="F1624" s="5" t="s">
        <v>28</v>
      </c>
      <c r="G1624" s="5" t="s">
        <v>29</v>
      </c>
      <c r="H1624" s="6" t="s">
        <v>30</v>
      </c>
      <c r="I1624" s="6">
        <v>2022.2</v>
      </c>
      <c r="J1624" s="6" t="s">
        <v>31</v>
      </c>
      <c r="K1624" s="7" t="str">
        <f>Tbl_BudgetSummary[[#This Row],[Session]]&amp;" - "&amp;Tbl_BudgetSummary[[#This Row],[Chapter of Origin]]</f>
        <v>2022 Spec Sess I - Ch 2</v>
      </c>
      <c r="L1624" s="6">
        <v>1764</v>
      </c>
      <c r="M1624" s="7" t="s">
        <v>35</v>
      </c>
      <c r="N1624" s="4" t="s">
        <v>50</v>
      </c>
      <c r="O1624" s="4" t="s">
        <v>104</v>
      </c>
      <c r="P1624" s="8">
        <v>-341</v>
      </c>
      <c r="Q1624" s="8">
        <v>-341</v>
      </c>
      <c r="R1624" s="8">
        <v>-309</v>
      </c>
      <c r="S1624" s="8">
        <v>-309</v>
      </c>
      <c r="T1624" s="9">
        <v>0</v>
      </c>
      <c r="U1624" s="9">
        <v>0</v>
      </c>
      <c r="V1624" s="9">
        <v>0</v>
      </c>
      <c r="W1624" s="9">
        <v>0</v>
      </c>
      <c r="X1624" s="9">
        <v>0</v>
      </c>
      <c r="Y1624" s="9">
        <v>0</v>
      </c>
    </row>
    <row r="1625" spans="2:25" ht="90" x14ac:dyDescent="0.25">
      <c r="B1625" s="4" t="s">
        <v>1120</v>
      </c>
      <c r="C1625" s="5" t="s">
        <v>1770</v>
      </c>
      <c r="D1625" s="5" t="s">
        <v>1771</v>
      </c>
      <c r="E1625" s="4" t="s">
        <v>1772</v>
      </c>
      <c r="F1625" s="5" t="s">
        <v>28</v>
      </c>
      <c r="G1625" s="5" t="s">
        <v>29</v>
      </c>
      <c r="H1625" s="6" t="s">
        <v>30</v>
      </c>
      <c r="I1625" s="6">
        <v>2022.2</v>
      </c>
      <c r="J1625" s="6" t="s">
        <v>31</v>
      </c>
      <c r="K1625" s="7" t="str">
        <f>Tbl_BudgetSummary[[#This Row],[Session]]&amp;" - "&amp;Tbl_BudgetSummary[[#This Row],[Chapter of Origin]]</f>
        <v>2022 Spec Sess I - Ch 2</v>
      </c>
      <c r="L1625" s="6">
        <v>1765</v>
      </c>
      <c r="M1625" s="7" t="s">
        <v>35</v>
      </c>
      <c r="N1625" s="4" t="s">
        <v>52</v>
      </c>
      <c r="O1625" s="4" t="s">
        <v>105</v>
      </c>
      <c r="P1625" s="8">
        <v>-4049</v>
      </c>
      <c r="Q1625" s="8">
        <v>-4049</v>
      </c>
      <c r="R1625" s="8">
        <v>-7166</v>
      </c>
      <c r="S1625" s="8">
        <v>-7166</v>
      </c>
      <c r="T1625" s="9">
        <v>0</v>
      </c>
      <c r="U1625" s="9">
        <v>0</v>
      </c>
      <c r="V1625" s="9">
        <v>0</v>
      </c>
      <c r="W1625" s="9">
        <v>0</v>
      </c>
      <c r="X1625" s="9">
        <v>0</v>
      </c>
      <c r="Y1625" s="9">
        <v>0</v>
      </c>
    </row>
    <row r="1626" spans="2:25" ht="60" x14ac:dyDescent="0.25">
      <c r="B1626" s="4" t="s">
        <v>1120</v>
      </c>
      <c r="C1626" s="5" t="s">
        <v>1770</v>
      </c>
      <c r="D1626" s="5" t="s">
        <v>1771</v>
      </c>
      <c r="E1626" s="4" t="s">
        <v>1772</v>
      </c>
      <c r="F1626" s="5" t="s">
        <v>28</v>
      </c>
      <c r="G1626" s="5" t="s">
        <v>29</v>
      </c>
      <c r="H1626" s="6" t="s">
        <v>30</v>
      </c>
      <c r="I1626" s="6">
        <v>2022.2</v>
      </c>
      <c r="J1626" s="6" t="s">
        <v>31</v>
      </c>
      <c r="K1626" s="7" t="str">
        <f>Tbl_BudgetSummary[[#This Row],[Session]]&amp;" - "&amp;Tbl_BudgetSummary[[#This Row],[Chapter of Origin]]</f>
        <v>2022 Spec Sess I - Ch 2</v>
      </c>
      <c r="L1626" s="6">
        <v>1766</v>
      </c>
      <c r="M1626" s="7" t="s">
        <v>35</v>
      </c>
      <c r="N1626" s="4" t="s">
        <v>1559</v>
      </c>
      <c r="O1626" s="4" t="s">
        <v>1560</v>
      </c>
      <c r="P1626" s="8">
        <v>1000000</v>
      </c>
      <c r="Q1626" s="8">
        <v>1000000</v>
      </c>
      <c r="R1626" s="8">
        <v>0</v>
      </c>
      <c r="S1626" s="8">
        <v>0</v>
      </c>
      <c r="T1626" s="9">
        <v>0</v>
      </c>
      <c r="U1626" s="9">
        <v>0</v>
      </c>
      <c r="V1626" s="9">
        <v>0</v>
      </c>
      <c r="W1626" s="9">
        <v>0</v>
      </c>
      <c r="X1626" s="9">
        <v>0</v>
      </c>
      <c r="Y1626" s="9">
        <v>0</v>
      </c>
    </row>
    <row r="1627" spans="2:25" ht="75" x14ac:dyDescent="0.25">
      <c r="B1627" s="4" t="s">
        <v>1120</v>
      </c>
      <c r="C1627" s="5" t="s">
        <v>1770</v>
      </c>
      <c r="D1627" s="5" t="s">
        <v>1771</v>
      </c>
      <c r="E1627" s="4" t="s">
        <v>1772</v>
      </c>
      <c r="F1627" s="5" t="s">
        <v>28</v>
      </c>
      <c r="G1627" s="5" t="s">
        <v>29</v>
      </c>
      <c r="H1627" s="6" t="s">
        <v>30</v>
      </c>
      <c r="I1627" s="6">
        <v>2022.2</v>
      </c>
      <c r="J1627" s="6" t="s">
        <v>31</v>
      </c>
      <c r="K1627" s="7" t="str">
        <f>Tbl_BudgetSummary[[#This Row],[Session]]&amp;" - "&amp;Tbl_BudgetSummary[[#This Row],[Chapter of Origin]]</f>
        <v>2022 Spec Sess I - Ch 2</v>
      </c>
      <c r="L1627" s="6">
        <v>1767</v>
      </c>
      <c r="M1627" s="7" t="s">
        <v>35</v>
      </c>
      <c r="N1627" s="4" t="s">
        <v>1773</v>
      </c>
      <c r="O1627" s="4" t="s">
        <v>1774</v>
      </c>
      <c r="P1627" s="8">
        <v>0</v>
      </c>
      <c r="Q1627" s="8">
        <v>-715580</v>
      </c>
      <c r="R1627" s="8">
        <v>0</v>
      </c>
      <c r="S1627" s="8">
        <v>0</v>
      </c>
      <c r="T1627" s="9">
        <v>0</v>
      </c>
      <c r="U1627" s="9">
        <v>0</v>
      </c>
      <c r="V1627" s="9">
        <v>0</v>
      </c>
      <c r="W1627" s="9">
        <v>0</v>
      </c>
      <c r="X1627" s="9">
        <v>0</v>
      </c>
      <c r="Y1627" s="9">
        <v>0</v>
      </c>
    </row>
    <row r="1628" spans="2:25" ht="165" x14ac:dyDescent="0.25">
      <c r="B1628" s="4" t="s">
        <v>1120</v>
      </c>
      <c r="C1628" s="5" t="s">
        <v>1770</v>
      </c>
      <c r="D1628" s="5" t="s">
        <v>1771</v>
      </c>
      <c r="E1628" s="4" t="s">
        <v>1772</v>
      </c>
      <c r="F1628" s="5" t="s">
        <v>28</v>
      </c>
      <c r="G1628" s="5" t="s">
        <v>29</v>
      </c>
      <c r="H1628" s="6" t="s">
        <v>30</v>
      </c>
      <c r="I1628" s="6">
        <v>2022.2</v>
      </c>
      <c r="J1628" s="6" t="s">
        <v>31</v>
      </c>
      <c r="K1628" s="7" t="str">
        <f>Tbl_BudgetSummary[[#This Row],[Session]]&amp;" - "&amp;Tbl_BudgetSummary[[#This Row],[Chapter of Origin]]</f>
        <v>2022 Spec Sess I - Ch 2</v>
      </c>
      <c r="L1628" s="6">
        <v>1768</v>
      </c>
      <c r="M1628" s="7" t="s">
        <v>109</v>
      </c>
      <c r="N1628" s="4" t="s">
        <v>572</v>
      </c>
      <c r="O1628" s="4" t="s">
        <v>573</v>
      </c>
      <c r="P1628" s="8">
        <v>131816</v>
      </c>
      <c r="Q1628" s="8">
        <v>131816</v>
      </c>
      <c r="R1628" s="8">
        <v>0</v>
      </c>
      <c r="S1628" s="8">
        <v>0</v>
      </c>
      <c r="T1628" s="9">
        <v>0</v>
      </c>
      <c r="U1628" s="9">
        <v>0</v>
      </c>
      <c r="V1628" s="9">
        <v>0</v>
      </c>
      <c r="W1628" s="9">
        <v>0</v>
      </c>
      <c r="X1628" s="9">
        <v>0</v>
      </c>
      <c r="Y1628" s="9">
        <v>0</v>
      </c>
    </row>
    <row r="1629" spans="2:25" ht="60" x14ac:dyDescent="0.25">
      <c r="B1629" s="4" t="s">
        <v>1120</v>
      </c>
      <c r="C1629" s="5" t="s">
        <v>1770</v>
      </c>
      <c r="D1629" s="5" t="s">
        <v>1771</v>
      </c>
      <c r="E1629" s="4" t="s">
        <v>1772</v>
      </c>
      <c r="F1629" s="5" t="s">
        <v>28</v>
      </c>
      <c r="G1629" s="5" t="s">
        <v>29</v>
      </c>
      <c r="H1629" s="6" t="s">
        <v>30</v>
      </c>
      <c r="I1629" s="6">
        <v>2022.2</v>
      </c>
      <c r="J1629" s="6" t="s">
        <v>31</v>
      </c>
      <c r="K1629" s="7" t="str">
        <f>Tbl_BudgetSummary[[#This Row],[Session]]&amp;" - "&amp;Tbl_BudgetSummary[[#This Row],[Chapter of Origin]]</f>
        <v>2022 Spec Sess I - Ch 2</v>
      </c>
      <c r="L1629" s="6">
        <v>1769</v>
      </c>
      <c r="M1629" s="7" t="s">
        <v>109</v>
      </c>
      <c r="N1629" s="4" t="s">
        <v>1561</v>
      </c>
      <c r="O1629" s="4" t="s">
        <v>1562</v>
      </c>
      <c r="P1629" s="8">
        <v>633400</v>
      </c>
      <c r="Q1629" s="8">
        <v>633400</v>
      </c>
      <c r="R1629" s="8">
        <v>0</v>
      </c>
      <c r="S1629" s="8">
        <v>0</v>
      </c>
      <c r="T1629" s="9">
        <v>0</v>
      </c>
      <c r="U1629" s="9">
        <v>0</v>
      </c>
      <c r="V1629" s="9">
        <v>0</v>
      </c>
      <c r="W1629" s="9">
        <v>0</v>
      </c>
      <c r="X1629" s="9">
        <v>0</v>
      </c>
      <c r="Y1629" s="9">
        <v>0</v>
      </c>
    </row>
    <row r="1630" spans="2:25" ht="180" x14ac:dyDescent="0.25">
      <c r="B1630" s="4" t="s">
        <v>1120</v>
      </c>
      <c r="C1630" s="5" t="s">
        <v>1770</v>
      </c>
      <c r="D1630" s="5" t="s">
        <v>1771</v>
      </c>
      <c r="E1630" s="4" t="s">
        <v>1772</v>
      </c>
      <c r="F1630" s="5" t="s">
        <v>28</v>
      </c>
      <c r="G1630" s="5" t="s">
        <v>29</v>
      </c>
      <c r="H1630" s="6" t="s">
        <v>30</v>
      </c>
      <c r="I1630" s="6">
        <v>2022.2</v>
      </c>
      <c r="J1630" s="6" t="s">
        <v>31</v>
      </c>
      <c r="K1630" s="7" t="str">
        <f>Tbl_BudgetSummary[[#This Row],[Session]]&amp;" - "&amp;Tbl_BudgetSummary[[#This Row],[Chapter of Origin]]</f>
        <v>2022 Spec Sess I - Ch 2</v>
      </c>
      <c r="L1630" s="6">
        <v>1770</v>
      </c>
      <c r="M1630" s="7" t="s">
        <v>109</v>
      </c>
      <c r="N1630" s="4" t="s">
        <v>1775</v>
      </c>
      <c r="O1630" s="4" t="s">
        <v>1776</v>
      </c>
      <c r="P1630" s="8">
        <v>6558667</v>
      </c>
      <c r="Q1630" s="8">
        <v>4953957</v>
      </c>
      <c r="R1630" s="8">
        <v>0</v>
      </c>
      <c r="S1630" s="8">
        <v>0</v>
      </c>
      <c r="T1630" s="9">
        <v>0</v>
      </c>
      <c r="U1630" s="9">
        <v>0</v>
      </c>
      <c r="V1630" s="9">
        <v>0</v>
      </c>
      <c r="W1630" s="9">
        <v>0</v>
      </c>
      <c r="X1630" s="9">
        <v>0</v>
      </c>
      <c r="Y1630" s="9">
        <v>0</v>
      </c>
    </row>
    <row r="1631" spans="2:25" ht="105" x14ac:dyDescent="0.25">
      <c r="B1631" s="4" t="s">
        <v>1120</v>
      </c>
      <c r="C1631" s="5" t="s">
        <v>1770</v>
      </c>
      <c r="D1631" s="5" t="s">
        <v>1771</v>
      </c>
      <c r="E1631" s="4" t="s">
        <v>1772</v>
      </c>
      <c r="F1631" s="5" t="s">
        <v>28</v>
      </c>
      <c r="G1631" s="5" t="s">
        <v>29</v>
      </c>
      <c r="H1631" s="6" t="s">
        <v>30</v>
      </c>
      <c r="I1631" s="6">
        <v>2022.2</v>
      </c>
      <c r="J1631" s="6" t="s">
        <v>31</v>
      </c>
      <c r="K1631" s="7" t="str">
        <f>Tbl_BudgetSummary[[#This Row],[Session]]&amp;" - "&amp;Tbl_BudgetSummary[[#This Row],[Chapter of Origin]]</f>
        <v>2022 Spec Sess I - Ch 2</v>
      </c>
      <c r="L1631" s="6">
        <v>1771</v>
      </c>
      <c r="M1631" s="7" t="s">
        <v>109</v>
      </c>
      <c r="N1631" s="4" t="s">
        <v>1777</v>
      </c>
      <c r="O1631" s="4" t="s">
        <v>1778</v>
      </c>
      <c r="P1631" s="8">
        <v>0</v>
      </c>
      <c r="Q1631" s="8">
        <v>0</v>
      </c>
      <c r="R1631" s="8">
        <v>0</v>
      </c>
      <c r="S1631" s="8">
        <v>0</v>
      </c>
      <c r="T1631" s="9">
        <v>0</v>
      </c>
      <c r="U1631" s="9">
        <v>0</v>
      </c>
      <c r="V1631" s="9">
        <v>0</v>
      </c>
      <c r="W1631" s="9">
        <v>0</v>
      </c>
      <c r="X1631" s="9">
        <v>0</v>
      </c>
      <c r="Y1631" s="9">
        <v>0</v>
      </c>
    </row>
    <row r="1632" spans="2:25" ht="45" x14ac:dyDescent="0.25">
      <c r="B1632" s="4" t="s">
        <v>1120</v>
      </c>
      <c r="C1632" s="5" t="s">
        <v>1770</v>
      </c>
      <c r="D1632" s="5" t="s">
        <v>1771</v>
      </c>
      <c r="E1632" s="4" t="s">
        <v>1772</v>
      </c>
      <c r="F1632" s="5" t="s">
        <v>28</v>
      </c>
      <c r="G1632" s="5" t="s">
        <v>29</v>
      </c>
      <c r="H1632" s="6" t="s">
        <v>30</v>
      </c>
      <c r="I1632" s="6">
        <v>2022.2</v>
      </c>
      <c r="J1632" s="6" t="s">
        <v>31</v>
      </c>
      <c r="K1632" s="7" t="str">
        <f>Tbl_BudgetSummary[[#This Row],[Session]]&amp;" - "&amp;Tbl_BudgetSummary[[#This Row],[Chapter of Origin]]</f>
        <v>2022 Spec Sess I - Ch 2</v>
      </c>
      <c r="L1632" s="6">
        <v>1773</v>
      </c>
      <c r="M1632" s="7" t="s">
        <v>109</v>
      </c>
      <c r="N1632" s="4" t="s">
        <v>822</v>
      </c>
      <c r="O1632" s="4" t="s">
        <v>1779</v>
      </c>
      <c r="P1632" s="8">
        <v>0</v>
      </c>
      <c r="Q1632" s="8">
        <v>0</v>
      </c>
      <c r="R1632" s="8">
        <v>504376</v>
      </c>
      <c r="S1632" s="8">
        <v>1017940</v>
      </c>
      <c r="T1632" s="9">
        <v>0</v>
      </c>
      <c r="U1632" s="9">
        <v>0</v>
      </c>
      <c r="V1632" s="9">
        <v>5</v>
      </c>
      <c r="W1632" s="9">
        <v>9</v>
      </c>
      <c r="X1632" s="9">
        <v>5</v>
      </c>
      <c r="Y1632" s="9">
        <v>9</v>
      </c>
    </row>
    <row r="1633" spans="2:25" ht="30" x14ac:dyDescent="0.25">
      <c r="B1633" s="4" t="s">
        <v>1120</v>
      </c>
      <c r="C1633" s="5" t="s">
        <v>1770</v>
      </c>
      <c r="D1633" s="5" t="s">
        <v>1771</v>
      </c>
      <c r="E1633" s="4" t="s">
        <v>1772</v>
      </c>
      <c r="F1633" s="5" t="s">
        <v>28</v>
      </c>
      <c r="G1633" s="5" t="s">
        <v>29</v>
      </c>
      <c r="H1633" s="6" t="s">
        <v>30</v>
      </c>
      <c r="I1633" s="6">
        <v>2022.2</v>
      </c>
      <c r="J1633" s="6" t="s">
        <v>31</v>
      </c>
      <c r="K1633" s="7" t="str">
        <f>Tbl_BudgetSummary[[#This Row],[Session]]&amp;" - "&amp;Tbl_BudgetSummary[[#This Row],[Chapter of Origin]]</f>
        <v>2022 Spec Sess I - Ch 2</v>
      </c>
      <c r="L1633" s="6">
        <v>1774</v>
      </c>
      <c r="M1633" s="7" t="s">
        <v>109</v>
      </c>
      <c r="N1633" s="4" t="s">
        <v>1565</v>
      </c>
      <c r="O1633" s="4" t="s">
        <v>1566</v>
      </c>
      <c r="P1633" s="8">
        <v>240200</v>
      </c>
      <c r="Q1633" s="8">
        <v>1561500</v>
      </c>
      <c r="R1633" s="8">
        <v>0</v>
      </c>
      <c r="S1633" s="8">
        <v>0</v>
      </c>
      <c r="T1633" s="9">
        <v>0</v>
      </c>
      <c r="U1633" s="9">
        <v>0</v>
      </c>
      <c r="V1633" s="9">
        <v>0</v>
      </c>
      <c r="W1633" s="9">
        <v>0</v>
      </c>
      <c r="X1633" s="9">
        <v>0</v>
      </c>
      <c r="Y1633" s="9">
        <v>0</v>
      </c>
    </row>
    <row r="1634" spans="2:25" ht="60" x14ac:dyDescent="0.25">
      <c r="B1634" s="4" t="s">
        <v>1120</v>
      </c>
      <c r="C1634" s="5" t="s">
        <v>1770</v>
      </c>
      <c r="D1634" s="5" t="s">
        <v>1771</v>
      </c>
      <c r="E1634" s="4" t="s">
        <v>1772</v>
      </c>
      <c r="F1634" s="5" t="s">
        <v>28</v>
      </c>
      <c r="G1634" s="5" t="s">
        <v>29</v>
      </c>
      <c r="H1634" s="6" t="s">
        <v>30</v>
      </c>
      <c r="I1634" s="6">
        <v>2022.2</v>
      </c>
      <c r="J1634" s="6" t="s">
        <v>31</v>
      </c>
      <c r="K1634" s="7" t="str">
        <f>Tbl_BudgetSummary[[#This Row],[Session]]&amp;" - "&amp;Tbl_BudgetSummary[[#This Row],[Chapter of Origin]]</f>
        <v>2022 Spec Sess I - Ch 2</v>
      </c>
      <c r="L1634" s="6">
        <v>1776</v>
      </c>
      <c r="M1634" s="7" t="s">
        <v>109</v>
      </c>
      <c r="N1634" s="4" t="s">
        <v>1780</v>
      </c>
      <c r="O1634" s="4" t="s">
        <v>1781</v>
      </c>
      <c r="P1634" s="8">
        <v>200000</v>
      </c>
      <c r="Q1634" s="8">
        <v>200000</v>
      </c>
      <c r="R1634" s="8">
        <v>0</v>
      </c>
      <c r="S1634" s="8">
        <v>0</v>
      </c>
      <c r="T1634" s="9">
        <v>0</v>
      </c>
      <c r="U1634" s="9">
        <v>0</v>
      </c>
      <c r="V1634" s="9">
        <v>0</v>
      </c>
      <c r="W1634" s="9">
        <v>0</v>
      </c>
      <c r="X1634" s="9">
        <v>0</v>
      </c>
      <c r="Y1634" s="9">
        <v>0</v>
      </c>
    </row>
    <row r="1635" spans="2:25" ht="60" x14ac:dyDescent="0.25">
      <c r="B1635" s="4" t="s">
        <v>1120</v>
      </c>
      <c r="C1635" s="5" t="s">
        <v>1770</v>
      </c>
      <c r="D1635" s="5" t="s">
        <v>1771</v>
      </c>
      <c r="E1635" s="4" t="s">
        <v>1772</v>
      </c>
      <c r="F1635" s="5" t="s">
        <v>28</v>
      </c>
      <c r="G1635" s="5" t="s">
        <v>54</v>
      </c>
      <c r="H1635" s="6" t="s">
        <v>55</v>
      </c>
      <c r="I1635" s="6">
        <v>2023.2</v>
      </c>
      <c r="J1635" s="6" t="s">
        <v>56</v>
      </c>
      <c r="K1635" s="7" t="str">
        <f>Tbl_BudgetSummary[[#This Row],[Session]]&amp;" - "&amp;Tbl_BudgetSummary[[#This Row],[Chapter of Origin]]</f>
        <v>2023 Spec Sess I - Ch 1</v>
      </c>
      <c r="L1635" s="6">
        <v>1778</v>
      </c>
      <c r="M1635" s="7" t="s">
        <v>57</v>
      </c>
      <c r="N1635" s="4" t="s">
        <v>1782</v>
      </c>
      <c r="O1635" s="4" t="s">
        <v>4183</v>
      </c>
      <c r="P1635" s="8">
        <v>0</v>
      </c>
      <c r="Q1635" s="8">
        <v>300000</v>
      </c>
      <c r="R1635" s="8">
        <v>0</v>
      </c>
      <c r="S1635" s="8">
        <v>0</v>
      </c>
      <c r="T1635" s="9">
        <v>0</v>
      </c>
      <c r="U1635" s="9">
        <v>0</v>
      </c>
      <c r="V1635" s="9">
        <v>0</v>
      </c>
      <c r="W1635" s="9">
        <v>0</v>
      </c>
      <c r="X1635" s="9">
        <v>0</v>
      </c>
      <c r="Y1635" s="9">
        <v>0</v>
      </c>
    </row>
    <row r="1636" spans="2:25" ht="45" x14ac:dyDescent="0.25">
      <c r="B1636" s="4" t="s">
        <v>1120</v>
      </c>
      <c r="C1636" s="5" t="s">
        <v>1770</v>
      </c>
      <c r="D1636" s="5" t="s">
        <v>1771</v>
      </c>
      <c r="E1636" s="4" t="s">
        <v>1772</v>
      </c>
      <c r="F1636" s="5" t="s">
        <v>28</v>
      </c>
      <c r="G1636" s="5" t="s">
        <v>29</v>
      </c>
      <c r="H1636" s="6" t="s">
        <v>30</v>
      </c>
      <c r="I1636" s="6">
        <v>2022.2</v>
      </c>
      <c r="J1636" s="6" t="s">
        <v>31</v>
      </c>
      <c r="K1636" s="7" t="str">
        <f>Tbl_BudgetSummary[[#This Row],[Session]]&amp;" - "&amp;Tbl_BudgetSummary[[#This Row],[Chapter of Origin]]</f>
        <v>2022 Spec Sess I - Ch 2</v>
      </c>
      <c r="L1636" s="6">
        <v>1780</v>
      </c>
      <c r="M1636" s="7" t="s">
        <v>57</v>
      </c>
      <c r="N1636" s="4" t="s">
        <v>1783</v>
      </c>
      <c r="O1636" s="4" t="s">
        <v>1784</v>
      </c>
      <c r="P1636" s="8">
        <v>0</v>
      </c>
      <c r="Q1636" s="8">
        <v>0</v>
      </c>
      <c r="R1636" s="8">
        <v>0</v>
      </c>
      <c r="S1636" s="8">
        <v>0</v>
      </c>
      <c r="T1636" s="9">
        <v>0</v>
      </c>
      <c r="U1636" s="9">
        <v>0</v>
      </c>
      <c r="V1636" s="9">
        <v>0</v>
      </c>
      <c r="W1636" s="9">
        <v>0</v>
      </c>
      <c r="X1636" s="9">
        <v>0</v>
      </c>
      <c r="Y1636" s="9">
        <v>0</v>
      </c>
    </row>
    <row r="1637" spans="2:25" ht="45" x14ac:dyDescent="0.25">
      <c r="B1637" s="4" t="s">
        <v>1120</v>
      </c>
      <c r="C1637" s="5" t="s">
        <v>1770</v>
      </c>
      <c r="D1637" s="5" t="s">
        <v>1771</v>
      </c>
      <c r="E1637" s="4" t="s">
        <v>1772</v>
      </c>
      <c r="F1637" s="5" t="s">
        <v>28</v>
      </c>
      <c r="G1637" s="5" t="s">
        <v>29</v>
      </c>
      <c r="H1637" s="6" t="s">
        <v>30</v>
      </c>
      <c r="I1637" s="6">
        <v>2022.2</v>
      </c>
      <c r="J1637" s="6" t="s">
        <v>31</v>
      </c>
      <c r="K1637" s="7" t="str">
        <f>Tbl_BudgetSummary[[#This Row],[Session]]&amp;" - "&amp;Tbl_BudgetSummary[[#This Row],[Chapter of Origin]]</f>
        <v>2022 Spec Sess I - Ch 2</v>
      </c>
      <c r="L1637" s="6">
        <v>1781</v>
      </c>
      <c r="M1637" s="7" t="s">
        <v>57</v>
      </c>
      <c r="N1637" s="4" t="s">
        <v>1785</v>
      </c>
      <c r="O1637" s="4" t="s">
        <v>1572</v>
      </c>
      <c r="P1637" s="8">
        <v>1000000</v>
      </c>
      <c r="Q1637" s="8">
        <v>1000000</v>
      </c>
      <c r="R1637" s="8">
        <v>0</v>
      </c>
      <c r="S1637" s="8">
        <v>0</v>
      </c>
      <c r="T1637" s="9">
        <v>0</v>
      </c>
      <c r="U1637" s="9">
        <v>0</v>
      </c>
      <c r="V1637" s="9">
        <v>0</v>
      </c>
      <c r="W1637" s="9">
        <v>0</v>
      </c>
      <c r="X1637" s="9">
        <v>0</v>
      </c>
      <c r="Y1637" s="9">
        <v>0</v>
      </c>
    </row>
    <row r="1638" spans="2:25" ht="90" x14ac:dyDescent="0.25">
      <c r="B1638" s="4" t="s">
        <v>1120</v>
      </c>
      <c r="C1638" s="5" t="s">
        <v>1786</v>
      </c>
      <c r="D1638" s="5" t="s">
        <v>1787</v>
      </c>
      <c r="E1638" s="4" t="s">
        <v>1788</v>
      </c>
      <c r="F1638" s="5" t="s">
        <v>28</v>
      </c>
      <c r="G1638" s="5" t="s">
        <v>29</v>
      </c>
      <c r="H1638" s="6" t="s">
        <v>30</v>
      </c>
      <c r="I1638" s="6">
        <v>2022.2</v>
      </c>
      <c r="J1638" s="6" t="s">
        <v>31</v>
      </c>
      <c r="K1638" s="7" t="str">
        <f>Tbl_BudgetSummary[[#This Row],[Session]]&amp;" - "&amp;Tbl_BudgetSummary[[#This Row],[Chapter of Origin]]</f>
        <v>2022 Spec Sess I - Ch 2</v>
      </c>
      <c r="L1638" s="6">
        <v>1782</v>
      </c>
      <c r="M1638" s="7" t="s">
        <v>32</v>
      </c>
      <c r="N1638" s="4" t="s">
        <v>33</v>
      </c>
      <c r="O1638" s="4" t="s">
        <v>34</v>
      </c>
      <c r="P1638" s="8">
        <v>256599828</v>
      </c>
      <c r="Q1638" s="8">
        <v>256599828</v>
      </c>
      <c r="R1638" s="8">
        <v>1063693833</v>
      </c>
      <c r="S1638" s="8">
        <v>1063693833</v>
      </c>
      <c r="T1638" s="9">
        <v>1507.8</v>
      </c>
      <c r="U1638" s="9">
        <v>1507.8</v>
      </c>
      <c r="V1638" s="9">
        <v>3792.29</v>
      </c>
      <c r="W1638" s="9">
        <v>3792.29</v>
      </c>
      <c r="X1638" s="9">
        <v>5300.09</v>
      </c>
      <c r="Y1638" s="9">
        <v>5300.09</v>
      </c>
    </row>
    <row r="1639" spans="2:25" ht="45" x14ac:dyDescent="0.25">
      <c r="B1639" s="4" t="s">
        <v>1120</v>
      </c>
      <c r="C1639" s="5" t="s">
        <v>1786</v>
      </c>
      <c r="D1639" s="5" t="s">
        <v>1787</v>
      </c>
      <c r="E1639" s="4" t="s">
        <v>1788</v>
      </c>
      <c r="F1639" s="5" t="s">
        <v>28</v>
      </c>
      <c r="G1639" s="5" t="s">
        <v>29</v>
      </c>
      <c r="H1639" s="6" t="s">
        <v>30</v>
      </c>
      <c r="I1639" s="6">
        <v>2022.2</v>
      </c>
      <c r="J1639" s="6" t="s">
        <v>31</v>
      </c>
      <c r="K1639" s="7" t="str">
        <f>Tbl_BudgetSummary[[#This Row],[Session]]&amp;" - "&amp;Tbl_BudgetSummary[[#This Row],[Chapter of Origin]]</f>
        <v>2022 Spec Sess I - Ch 2</v>
      </c>
      <c r="L1639" s="6">
        <v>1783</v>
      </c>
      <c r="M1639" s="7" t="s">
        <v>35</v>
      </c>
      <c r="N1639" s="4" t="s">
        <v>1789</v>
      </c>
      <c r="O1639" s="4" t="s">
        <v>1790</v>
      </c>
      <c r="P1639" s="8">
        <v>10000000</v>
      </c>
      <c r="Q1639" s="8">
        <v>10000000</v>
      </c>
      <c r="R1639" s="8">
        <v>0</v>
      </c>
      <c r="S1639" s="8">
        <v>0</v>
      </c>
      <c r="T1639" s="9">
        <v>0</v>
      </c>
      <c r="U1639" s="9">
        <v>0</v>
      </c>
      <c r="V1639" s="9">
        <v>0</v>
      </c>
      <c r="W1639" s="9">
        <v>0</v>
      </c>
      <c r="X1639" s="9">
        <v>0</v>
      </c>
      <c r="Y1639" s="9">
        <v>0</v>
      </c>
    </row>
    <row r="1640" spans="2:25" ht="105" x14ac:dyDescent="0.25">
      <c r="B1640" s="4" t="s">
        <v>1120</v>
      </c>
      <c r="C1640" s="5" t="s">
        <v>1786</v>
      </c>
      <c r="D1640" s="5" t="s">
        <v>1787</v>
      </c>
      <c r="E1640" s="4" t="s">
        <v>1788</v>
      </c>
      <c r="F1640" s="5" t="s">
        <v>28</v>
      </c>
      <c r="G1640" s="5" t="s">
        <v>29</v>
      </c>
      <c r="H1640" s="6" t="s">
        <v>30</v>
      </c>
      <c r="I1640" s="6">
        <v>2022.2</v>
      </c>
      <c r="J1640" s="6" t="s">
        <v>31</v>
      </c>
      <c r="K1640" s="7" t="str">
        <f>Tbl_BudgetSummary[[#This Row],[Session]]&amp;" - "&amp;Tbl_BudgetSummary[[#This Row],[Chapter of Origin]]</f>
        <v>2022 Spec Sess I - Ch 2</v>
      </c>
      <c r="L1640" s="6">
        <v>1784</v>
      </c>
      <c r="M1640" s="7" t="s">
        <v>35</v>
      </c>
      <c r="N1640" s="4" t="s">
        <v>390</v>
      </c>
      <c r="O1640" s="4" t="s">
        <v>418</v>
      </c>
      <c r="P1640" s="8">
        <v>-103193</v>
      </c>
      <c r="Q1640" s="8">
        <v>-103193</v>
      </c>
      <c r="R1640" s="8">
        <v>-173043</v>
      </c>
      <c r="S1640" s="8">
        <v>-173043</v>
      </c>
      <c r="T1640" s="9">
        <v>0</v>
      </c>
      <c r="U1640" s="9">
        <v>0</v>
      </c>
      <c r="V1640" s="9">
        <v>0</v>
      </c>
      <c r="W1640" s="9">
        <v>0</v>
      </c>
      <c r="X1640" s="9">
        <v>0</v>
      </c>
      <c r="Y1640" s="9">
        <v>0</v>
      </c>
    </row>
    <row r="1641" spans="2:25" ht="105" x14ac:dyDescent="0.25">
      <c r="B1641" s="4" t="s">
        <v>1120</v>
      </c>
      <c r="C1641" s="5" t="s">
        <v>1786</v>
      </c>
      <c r="D1641" s="5" t="s">
        <v>1787</v>
      </c>
      <c r="E1641" s="4" t="s">
        <v>1788</v>
      </c>
      <c r="F1641" s="5" t="s">
        <v>28</v>
      </c>
      <c r="G1641" s="5" t="s">
        <v>29</v>
      </c>
      <c r="H1641" s="6" t="s">
        <v>30</v>
      </c>
      <c r="I1641" s="6">
        <v>2022.2</v>
      </c>
      <c r="J1641" s="6" t="s">
        <v>31</v>
      </c>
      <c r="K1641" s="7" t="str">
        <f>Tbl_BudgetSummary[[#This Row],[Session]]&amp;" - "&amp;Tbl_BudgetSummary[[#This Row],[Chapter of Origin]]</f>
        <v>2022 Spec Sess I - Ch 2</v>
      </c>
      <c r="L1641" s="6">
        <v>1785</v>
      </c>
      <c r="M1641" s="7" t="s">
        <v>35</v>
      </c>
      <c r="N1641" s="4" t="s">
        <v>95</v>
      </c>
      <c r="O1641" s="4" t="s">
        <v>96</v>
      </c>
      <c r="P1641" s="8">
        <v>2761</v>
      </c>
      <c r="Q1641" s="8">
        <v>2761</v>
      </c>
      <c r="R1641" s="8">
        <v>2783</v>
      </c>
      <c r="S1641" s="8">
        <v>2783</v>
      </c>
      <c r="T1641" s="9">
        <v>0</v>
      </c>
      <c r="U1641" s="9">
        <v>0</v>
      </c>
      <c r="V1641" s="9">
        <v>0</v>
      </c>
      <c r="W1641" s="9">
        <v>0</v>
      </c>
      <c r="X1641" s="9">
        <v>0</v>
      </c>
      <c r="Y1641" s="9">
        <v>0</v>
      </c>
    </row>
    <row r="1642" spans="2:25" ht="90" x14ac:dyDescent="0.25">
      <c r="B1642" s="4" t="s">
        <v>1120</v>
      </c>
      <c r="C1642" s="5" t="s">
        <v>1786</v>
      </c>
      <c r="D1642" s="5" t="s">
        <v>1787</v>
      </c>
      <c r="E1642" s="4" t="s">
        <v>1788</v>
      </c>
      <c r="F1642" s="5" t="s">
        <v>28</v>
      </c>
      <c r="G1642" s="5" t="s">
        <v>29</v>
      </c>
      <c r="H1642" s="6" t="s">
        <v>30</v>
      </c>
      <c r="I1642" s="6">
        <v>2022.2</v>
      </c>
      <c r="J1642" s="6" t="s">
        <v>31</v>
      </c>
      <c r="K1642" s="7" t="str">
        <f>Tbl_BudgetSummary[[#This Row],[Session]]&amp;" - "&amp;Tbl_BudgetSummary[[#This Row],[Chapter of Origin]]</f>
        <v>2022 Spec Sess I - Ch 2</v>
      </c>
      <c r="L1642" s="6">
        <v>1786</v>
      </c>
      <c r="M1642" s="7" t="s">
        <v>35</v>
      </c>
      <c r="N1642" s="4" t="s">
        <v>36</v>
      </c>
      <c r="O1642" s="4" t="s">
        <v>97</v>
      </c>
      <c r="P1642" s="8">
        <v>-1117</v>
      </c>
      <c r="Q1642" s="8">
        <v>-1117</v>
      </c>
      <c r="R1642" s="8">
        <v>-4409</v>
      </c>
      <c r="S1642" s="8">
        <v>-4409</v>
      </c>
      <c r="T1642" s="9">
        <v>0</v>
      </c>
      <c r="U1642" s="9">
        <v>0</v>
      </c>
      <c r="V1642" s="9">
        <v>0</v>
      </c>
      <c r="W1642" s="9">
        <v>0</v>
      </c>
      <c r="X1642" s="9">
        <v>0</v>
      </c>
      <c r="Y1642" s="9">
        <v>0</v>
      </c>
    </row>
    <row r="1643" spans="2:25" ht="105" x14ac:dyDescent="0.25">
      <c r="B1643" s="4" t="s">
        <v>1120</v>
      </c>
      <c r="C1643" s="5" t="s">
        <v>1786</v>
      </c>
      <c r="D1643" s="5" t="s">
        <v>1787</v>
      </c>
      <c r="E1643" s="4" t="s">
        <v>1788</v>
      </c>
      <c r="F1643" s="5" t="s">
        <v>28</v>
      </c>
      <c r="G1643" s="5" t="s">
        <v>29</v>
      </c>
      <c r="H1643" s="6" t="s">
        <v>30</v>
      </c>
      <c r="I1643" s="6">
        <v>2022.2</v>
      </c>
      <c r="J1643" s="6" t="s">
        <v>31</v>
      </c>
      <c r="K1643" s="7" t="str">
        <f>Tbl_BudgetSummary[[#This Row],[Session]]&amp;" - "&amp;Tbl_BudgetSummary[[#This Row],[Chapter of Origin]]</f>
        <v>2022 Spec Sess I - Ch 2</v>
      </c>
      <c r="L1643" s="6">
        <v>1787</v>
      </c>
      <c r="M1643" s="7" t="s">
        <v>35</v>
      </c>
      <c r="N1643" s="4" t="s">
        <v>38</v>
      </c>
      <c r="O1643" s="4" t="s">
        <v>98</v>
      </c>
      <c r="P1643" s="8">
        <v>111206</v>
      </c>
      <c r="Q1643" s="8">
        <v>111206</v>
      </c>
      <c r="R1643" s="8">
        <v>162320</v>
      </c>
      <c r="S1643" s="8">
        <v>162320</v>
      </c>
      <c r="T1643" s="9">
        <v>0</v>
      </c>
      <c r="U1643" s="9">
        <v>0</v>
      </c>
      <c r="V1643" s="9">
        <v>0</v>
      </c>
      <c r="W1643" s="9">
        <v>0</v>
      </c>
      <c r="X1643" s="9">
        <v>0</v>
      </c>
      <c r="Y1643" s="9">
        <v>0</v>
      </c>
    </row>
    <row r="1644" spans="2:25" ht="90" x14ac:dyDescent="0.25">
      <c r="B1644" s="4" t="s">
        <v>1120</v>
      </c>
      <c r="C1644" s="5" t="s">
        <v>1786</v>
      </c>
      <c r="D1644" s="5" t="s">
        <v>1787</v>
      </c>
      <c r="E1644" s="4" t="s">
        <v>1788</v>
      </c>
      <c r="F1644" s="5" t="s">
        <v>28</v>
      </c>
      <c r="G1644" s="5" t="s">
        <v>29</v>
      </c>
      <c r="H1644" s="6" t="s">
        <v>30</v>
      </c>
      <c r="I1644" s="6">
        <v>2022.2</v>
      </c>
      <c r="J1644" s="6" t="s">
        <v>31</v>
      </c>
      <c r="K1644" s="7" t="str">
        <f>Tbl_BudgetSummary[[#This Row],[Session]]&amp;" - "&amp;Tbl_BudgetSummary[[#This Row],[Chapter of Origin]]</f>
        <v>2022 Spec Sess I - Ch 2</v>
      </c>
      <c r="L1644" s="6">
        <v>1788</v>
      </c>
      <c r="M1644" s="7" t="s">
        <v>35</v>
      </c>
      <c r="N1644" s="4" t="s">
        <v>117</v>
      </c>
      <c r="O1644" s="4" t="s">
        <v>118</v>
      </c>
      <c r="P1644" s="8">
        <v>4606</v>
      </c>
      <c r="Q1644" s="8">
        <v>4606</v>
      </c>
      <c r="R1644" s="8">
        <v>4718</v>
      </c>
      <c r="S1644" s="8">
        <v>4718</v>
      </c>
      <c r="T1644" s="9">
        <v>0</v>
      </c>
      <c r="U1644" s="9">
        <v>0</v>
      </c>
      <c r="V1644" s="9">
        <v>0</v>
      </c>
      <c r="W1644" s="9">
        <v>0</v>
      </c>
      <c r="X1644" s="9">
        <v>0</v>
      </c>
      <c r="Y1644" s="9">
        <v>0</v>
      </c>
    </row>
    <row r="1645" spans="2:25" ht="105" x14ac:dyDescent="0.25">
      <c r="B1645" s="4" t="s">
        <v>1120</v>
      </c>
      <c r="C1645" s="5" t="s">
        <v>1786</v>
      </c>
      <c r="D1645" s="5" t="s">
        <v>1787</v>
      </c>
      <c r="E1645" s="4" t="s">
        <v>1788</v>
      </c>
      <c r="F1645" s="5" t="s">
        <v>28</v>
      </c>
      <c r="G1645" s="5" t="s">
        <v>29</v>
      </c>
      <c r="H1645" s="6" t="s">
        <v>30</v>
      </c>
      <c r="I1645" s="6">
        <v>2022.2</v>
      </c>
      <c r="J1645" s="6" t="s">
        <v>31</v>
      </c>
      <c r="K1645" s="7" t="str">
        <f>Tbl_BudgetSummary[[#This Row],[Session]]&amp;" - "&amp;Tbl_BudgetSummary[[#This Row],[Chapter of Origin]]</f>
        <v>2022 Spec Sess I - Ch 2</v>
      </c>
      <c r="L1645" s="6">
        <v>1789</v>
      </c>
      <c r="M1645" s="7" t="s">
        <v>35</v>
      </c>
      <c r="N1645" s="4" t="s">
        <v>40</v>
      </c>
      <c r="O1645" s="4" t="s">
        <v>99</v>
      </c>
      <c r="P1645" s="8">
        <v>-984</v>
      </c>
      <c r="Q1645" s="8">
        <v>-984</v>
      </c>
      <c r="R1645" s="8">
        <v>-1890</v>
      </c>
      <c r="S1645" s="8">
        <v>-1890</v>
      </c>
      <c r="T1645" s="9">
        <v>0</v>
      </c>
      <c r="U1645" s="9">
        <v>0</v>
      </c>
      <c r="V1645" s="9">
        <v>0</v>
      </c>
      <c r="W1645" s="9">
        <v>0</v>
      </c>
      <c r="X1645" s="9">
        <v>0</v>
      </c>
      <c r="Y1645" s="9">
        <v>0</v>
      </c>
    </row>
    <row r="1646" spans="2:25" ht="90" x14ac:dyDescent="0.25">
      <c r="B1646" s="4" t="s">
        <v>1120</v>
      </c>
      <c r="C1646" s="5" t="s">
        <v>1786</v>
      </c>
      <c r="D1646" s="5" t="s">
        <v>1787</v>
      </c>
      <c r="E1646" s="4" t="s">
        <v>1788</v>
      </c>
      <c r="F1646" s="5" t="s">
        <v>28</v>
      </c>
      <c r="G1646" s="5" t="s">
        <v>29</v>
      </c>
      <c r="H1646" s="6" t="s">
        <v>30</v>
      </c>
      <c r="I1646" s="6">
        <v>2022.2</v>
      </c>
      <c r="J1646" s="6" t="s">
        <v>31</v>
      </c>
      <c r="K1646" s="7" t="str">
        <f>Tbl_BudgetSummary[[#This Row],[Session]]&amp;" - "&amp;Tbl_BudgetSummary[[#This Row],[Chapter of Origin]]</f>
        <v>2022 Spec Sess I - Ch 2</v>
      </c>
      <c r="L1646" s="6">
        <v>1790</v>
      </c>
      <c r="M1646" s="7" t="s">
        <v>35</v>
      </c>
      <c r="N1646" s="4" t="s">
        <v>42</v>
      </c>
      <c r="O1646" s="4" t="s">
        <v>100</v>
      </c>
      <c r="P1646" s="8">
        <v>999673</v>
      </c>
      <c r="Q1646" s="8">
        <v>999673</v>
      </c>
      <c r="R1646" s="8">
        <v>1586301</v>
      </c>
      <c r="S1646" s="8">
        <v>1586301</v>
      </c>
      <c r="T1646" s="9">
        <v>0</v>
      </c>
      <c r="U1646" s="9">
        <v>0</v>
      </c>
      <c r="V1646" s="9">
        <v>0</v>
      </c>
      <c r="W1646" s="9">
        <v>0</v>
      </c>
      <c r="X1646" s="9">
        <v>0</v>
      </c>
      <c r="Y1646" s="9">
        <v>0</v>
      </c>
    </row>
    <row r="1647" spans="2:25" ht="90" x14ac:dyDescent="0.25">
      <c r="B1647" s="4" t="s">
        <v>1120</v>
      </c>
      <c r="C1647" s="5" t="s">
        <v>1786</v>
      </c>
      <c r="D1647" s="5" t="s">
        <v>1787</v>
      </c>
      <c r="E1647" s="4" t="s">
        <v>1788</v>
      </c>
      <c r="F1647" s="5" t="s">
        <v>28</v>
      </c>
      <c r="G1647" s="5" t="s">
        <v>29</v>
      </c>
      <c r="H1647" s="6" t="s">
        <v>30</v>
      </c>
      <c r="I1647" s="6">
        <v>2022.2</v>
      </c>
      <c r="J1647" s="6" t="s">
        <v>31</v>
      </c>
      <c r="K1647" s="7" t="str">
        <f>Tbl_BudgetSummary[[#This Row],[Session]]&amp;" - "&amp;Tbl_BudgetSummary[[#This Row],[Chapter of Origin]]</f>
        <v>2022 Spec Sess I - Ch 2</v>
      </c>
      <c r="L1647" s="6">
        <v>1791</v>
      </c>
      <c r="M1647" s="7" t="s">
        <v>35</v>
      </c>
      <c r="N1647" s="4" t="s">
        <v>1557</v>
      </c>
      <c r="O1647" s="4" t="s">
        <v>1558</v>
      </c>
      <c r="P1647" s="8">
        <v>441202</v>
      </c>
      <c r="Q1647" s="8">
        <v>441202</v>
      </c>
      <c r="R1647" s="8">
        <v>590087</v>
      </c>
      <c r="S1647" s="8">
        <v>590087</v>
      </c>
      <c r="T1647" s="9">
        <v>0</v>
      </c>
      <c r="U1647" s="9">
        <v>0</v>
      </c>
      <c r="V1647" s="9">
        <v>0</v>
      </c>
      <c r="W1647" s="9">
        <v>0</v>
      </c>
      <c r="X1647" s="9">
        <v>0</v>
      </c>
      <c r="Y1647" s="9">
        <v>0</v>
      </c>
    </row>
    <row r="1648" spans="2:25" ht="90" x14ac:dyDescent="0.25">
      <c r="B1648" s="4" t="s">
        <v>1120</v>
      </c>
      <c r="C1648" s="5" t="s">
        <v>1786</v>
      </c>
      <c r="D1648" s="5" t="s">
        <v>1787</v>
      </c>
      <c r="E1648" s="4" t="s">
        <v>1788</v>
      </c>
      <c r="F1648" s="5" t="s">
        <v>28</v>
      </c>
      <c r="G1648" s="5" t="s">
        <v>29</v>
      </c>
      <c r="H1648" s="6" t="s">
        <v>30</v>
      </c>
      <c r="I1648" s="6">
        <v>2022.2</v>
      </c>
      <c r="J1648" s="6" t="s">
        <v>31</v>
      </c>
      <c r="K1648" s="7" t="str">
        <f>Tbl_BudgetSummary[[#This Row],[Session]]&amp;" - "&amp;Tbl_BudgetSummary[[#This Row],[Chapter of Origin]]</f>
        <v>2022 Spec Sess I - Ch 2</v>
      </c>
      <c r="L1648" s="6">
        <v>1792</v>
      </c>
      <c r="M1648" s="7" t="s">
        <v>35</v>
      </c>
      <c r="N1648" s="4" t="s">
        <v>44</v>
      </c>
      <c r="O1648" s="4" t="s">
        <v>101</v>
      </c>
      <c r="P1648" s="8">
        <v>10553025</v>
      </c>
      <c r="Q1648" s="8">
        <v>10553025</v>
      </c>
      <c r="R1648" s="8">
        <v>15239005</v>
      </c>
      <c r="S1648" s="8">
        <v>15239005</v>
      </c>
      <c r="T1648" s="9">
        <v>0</v>
      </c>
      <c r="U1648" s="9">
        <v>0</v>
      </c>
      <c r="V1648" s="9">
        <v>0</v>
      </c>
      <c r="W1648" s="9">
        <v>0</v>
      </c>
      <c r="X1648" s="9">
        <v>0</v>
      </c>
      <c r="Y1648" s="9">
        <v>0</v>
      </c>
    </row>
    <row r="1649" spans="2:25" ht="105" x14ac:dyDescent="0.25">
      <c r="B1649" s="4" t="s">
        <v>1120</v>
      </c>
      <c r="C1649" s="5" t="s">
        <v>1786</v>
      </c>
      <c r="D1649" s="5" t="s">
        <v>1787</v>
      </c>
      <c r="E1649" s="4" t="s">
        <v>1788</v>
      </c>
      <c r="F1649" s="5" t="s">
        <v>28</v>
      </c>
      <c r="G1649" s="5" t="s">
        <v>29</v>
      </c>
      <c r="H1649" s="6" t="s">
        <v>30</v>
      </c>
      <c r="I1649" s="6">
        <v>2022.2</v>
      </c>
      <c r="J1649" s="6" t="s">
        <v>31</v>
      </c>
      <c r="K1649" s="7" t="str">
        <f>Tbl_BudgetSummary[[#This Row],[Session]]&amp;" - "&amp;Tbl_BudgetSummary[[#This Row],[Chapter of Origin]]</f>
        <v>2022 Spec Sess I - Ch 2</v>
      </c>
      <c r="L1649" s="6">
        <v>1793</v>
      </c>
      <c r="M1649" s="7" t="s">
        <v>35</v>
      </c>
      <c r="N1649" s="4" t="s">
        <v>46</v>
      </c>
      <c r="O1649" s="4" t="s">
        <v>102</v>
      </c>
      <c r="P1649" s="8">
        <v>73364</v>
      </c>
      <c r="Q1649" s="8">
        <v>73364</v>
      </c>
      <c r="R1649" s="8">
        <v>82855</v>
      </c>
      <c r="S1649" s="8">
        <v>82855</v>
      </c>
      <c r="T1649" s="9">
        <v>0</v>
      </c>
      <c r="U1649" s="9">
        <v>0</v>
      </c>
      <c r="V1649" s="9">
        <v>0</v>
      </c>
      <c r="W1649" s="9">
        <v>0</v>
      </c>
      <c r="X1649" s="9">
        <v>0</v>
      </c>
      <c r="Y1649" s="9">
        <v>0</v>
      </c>
    </row>
    <row r="1650" spans="2:25" ht="90" x14ac:dyDescent="0.25">
      <c r="B1650" s="4" t="s">
        <v>1120</v>
      </c>
      <c r="C1650" s="5" t="s">
        <v>1786</v>
      </c>
      <c r="D1650" s="5" t="s">
        <v>1787</v>
      </c>
      <c r="E1650" s="4" t="s">
        <v>1788</v>
      </c>
      <c r="F1650" s="5" t="s">
        <v>28</v>
      </c>
      <c r="G1650" s="5" t="s">
        <v>29</v>
      </c>
      <c r="H1650" s="6" t="s">
        <v>30</v>
      </c>
      <c r="I1650" s="6">
        <v>2022.2</v>
      </c>
      <c r="J1650" s="6" t="s">
        <v>31</v>
      </c>
      <c r="K1650" s="7" t="str">
        <f>Tbl_BudgetSummary[[#This Row],[Session]]&amp;" - "&amp;Tbl_BudgetSummary[[#This Row],[Chapter of Origin]]</f>
        <v>2022 Spec Sess I - Ch 2</v>
      </c>
      <c r="L1650" s="6">
        <v>1794</v>
      </c>
      <c r="M1650" s="7" t="s">
        <v>35</v>
      </c>
      <c r="N1650" s="4" t="s">
        <v>213</v>
      </c>
      <c r="O1650" s="4" t="s">
        <v>419</v>
      </c>
      <c r="P1650" s="8">
        <v>-59132</v>
      </c>
      <c r="Q1650" s="8">
        <v>-59132</v>
      </c>
      <c r="R1650" s="8">
        <v>-92267</v>
      </c>
      <c r="S1650" s="8">
        <v>-92267</v>
      </c>
      <c r="T1650" s="9">
        <v>0</v>
      </c>
      <c r="U1650" s="9">
        <v>0</v>
      </c>
      <c r="V1650" s="9">
        <v>0</v>
      </c>
      <c r="W1650" s="9">
        <v>0</v>
      </c>
      <c r="X1650" s="9">
        <v>0</v>
      </c>
      <c r="Y1650" s="9">
        <v>0</v>
      </c>
    </row>
    <row r="1651" spans="2:25" ht="105" x14ac:dyDescent="0.25">
      <c r="B1651" s="4" t="s">
        <v>1120</v>
      </c>
      <c r="C1651" s="5" t="s">
        <v>1786</v>
      </c>
      <c r="D1651" s="5" t="s">
        <v>1787</v>
      </c>
      <c r="E1651" s="4" t="s">
        <v>1788</v>
      </c>
      <c r="F1651" s="5" t="s">
        <v>28</v>
      </c>
      <c r="G1651" s="5" t="s">
        <v>29</v>
      </c>
      <c r="H1651" s="6" t="s">
        <v>30</v>
      </c>
      <c r="I1651" s="6">
        <v>2022.2</v>
      </c>
      <c r="J1651" s="6" t="s">
        <v>31</v>
      </c>
      <c r="K1651" s="7" t="str">
        <f>Tbl_BudgetSummary[[#This Row],[Session]]&amp;" - "&amp;Tbl_BudgetSummary[[#This Row],[Chapter of Origin]]</f>
        <v>2022 Spec Sess I - Ch 2</v>
      </c>
      <c r="L1651" s="6">
        <v>1795</v>
      </c>
      <c r="M1651" s="7" t="s">
        <v>35</v>
      </c>
      <c r="N1651" s="4" t="s">
        <v>48</v>
      </c>
      <c r="O1651" s="4" t="s">
        <v>103</v>
      </c>
      <c r="P1651" s="8">
        <v>808399</v>
      </c>
      <c r="Q1651" s="8">
        <v>808399</v>
      </c>
      <c r="R1651" s="8">
        <v>1219566</v>
      </c>
      <c r="S1651" s="8">
        <v>1219566</v>
      </c>
      <c r="T1651" s="9">
        <v>0</v>
      </c>
      <c r="U1651" s="9">
        <v>0</v>
      </c>
      <c r="V1651" s="9">
        <v>0</v>
      </c>
      <c r="W1651" s="9">
        <v>0</v>
      </c>
      <c r="X1651" s="9">
        <v>0</v>
      </c>
      <c r="Y1651" s="9">
        <v>0</v>
      </c>
    </row>
    <row r="1652" spans="2:25" ht="105" x14ac:dyDescent="0.25">
      <c r="B1652" s="4" t="s">
        <v>1120</v>
      </c>
      <c r="C1652" s="5" t="s">
        <v>1786</v>
      </c>
      <c r="D1652" s="5" t="s">
        <v>1787</v>
      </c>
      <c r="E1652" s="4" t="s">
        <v>1788</v>
      </c>
      <c r="F1652" s="5" t="s">
        <v>28</v>
      </c>
      <c r="G1652" s="5" t="s">
        <v>29</v>
      </c>
      <c r="H1652" s="6" t="s">
        <v>30</v>
      </c>
      <c r="I1652" s="6">
        <v>2022.2</v>
      </c>
      <c r="J1652" s="6" t="s">
        <v>31</v>
      </c>
      <c r="K1652" s="7" t="str">
        <f>Tbl_BudgetSummary[[#This Row],[Session]]&amp;" - "&amp;Tbl_BudgetSummary[[#This Row],[Chapter of Origin]]</f>
        <v>2022 Spec Sess I - Ch 2</v>
      </c>
      <c r="L1652" s="6">
        <v>1796</v>
      </c>
      <c r="M1652" s="7" t="s">
        <v>35</v>
      </c>
      <c r="N1652" s="4" t="s">
        <v>50</v>
      </c>
      <c r="O1652" s="4" t="s">
        <v>104</v>
      </c>
      <c r="P1652" s="8">
        <v>-8482</v>
      </c>
      <c r="Q1652" s="8">
        <v>-8482</v>
      </c>
      <c r="R1652" s="8">
        <v>-10338</v>
      </c>
      <c r="S1652" s="8">
        <v>-10338</v>
      </c>
      <c r="T1652" s="9">
        <v>0</v>
      </c>
      <c r="U1652" s="9">
        <v>0</v>
      </c>
      <c r="V1652" s="9">
        <v>0</v>
      </c>
      <c r="W1652" s="9">
        <v>0</v>
      </c>
      <c r="X1652" s="9">
        <v>0</v>
      </c>
      <c r="Y1652" s="9">
        <v>0</v>
      </c>
    </row>
    <row r="1653" spans="2:25" ht="90" x14ac:dyDescent="0.25">
      <c r="B1653" s="4" t="s">
        <v>1120</v>
      </c>
      <c r="C1653" s="5" t="s">
        <v>1786</v>
      </c>
      <c r="D1653" s="5" t="s">
        <v>1787</v>
      </c>
      <c r="E1653" s="4" t="s">
        <v>1788</v>
      </c>
      <c r="F1653" s="5" t="s">
        <v>28</v>
      </c>
      <c r="G1653" s="5" t="s">
        <v>29</v>
      </c>
      <c r="H1653" s="6" t="s">
        <v>30</v>
      </c>
      <c r="I1653" s="6">
        <v>2022.2</v>
      </c>
      <c r="J1653" s="6" t="s">
        <v>31</v>
      </c>
      <c r="K1653" s="7" t="str">
        <f>Tbl_BudgetSummary[[#This Row],[Session]]&amp;" - "&amp;Tbl_BudgetSummary[[#This Row],[Chapter of Origin]]</f>
        <v>2022 Spec Sess I - Ch 2</v>
      </c>
      <c r="L1653" s="6">
        <v>1797</v>
      </c>
      <c r="M1653" s="7" t="s">
        <v>35</v>
      </c>
      <c r="N1653" s="4" t="s">
        <v>52</v>
      </c>
      <c r="O1653" s="4" t="s">
        <v>105</v>
      </c>
      <c r="P1653" s="8">
        <v>6220</v>
      </c>
      <c r="Q1653" s="8">
        <v>6220</v>
      </c>
      <c r="R1653" s="8">
        <v>18159</v>
      </c>
      <c r="S1653" s="8">
        <v>18159</v>
      </c>
      <c r="T1653" s="9">
        <v>0</v>
      </c>
      <c r="U1653" s="9">
        <v>0</v>
      </c>
      <c r="V1653" s="9">
        <v>0</v>
      </c>
      <c r="W1653" s="9">
        <v>0</v>
      </c>
      <c r="X1653" s="9">
        <v>0</v>
      </c>
      <c r="Y1653" s="9">
        <v>0</v>
      </c>
    </row>
    <row r="1654" spans="2:25" ht="165" x14ac:dyDescent="0.25">
      <c r="B1654" s="4" t="s">
        <v>1120</v>
      </c>
      <c r="C1654" s="5" t="s">
        <v>1786</v>
      </c>
      <c r="D1654" s="5" t="s">
        <v>1787</v>
      </c>
      <c r="E1654" s="4" t="s">
        <v>1788</v>
      </c>
      <c r="F1654" s="5" t="s">
        <v>28</v>
      </c>
      <c r="G1654" s="5" t="s">
        <v>29</v>
      </c>
      <c r="H1654" s="6" t="s">
        <v>30</v>
      </c>
      <c r="I1654" s="6">
        <v>2022.2</v>
      </c>
      <c r="J1654" s="6" t="s">
        <v>31</v>
      </c>
      <c r="K1654" s="7" t="str">
        <f>Tbl_BudgetSummary[[#This Row],[Session]]&amp;" - "&amp;Tbl_BudgetSummary[[#This Row],[Chapter of Origin]]</f>
        <v>2022 Spec Sess I - Ch 2</v>
      </c>
      <c r="L1654" s="6">
        <v>1798</v>
      </c>
      <c r="M1654" s="7" t="s">
        <v>109</v>
      </c>
      <c r="N1654" s="4" t="s">
        <v>572</v>
      </c>
      <c r="O1654" s="4" t="s">
        <v>573</v>
      </c>
      <c r="P1654" s="8">
        <v>89568</v>
      </c>
      <c r="Q1654" s="8">
        <v>89568</v>
      </c>
      <c r="R1654" s="8">
        <v>0</v>
      </c>
      <c r="S1654" s="8">
        <v>0</v>
      </c>
      <c r="T1654" s="9">
        <v>0</v>
      </c>
      <c r="U1654" s="9">
        <v>0</v>
      </c>
      <c r="V1654" s="9">
        <v>0</v>
      </c>
      <c r="W1654" s="9">
        <v>0</v>
      </c>
      <c r="X1654" s="9">
        <v>0</v>
      </c>
      <c r="Y1654" s="9">
        <v>0</v>
      </c>
    </row>
    <row r="1655" spans="2:25" ht="60" x14ac:dyDescent="0.25">
      <c r="B1655" s="4" t="s">
        <v>1120</v>
      </c>
      <c r="C1655" s="5" t="s">
        <v>1786</v>
      </c>
      <c r="D1655" s="5" t="s">
        <v>1787</v>
      </c>
      <c r="E1655" s="4" t="s">
        <v>1788</v>
      </c>
      <c r="F1655" s="5" t="s">
        <v>28</v>
      </c>
      <c r="G1655" s="5" t="s">
        <v>29</v>
      </c>
      <c r="H1655" s="6" t="s">
        <v>30</v>
      </c>
      <c r="I1655" s="6">
        <v>2022.2</v>
      </c>
      <c r="J1655" s="6" t="s">
        <v>31</v>
      </c>
      <c r="K1655" s="7" t="str">
        <f>Tbl_BudgetSummary[[#This Row],[Session]]&amp;" - "&amp;Tbl_BudgetSummary[[#This Row],[Chapter of Origin]]</f>
        <v>2022 Spec Sess I - Ch 2</v>
      </c>
      <c r="L1655" s="6">
        <v>1799</v>
      </c>
      <c r="M1655" s="7" t="s">
        <v>109</v>
      </c>
      <c r="N1655" s="4" t="s">
        <v>1561</v>
      </c>
      <c r="O1655" s="4" t="s">
        <v>1562</v>
      </c>
      <c r="P1655" s="8">
        <v>9721000</v>
      </c>
      <c r="Q1655" s="8">
        <v>9721000</v>
      </c>
      <c r="R1655" s="8">
        <v>0</v>
      </c>
      <c r="S1655" s="8">
        <v>0</v>
      </c>
      <c r="T1655" s="9">
        <v>0</v>
      </c>
      <c r="U1655" s="9">
        <v>0</v>
      </c>
      <c r="V1655" s="9">
        <v>0</v>
      </c>
      <c r="W1655" s="9">
        <v>0</v>
      </c>
      <c r="X1655" s="9">
        <v>0</v>
      </c>
      <c r="Y1655" s="9">
        <v>0</v>
      </c>
    </row>
    <row r="1656" spans="2:25" ht="30" x14ac:dyDescent="0.25">
      <c r="B1656" s="4" t="s">
        <v>1120</v>
      </c>
      <c r="C1656" s="5" t="s">
        <v>1786</v>
      </c>
      <c r="D1656" s="5" t="s">
        <v>1787</v>
      </c>
      <c r="E1656" s="4" t="s">
        <v>1788</v>
      </c>
      <c r="F1656" s="5" t="s">
        <v>28</v>
      </c>
      <c r="G1656" s="5" t="s">
        <v>29</v>
      </c>
      <c r="H1656" s="6" t="s">
        <v>30</v>
      </c>
      <c r="I1656" s="6">
        <v>2022.2</v>
      </c>
      <c r="J1656" s="6" t="s">
        <v>31</v>
      </c>
      <c r="K1656" s="7" t="str">
        <f>Tbl_BudgetSummary[[#This Row],[Session]]&amp;" - "&amp;Tbl_BudgetSummary[[#This Row],[Chapter of Origin]]</f>
        <v>2022 Spec Sess I - Ch 2</v>
      </c>
      <c r="L1656" s="6">
        <v>1800</v>
      </c>
      <c r="M1656" s="7" t="s">
        <v>109</v>
      </c>
      <c r="N1656" s="4" t="s">
        <v>1563</v>
      </c>
      <c r="O1656" s="4" t="s">
        <v>1564</v>
      </c>
      <c r="P1656" s="8">
        <v>650800</v>
      </c>
      <c r="Q1656" s="8">
        <v>976200</v>
      </c>
      <c r="R1656" s="8">
        <v>0</v>
      </c>
      <c r="S1656" s="8">
        <v>0</v>
      </c>
      <c r="T1656" s="9">
        <v>0</v>
      </c>
      <c r="U1656" s="9">
        <v>0</v>
      </c>
      <c r="V1656" s="9">
        <v>0</v>
      </c>
      <c r="W1656" s="9">
        <v>0</v>
      </c>
      <c r="X1656" s="9">
        <v>0</v>
      </c>
      <c r="Y1656" s="9">
        <v>0</v>
      </c>
    </row>
    <row r="1657" spans="2:25" ht="180" x14ac:dyDescent="0.25">
      <c r="B1657" s="4" t="s">
        <v>1120</v>
      </c>
      <c r="C1657" s="5" t="s">
        <v>1786</v>
      </c>
      <c r="D1657" s="5" t="s">
        <v>1787</v>
      </c>
      <c r="E1657" s="4" t="s">
        <v>1788</v>
      </c>
      <c r="F1657" s="5" t="s">
        <v>28</v>
      </c>
      <c r="G1657" s="5" t="s">
        <v>29</v>
      </c>
      <c r="H1657" s="6" t="s">
        <v>30</v>
      </c>
      <c r="I1657" s="6">
        <v>2022.2</v>
      </c>
      <c r="J1657" s="6" t="s">
        <v>31</v>
      </c>
      <c r="K1657" s="7" t="str">
        <f>Tbl_BudgetSummary[[#This Row],[Session]]&amp;" - "&amp;Tbl_BudgetSummary[[#This Row],[Chapter of Origin]]</f>
        <v>2022 Spec Sess I - Ch 2</v>
      </c>
      <c r="L1657" s="6">
        <v>1801</v>
      </c>
      <c r="M1657" s="7" t="s">
        <v>109</v>
      </c>
      <c r="N1657" s="4" t="s">
        <v>1791</v>
      </c>
      <c r="O1657" s="4" t="s">
        <v>1792</v>
      </c>
      <c r="P1657" s="8">
        <v>2500000</v>
      </c>
      <c r="Q1657" s="8">
        <v>2500000</v>
      </c>
      <c r="R1657" s="8">
        <v>0</v>
      </c>
      <c r="S1657" s="8">
        <v>0</v>
      </c>
      <c r="T1657" s="9">
        <v>0</v>
      </c>
      <c r="U1657" s="9">
        <v>0</v>
      </c>
      <c r="V1657" s="9">
        <v>0</v>
      </c>
      <c r="W1657" s="9">
        <v>0</v>
      </c>
      <c r="X1657" s="9">
        <v>0</v>
      </c>
      <c r="Y1657" s="9">
        <v>0</v>
      </c>
    </row>
    <row r="1658" spans="2:25" ht="90" x14ac:dyDescent="0.25">
      <c r="B1658" s="4" t="s">
        <v>1120</v>
      </c>
      <c r="C1658" s="5" t="s">
        <v>1786</v>
      </c>
      <c r="D1658" s="5" t="s">
        <v>1787</v>
      </c>
      <c r="E1658" s="4" t="s">
        <v>1788</v>
      </c>
      <c r="F1658" s="5" t="s">
        <v>28</v>
      </c>
      <c r="G1658" s="5" t="s">
        <v>29</v>
      </c>
      <c r="H1658" s="6" t="s">
        <v>30</v>
      </c>
      <c r="I1658" s="6">
        <v>2022.2</v>
      </c>
      <c r="J1658" s="6" t="s">
        <v>31</v>
      </c>
      <c r="K1658" s="7" t="str">
        <f>Tbl_BudgetSummary[[#This Row],[Session]]&amp;" - "&amp;Tbl_BudgetSummary[[#This Row],[Chapter of Origin]]</f>
        <v>2022 Spec Sess I - Ch 2</v>
      </c>
      <c r="L1658" s="6">
        <v>1802</v>
      </c>
      <c r="M1658" s="7" t="s">
        <v>109</v>
      </c>
      <c r="N1658" s="4" t="s">
        <v>1793</v>
      </c>
      <c r="O1658" s="4" t="s">
        <v>1794</v>
      </c>
      <c r="P1658" s="8">
        <v>110000</v>
      </c>
      <c r="Q1658" s="8">
        <v>110000</v>
      </c>
      <c r="R1658" s="8">
        <v>0</v>
      </c>
      <c r="S1658" s="8">
        <v>0</v>
      </c>
      <c r="T1658" s="9">
        <v>0</v>
      </c>
      <c r="U1658" s="9">
        <v>0</v>
      </c>
      <c r="V1658" s="9">
        <v>0</v>
      </c>
      <c r="W1658" s="9">
        <v>0</v>
      </c>
      <c r="X1658" s="9">
        <v>0</v>
      </c>
      <c r="Y1658" s="9">
        <v>0</v>
      </c>
    </row>
    <row r="1659" spans="2:25" ht="30" x14ac:dyDescent="0.25">
      <c r="B1659" s="4" t="s">
        <v>1120</v>
      </c>
      <c r="C1659" s="5" t="s">
        <v>1786</v>
      </c>
      <c r="D1659" s="5" t="s">
        <v>1787</v>
      </c>
      <c r="E1659" s="4" t="s">
        <v>1788</v>
      </c>
      <c r="F1659" s="5" t="s">
        <v>28</v>
      </c>
      <c r="G1659" s="5" t="s">
        <v>29</v>
      </c>
      <c r="H1659" s="6" t="s">
        <v>30</v>
      </c>
      <c r="I1659" s="6">
        <v>2022.2</v>
      </c>
      <c r="J1659" s="6" t="s">
        <v>31</v>
      </c>
      <c r="K1659" s="7" t="str">
        <f>Tbl_BudgetSummary[[#This Row],[Session]]&amp;" - "&amp;Tbl_BudgetSummary[[#This Row],[Chapter of Origin]]</f>
        <v>2022 Spec Sess I - Ch 2</v>
      </c>
      <c r="L1659" s="6">
        <v>1803</v>
      </c>
      <c r="M1659" s="7" t="s">
        <v>109</v>
      </c>
      <c r="N1659" s="4" t="s">
        <v>1565</v>
      </c>
      <c r="O1659" s="4" t="s">
        <v>1566</v>
      </c>
      <c r="P1659" s="8">
        <v>1880300</v>
      </c>
      <c r="Q1659" s="8">
        <v>12221800</v>
      </c>
      <c r="R1659" s="8">
        <v>0</v>
      </c>
      <c r="S1659" s="8">
        <v>0</v>
      </c>
      <c r="T1659" s="9">
        <v>0</v>
      </c>
      <c r="U1659" s="9">
        <v>0</v>
      </c>
      <c r="V1659" s="9">
        <v>0</v>
      </c>
      <c r="W1659" s="9">
        <v>0</v>
      </c>
      <c r="X1659" s="9">
        <v>0</v>
      </c>
      <c r="Y1659" s="9">
        <v>0</v>
      </c>
    </row>
    <row r="1660" spans="2:25" ht="45" x14ac:dyDescent="0.25">
      <c r="B1660" s="4" t="s">
        <v>1120</v>
      </c>
      <c r="C1660" s="5" t="s">
        <v>1786</v>
      </c>
      <c r="D1660" s="5" t="s">
        <v>1787</v>
      </c>
      <c r="E1660" s="4" t="s">
        <v>1788</v>
      </c>
      <c r="F1660" s="5" t="s">
        <v>28</v>
      </c>
      <c r="G1660" s="5" t="s">
        <v>29</v>
      </c>
      <c r="H1660" s="6" t="s">
        <v>30</v>
      </c>
      <c r="I1660" s="6">
        <v>2022.2</v>
      </c>
      <c r="J1660" s="6" t="s">
        <v>31</v>
      </c>
      <c r="K1660" s="7" t="str">
        <f>Tbl_BudgetSummary[[#This Row],[Session]]&amp;" - "&amp;Tbl_BudgetSummary[[#This Row],[Chapter of Origin]]</f>
        <v>2022 Spec Sess I - Ch 2</v>
      </c>
      <c r="L1660" s="6">
        <v>1805</v>
      </c>
      <c r="M1660" s="7" t="s">
        <v>109</v>
      </c>
      <c r="N1660" s="4" t="s">
        <v>1567</v>
      </c>
      <c r="O1660" s="4" t="s">
        <v>1568</v>
      </c>
      <c r="P1660" s="8">
        <v>208000</v>
      </c>
      <c r="Q1660" s="8">
        <v>417000</v>
      </c>
      <c r="R1660" s="8">
        <v>210000</v>
      </c>
      <c r="S1660" s="8">
        <v>420000</v>
      </c>
      <c r="T1660" s="9">
        <v>0</v>
      </c>
      <c r="U1660" s="9">
        <v>0</v>
      </c>
      <c r="V1660" s="9">
        <v>0</v>
      </c>
      <c r="W1660" s="9">
        <v>0</v>
      </c>
      <c r="X1660" s="9">
        <v>0</v>
      </c>
      <c r="Y1660" s="9">
        <v>0</v>
      </c>
    </row>
    <row r="1661" spans="2:25" ht="60" x14ac:dyDescent="0.25">
      <c r="B1661" s="4" t="s">
        <v>1120</v>
      </c>
      <c r="C1661" s="5" t="s">
        <v>1786</v>
      </c>
      <c r="D1661" s="5" t="s">
        <v>1787</v>
      </c>
      <c r="E1661" s="4" t="s">
        <v>1788</v>
      </c>
      <c r="F1661" s="5" t="s">
        <v>28</v>
      </c>
      <c r="G1661" s="5" t="s">
        <v>54</v>
      </c>
      <c r="H1661" s="6" t="s">
        <v>55</v>
      </c>
      <c r="I1661" s="6">
        <v>2023.2</v>
      </c>
      <c r="J1661" s="6" t="s">
        <v>56</v>
      </c>
      <c r="K1661" s="7" t="str">
        <f>Tbl_BudgetSummary[[#This Row],[Session]]&amp;" - "&amp;Tbl_BudgetSummary[[#This Row],[Chapter of Origin]]</f>
        <v>2023 Spec Sess I - Ch 1</v>
      </c>
      <c r="L1661" s="6">
        <v>1808</v>
      </c>
      <c r="M1661" s="7" t="s">
        <v>57</v>
      </c>
      <c r="N1661" s="4" t="s">
        <v>1795</v>
      </c>
      <c r="O1661" s="4" t="s">
        <v>4184</v>
      </c>
      <c r="P1661" s="8">
        <v>0</v>
      </c>
      <c r="Q1661" s="8">
        <v>2500000</v>
      </c>
      <c r="R1661" s="8">
        <v>0</v>
      </c>
      <c r="S1661" s="8">
        <v>0</v>
      </c>
      <c r="T1661" s="9">
        <v>0</v>
      </c>
      <c r="U1661" s="9">
        <v>0</v>
      </c>
      <c r="V1661" s="9">
        <v>0</v>
      </c>
      <c r="W1661" s="9">
        <v>0</v>
      </c>
      <c r="X1661" s="9">
        <v>0</v>
      </c>
      <c r="Y1661" s="9">
        <v>0</v>
      </c>
    </row>
    <row r="1662" spans="2:25" ht="45" x14ac:dyDescent="0.25">
      <c r="B1662" s="4" t="s">
        <v>1120</v>
      </c>
      <c r="C1662" s="5" t="s">
        <v>1786</v>
      </c>
      <c r="D1662" s="5" t="s">
        <v>1787</v>
      </c>
      <c r="E1662" s="4" t="s">
        <v>1788</v>
      </c>
      <c r="F1662" s="5" t="s">
        <v>28</v>
      </c>
      <c r="G1662" s="5" t="s">
        <v>29</v>
      </c>
      <c r="H1662" s="6" t="s">
        <v>30</v>
      </c>
      <c r="I1662" s="6">
        <v>2022.2</v>
      </c>
      <c r="J1662" s="6" t="s">
        <v>31</v>
      </c>
      <c r="K1662" s="7" t="str">
        <f>Tbl_BudgetSummary[[#This Row],[Session]]&amp;" - "&amp;Tbl_BudgetSummary[[#This Row],[Chapter of Origin]]</f>
        <v>2022 Spec Sess I - Ch 2</v>
      </c>
      <c r="L1662" s="6">
        <v>1810</v>
      </c>
      <c r="M1662" s="7" t="s">
        <v>57</v>
      </c>
      <c r="N1662" s="4" t="s">
        <v>1796</v>
      </c>
      <c r="O1662" s="4" t="s">
        <v>1572</v>
      </c>
      <c r="P1662" s="8">
        <v>7800000</v>
      </c>
      <c r="Q1662" s="8">
        <v>7800000</v>
      </c>
      <c r="R1662" s="8">
        <v>0</v>
      </c>
      <c r="S1662" s="8">
        <v>0</v>
      </c>
      <c r="T1662" s="9">
        <v>0</v>
      </c>
      <c r="U1662" s="9">
        <v>0</v>
      </c>
      <c r="V1662" s="9">
        <v>0</v>
      </c>
      <c r="W1662" s="9">
        <v>0</v>
      </c>
      <c r="X1662" s="9">
        <v>0</v>
      </c>
      <c r="Y1662" s="9">
        <v>0</v>
      </c>
    </row>
    <row r="1663" spans="2:25" ht="45" x14ac:dyDescent="0.25">
      <c r="B1663" s="4" t="s">
        <v>1120</v>
      </c>
      <c r="C1663" s="5" t="s">
        <v>1786</v>
      </c>
      <c r="D1663" s="5" t="s">
        <v>1787</v>
      </c>
      <c r="E1663" s="4" t="s">
        <v>1788</v>
      </c>
      <c r="F1663" s="5" t="s">
        <v>28</v>
      </c>
      <c r="G1663" s="5" t="s">
        <v>29</v>
      </c>
      <c r="H1663" s="6" t="s">
        <v>30</v>
      </c>
      <c r="I1663" s="6">
        <v>2022.2</v>
      </c>
      <c r="J1663" s="6" t="s">
        <v>31</v>
      </c>
      <c r="K1663" s="7" t="str">
        <f>Tbl_BudgetSummary[[#This Row],[Session]]&amp;" - "&amp;Tbl_BudgetSummary[[#This Row],[Chapter of Origin]]</f>
        <v>2022 Spec Sess I - Ch 2</v>
      </c>
      <c r="L1663" s="6">
        <v>1811</v>
      </c>
      <c r="M1663" s="7" t="s">
        <v>57</v>
      </c>
      <c r="N1663" s="4" t="s">
        <v>1797</v>
      </c>
      <c r="O1663" s="4" t="s">
        <v>1798</v>
      </c>
      <c r="P1663" s="8">
        <v>5000000</v>
      </c>
      <c r="Q1663" s="8">
        <v>0</v>
      </c>
      <c r="R1663" s="8">
        <v>0</v>
      </c>
      <c r="S1663" s="8">
        <v>0</v>
      </c>
      <c r="T1663" s="9">
        <v>0</v>
      </c>
      <c r="U1663" s="9">
        <v>0</v>
      </c>
      <c r="V1663" s="9">
        <v>0</v>
      </c>
      <c r="W1663" s="9">
        <v>0</v>
      </c>
      <c r="X1663" s="9">
        <v>0</v>
      </c>
      <c r="Y1663" s="9">
        <v>0</v>
      </c>
    </row>
    <row r="1664" spans="2:25" ht="90" x14ac:dyDescent="0.25">
      <c r="B1664" s="4" t="s">
        <v>1120</v>
      </c>
      <c r="C1664" s="5" t="s">
        <v>1786</v>
      </c>
      <c r="D1664" s="5" t="s">
        <v>1787</v>
      </c>
      <c r="E1664" s="4" t="s">
        <v>1788</v>
      </c>
      <c r="F1664" s="5" t="s">
        <v>28</v>
      </c>
      <c r="G1664" s="5" t="s">
        <v>29</v>
      </c>
      <c r="H1664" s="6" t="s">
        <v>30</v>
      </c>
      <c r="I1664" s="6">
        <v>2022.2</v>
      </c>
      <c r="J1664" s="6" t="s">
        <v>31</v>
      </c>
      <c r="K1664" s="7" t="str">
        <f>Tbl_BudgetSummary[[#This Row],[Session]]&amp;" - "&amp;Tbl_BudgetSummary[[#This Row],[Chapter of Origin]]</f>
        <v>2022 Spec Sess I - Ch 2</v>
      </c>
      <c r="L1664" s="6">
        <v>1812</v>
      </c>
      <c r="M1664" s="7" t="s">
        <v>57</v>
      </c>
      <c r="N1664" s="4" t="s">
        <v>1799</v>
      </c>
      <c r="O1664" s="4" t="s">
        <v>1800</v>
      </c>
      <c r="P1664" s="8">
        <v>1500000</v>
      </c>
      <c r="Q1664" s="8">
        <v>1500000</v>
      </c>
      <c r="R1664" s="8">
        <v>0</v>
      </c>
      <c r="S1664" s="8">
        <v>0</v>
      </c>
      <c r="T1664" s="9">
        <v>0</v>
      </c>
      <c r="U1664" s="9">
        <v>0</v>
      </c>
      <c r="V1664" s="9">
        <v>0</v>
      </c>
      <c r="W1664" s="9">
        <v>0</v>
      </c>
      <c r="X1664" s="9">
        <v>0</v>
      </c>
      <c r="Y1664" s="9">
        <v>0</v>
      </c>
    </row>
    <row r="1665" spans="2:25" ht="90" x14ac:dyDescent="0.25">
      <c r="B1665" s="4" t="s">
        <v>1120</v>
      </c>
      <c r="C1665" s="5" t="s">
        <v>1801</v>
      </c>
      <c r="D1665" s="5" t="s">
        <v>1802</v>
      </c>
      <c r="E1665" s="4" t="s">
        <v>1803</v>
      </c>
      <c r="F1665" s="5" t="s">
        <v>28</v>
      </c>
      <c r="G1665" s="5" t="s">
        <v>29</v>
      </c>
      <c r="H1665" s="6" t="s">
        <v>30</v>
      </c>
      <c r="I1665" s="6">
        <v>2022.2</v>
      </c>
      <c r="J1665" s="6" t="s">
        <v>31</v>
      </c>
      <c r="K1665" s="7" t="str">
        <f>Tbl_BudgetSummary[[#This Row],[Session]]&amp;" - "&amp;Tbl_BudgetSummary[[#This Row],[Chapter of Origin]]</f>
        <v>2022 Spec Sess I - Ch 2</v>
      </c>
      <c r="L1665" s="6">
        <v>1813</v>
      </c>
      <c r="M1665" s="7" t="s">
        <v>32</v>
      </c>
      <c r="N1665" s="4" t="s">
        <v>33</v>
      </c>
      <c r="O1665" s="4" t="s">
        <v>34</v>
      </c>
      <c r="P1665" s="8">
        <v>515385855</v>
      </c>
      <c r="Q1665" s="8">
        <v>515385855</v>
      </c>
      <c r="R1665" s="8">
        <v>795912583</v>
      </c>
      <c r="S1665" s="8">
        <v>795912583</v>
      </c>
      <c r="T1665" s="9">
        <v>5588.57</v>
      </c>
      <c r="U1665" s="9">
        <v>5588.57</v>
      </c>
      <c r="V1665" s="9">
        <v>5296.58</v>
      </c>
      <c r="W1665" s="9">
        <v>5296.58</v>
      </c>
      <c r="X1665" s="9">
        <v>10885.15</v>
      </c>
      <c r="Y1665" s="9">
        <v>10885.15</v>
      </c>
    </row>
    <row r="1666" spans="2:25" ht="105" x14ac:dyDescent="0.25">
      <c r="B1666" s="4" t="s">
        <v>1120</v>
      </c>
      <c r="C1666" s="5" t="s">
        <v>1801</v>
      </c>
      <c r="D1666" s="5" t="s">
        <v>1802</v>
      </c>
      <c r="E1666" s="4" t="s">
        <v>1803</v>
      </c>
      <c r="F1666" s="5" t="s">
        <v>28</v>
      </c>
      <c r="G1666" s="5" t="s">
        <v>29</v>
      </c>
      <c r="H1666" s="6" t="s">
        <v>30</v>
      </c>
      <c r="I1666" s="6">
        <v>2022.2</v>
      </c>
      <c r="J1666" s="6" t="s">
        <v>31</v>
      </c>
      <c r="K1666" s="7" t="str">
        <f>Tbl_BudgetSummary[[#This Row],[Session]]&amp;" - "&amp;Tbl_BudgetSummary[[#This Row],[Chapter of Origin]]</f>
        <v>2022 Spec Sess I - Ch 2</v>
      </c>
      <c r="L1666" s="6">
        <v>1814</v>
      </c>
      <c r="M1666" s="7" t="s">
        <v>35</v>
      </c>
      <c r="N1666" s="4" t="s">
        <v>390</v>
      </c>
      <c r="O1666" s="4" t="s">
        <v>418</v>
      </c>
      <c r="P1666" s="8">
        <v>-283070</v>
      </c>
      <c r="Q1666" s="8">
        <v>-283070</v>
      </c>
      <c r="R1666" s="8">
        <v>-181453</v>
      </c>
      <c r="S1666" s="8">
        <v>-181453</v>
      </c>
      <c r="T1666" s="9">
        <v>0</v>
      </c>
      <c r="U1666" s="9">
        <v>0</v>
      </c>
      <c r="V1666" s="9">
        <v>0</v>
      </c>
      <c r="W1666" s="9">
        <v>0</v>
      </c>
      <c r="X1666" s="9">
        <v>0</v>
      </c>
      <c r="Y1666" s="9">
        <v>0</v>
      </c>
    </row>
    <row r="1667" spans="2:25" ht="90" x14ac:dyDescent="0.25">
      <c r="B1667" s="4" t="s">
        <v>1120</v>
      </c>
      <c r="C1667" s="5" t="s">
        <v>1801</v>
      </c>
      <c r="D1667" s="5" t="s">
        <v>1802</v>
      </c>
      <c r="E1667" s="4" t="s">
        <v>1803</v>
      </c>
      <c r="F1667" s="5" t="s">
        <v>28</v>
      </c>
      <c r="G1667" s="5" t="s">
        <v>29</v>
      </c>
      <c r="H1667" s="6" t="s">
        <v>30</v>
      </c>
      <c r="I1667" s="6">
        <v>2022.2</v>
      </c>
      <c r="J1667" s="6" t="s">
        <v>31</v>
      </c>
      <c r="K1667" s="7" t="str">
        <f>Tbl_BudgetSummary[[#This Row],[Session]]&amp;" - "&amp;Tbl_BudgetSummary[[#This Row],[Chapter of Origin]]</f>
        <v>2022 Spec Sess I - Ch 2</v>
      </c>
      <c r="L1667" s="6">
        <v>1815</v>
      </c>
      <c r="M1667" s="7" t="s">
        <v>35</v>
      </c>
      <c r="N1667" s="4" t="s">
        <v>36</v>
      </c>
      <c r="O1667" s="4" t="s">
        <v>97</v>
      </c>
      <c r="P1667" s="8">
        <v>-18592</v>
      </c>
      <c r="Q1667" s="8">
        <v>-18592</v>
      </c>
      <c r="R1667" s="8">
        <v>-74919</v>
      </c>
      <c r="S1667" s="8">
        <v>-74919</v>
      </c>
      <c r="T1667" s="9">
        <v>0</v>
      </c>
      <c r="U1667" s="9">
        <v>0</v>
      </c>
      <c r="V1667" s="9">
        <v>0</v>
      </c>
      <c r="W1667" s="9">
        <v>0</v>
      </c>
      <c r="X1667" s="9">
        <v>0</v>
      </c>
      <c r="Y1667" s="9">
        <v>0</v>
      </c>
    </row>
    <row r="1668" spans="2:25" ht="105" x14ac:dyDescent="0.25">
      <c r="B1668" s="4" t="s">
        <v>1120</v>
      </c>
      <c r="C1668" s="5" t="s">
        <v>1801</v>
      </c>
      <c r="D1668" s="5" t="s">
        <v>1802</v>
      </c>
      <c r="E1668" s="4" t="s">
        <v>1803</v>
      </c>
      <c r="F1668" s="5" t="s">
        <v>28</v>
      </c>
      <c r="G1668" s="5" t="s">
        <v>29</v>
      </c>
      <c r="H1668" s="6" t="s">
        <v>30</v>
      </c>
      <c r="I1668" s="6">
        <v>2022.2</v>
      </c>
      <c r="J1668" s="6" t="s">
        <v>31</v>
      </c>
      <c r="K1668" s="7" t="str">
        <f>Tbl_BudgetSummary[[#This Row],[Session]]&amp;" - "&amp;Tbl_BudgetSummary[[#This Row],[Chapter of Origin]]</f>
        <v>2022 Spec Sess I - Ch 2</v>
      </c>
      <c r="L1668" s="6">
        <v>1816</v>
      </c>
      <c r="M1668" s="7" t="s">
        <v>35</v>
      </c>
      <c r="N1668" s="4" t="s">
        <v>38</v>
      </c>
      <c r="O1668" s="4" t="s">
        <v>98</v>
      </c>
      <c r="P1668" s="8">
        <v>1703785</v>
      </c>
      <c r="Q1668" s="8">
        <v>1703785</v>
      </c>
      <c r="R1668" s="8">
        <v>1202900</v>
      </c>
      <c r="S1668" s="8">
        <v>1202900</v>
      </c>
      <c r="T1668" s="9">
        <v>0</v>
      </c>
      <c r="U1668" s="9">
        <v>0</v>
      </c>
      <c r="V1668" s="9">
        <v>0</v>
      </c>
      <c r="W1668" s="9">
        <v>0</v>
      </c>
      <c r="X1668" s="9">
        <v>0</v>
      </c>
      <c r="Y1668" s="9">
        <v>0</v>
      </c>
    </row>
    <row r="1669" spans="2:25" ht="90" x14ac:dyDescent="0.25">
      <c r="B1669" s="4" t="s">
        <v>1120</v>
      </c>
      <c r="C1669" s="5" t="s">
        <v>1801</v>
      </c>
      <c r="D1669" s="5" t="s">
        <v>1802</v>
      </c>
      <c r="E1669" s="4" t="s">
        <v>1803</v>
      </c>
      <c r="F1669" s="5" t="s">
        <v>28</v>
      </c>
      <c r="G1669" s="5" t="s">
        <v>29</v>
      </c>
      <c r="H1669" s="6" t="s">
        <v>30</v>
      </c>
      <c r="I1669" s="6">
        <v>2022.2</v>
      </c>
      <c r="J1669" s="6" t="s">
        <v>31</v>
      </c>
      <c r="K1669" s="7" t="str">
        <f>Tbl_BudgetSummary[[#This Row],[Session]]&amp;" - "&amp;Tbl_BudgetSummary[[#This Row],[Chapter of Origin]]</f>
        <v>2022 Spec Sess I - Ch 2</v>
      </c>
      <c r="L1669" s="6">
        <v>1817</v>
      </c>
      <c r="M1669" s="7" t="s">
        <v>35</v>
      </c>
      <c r="N1669" s="4" t="s">
        <v>117</v>
      </c>
      <c r="O1669" s="4" t="s">
        <v>118</v>
      </c>
      <c r="P1669" s="8">
        <v>-8299</v>
      </c>
      <c r="Q1669" s="8">
        <v>-8299</v>
      </c>
      <c r="R1669" s="8">
        <v>-4893</v>
      </c>
      <c r="S1669" s="8">
        <v>-4893</v>
      </c>
      <c r="T1669" s="9">
        <v>0</v>
      </c>
      <c r="U1669" s="9">
        <v>0</v>
      </c>
      <c r="V1669" s="9">
        <v>0</v>
      </c>
      <c r="W1669" s="9">
        <v>0</v>
      </c>
      <c r="X1669" s="9">
        <v>0</v>
      </c>
      <c r="Y1669" s="9">
        <v>0</v>
      </c>
    </row>
    <row r="1670" spans="2:25" ht="105" x14ac:dyDescent="0.25">
      <c r="B1670" s="4" t="s">
        <v>1120</v>
      </c>
      <c r="C1670" s="5" t="s">
        <v>1801</v>
      </c>
      <c r="D1670" s="5" t="s">
        <v>1802</v>
      </c>
      <c r="E1670" s="4" t="s">
        <v>1803</v>
      </c>
      <c r="F1670" s="5" t="s">
        <v>28</v>
      </c>
      <c r="G1670" s="5" t="s">
        <v>29</v>
      </c>
      <c r="H1670" s="6" t="s">
        <v>30</v>
      </c>
      <c r="I1670" s="6">
        <v>2022.2</v>
      </c>
      <c r="J1670" s="6" t="s">
        <v>31</v>
      </c>
      <c r="K1670" s="7" t="str">
        <f>Tbl_BudgetSummary[[#This Row],[Session]]&amp;" - "&amp;Tbl_BudgetSummary[[#This Row],[Chapter of Origin]]</f>
        <v>2022 Spec Sess I - Ch 2</v>
      </c>
      <c r="L1670" s="6">
        <v>1818</v>
      </c>
      <c r="M1670" s="7" t="s">
        <v>35</v>
      </c>
      <c r="N1670" s="4" t="s">
        <v>40</v>
      </c>
      <c r="O1670" s="4" t="s">
        <v>99</v>
      </c>
      <c r="P1670" s="8">
        <v>-2818</v>
      </c>
      <c r="Q1670" s="8">
        <v>-2818</v>
      </c>
      <c r="R1670" s="8">
        <v>-11009</v>
      </c>
      <c r="S1670" s="8">
        <v>-11009</v>
      </c>
      <c r="T1670" s="9">
        <v>0</v>
      </c>
      <c r="U1670" s="9">
        <v>0</v>
      </c>
      <c r="V1670" s="9">
        <v>0</v>
      </c>
      <c r="W1670" s="9">
        <v>0</v>
      </c>
      <c r="X1670" s="9">
        <v>0</v>
      </c>
      <c r="Y1670" s="9">
        <v>0</v>
      </c>
    </row>
    <row r="1671" spans="2:25" ht="90" x14ac:dyDescent="0.25">
      <c r="B1671" s="4" t="s">
        <v>1120</v>
      </c>
      <c r="C1671" s="5" t="s">
        <v>1801</v>
      </c>
      <c r="D1671" s="5" t="s">
        <v>1802</v>
      </c>
      <c r="E1671" s="4" t="s">
        <v>1803</v>
      </c>
      <c r="F1671" s="5" t="s">
        <v>28</v>
      </c>
      <c r="G1671" s="5" t="s">
        <v>29</v>
      </c>
      <c r="H1671" s="6" t="s">
        <v>30</v>
      </c>
      <c r="I1671" s="6">
        <v>2022.2</v>
      </c>
      <c r="J1671" s="6" t="s">
        <v>31</v>
      </c>
      <c r="K1671" s="7" t="str">
        <f>Tbl_BudgetSummary[[#This Row],[Session]]&amp;" - "&amp;Tbl_BudgetSummary[[#This Row],[Chapter of Origin]]</f>
        <v>2022 Spec Sess I - Ch 2</v>
      </c>
      <c r="L1671" s="6">
        <v>1819</v>
      </c>
      <c r="M1671" s="7" t="s">
        <v>35</v>
      </c>
      <c r="N1671" s="4" t="s">
        <v>42</v>
      </c>
      <c r="O1671" s="4" t="s">
        <v>100</v>
      </c>
      <c r="P1671" s="8">
        <v>1532068</v>
      </c>
      <c r="Q1671" s="8">
        <v>1532068</v>
      </c>
      <c r="R1671" s="8">
        <v>1087723</v>
      </c>
      <c r="S1671" s="8">
        <v>1087723</v>
      </c>
      <c r="T1671" s="9">
        <v>0</v>
      </c>
      <c r="U1671" s="9">
        <v>0</v>
      </c>
      <c r="V1671" s="9">
        <v>0</v>
      </c>
      <c r="W1671" s="9">
        <v>0</v>
      </c>
      <c r="X1671" s="9">
        <v>0</v>
      </c>
      <c r="Y1671" s="9">
        <v>0</v>
      </c>
    </row>
    <row r="1672" spans="2:25" ht="90" x14ac:dyDescent="0.25">
      <c r="B1672" s="4" t="s">
        <v>1120</v>
      </c>
      <c r="C1672" s="5" t="s">
        <v>1801</v>
      </c>
      <c r="D1672" s="5" t="s">
        <v>1802</v>
      </c>
      <c r="E1672" s="4" t="s">
        <v>1803</v>
      </c>
      <c r="F1672" s="5" t="s">
        <v>28</v>
      </c>
      <c r="G1672" s="5" t="s">
        <v>29</v>
      </c>
      <c r="H1672" s="6" t="s">
        <v>30</v>
      </c>
      <c r="I1672" s="6">
        <v>2022.2</v>
      </c>
      <c r="J1672" s="6" t="s">
        <v>31</v>
      </c>
      <c r="K1672" s="7" t="str">
        <f>Tbl_BudgetSummary[[#This Row],[Session]]&amp;" - "&amp;Tbl_BudgetSummary[[#This Row],[Chapter of Origin]]</f>
        <v>2022 Spec Sess I - Ch 2</v>
      </c>
      <c r="L1672" s="6">
        <v>1820</v>
      </c>
      <c r="M1672" s="7" t="s">
        <v>35</v>
      </c>
      <c r="N1672" s="4" t="s">
        <v>1557</v>
      </c>
      <c r="O1672" s="4" t="s">
        <v>1558</v>
      </c>
      <c r="P1672" s="8">
        <v>3690508</v>
      </c>
      <c r="Q1672" s="8">
        <v>3690508</v>
      </c>
      <c r="R1672" s="8">
        <v>2589082</v>
      </c>
      <c r="S1672" s="8">
        <v>2589082</v>
      </c>
      <c r="T1672" s="9">
        <v>0</v>
      </c>
      <c r="U1672" s="9">
        <v>0</v>
      </c>
      <c r="V1672" s="9">
        <v>0</v>
      </c>
      <c r="W1672" s="9">
        <v>0</v>
      </c>
      <c r="X1672" s="9">
        <v>0</v>
      </c>
      <c r="Y1672" s="9">
        <v>0</v>
      </c>
    </row>
    <row r="1673" spans="2:25" ht="90" x14ac:dyDescent="0.25">
      <c r="B1673" s="4" t="s">
        <v>1120</v>
      </c>
      <c r="C1673" s="5" t="s">
        <v>1801</v>
      </c>
      <c r="D1673" s="5" t="s">
        <v>1802</v>
      </c>
      <c r="E1673" s="4" t="s">
        <v>1803</v>
      </c>
      <c r="F1673" s="5" t="s">
        <v>28</v>
      </c>
      <c r="G1673" s="5" t="s">
        <v>29</v>
      </c>
      <c r="H1673" s="6" t="s">
        <v>30</v>
      </c>
      <c r="I1673" s="6">
        <v>2022.2</v>
      </c>
      <c r="J1673" s="6" t="s">
        <v>31</v>
      </c>
      <c r="K1673" s="7" t="str">
        <f>Tbl_BudgetSummary[[#This Row],[Session]]&amp;" - "&amp;Tbl_BudgetSummary[[#This Row],[Chapter of Origin]]</f>
        <v>2022 Spec Sess I - Ch 2</v>
      </c>
      <c r="L1673" s="6">
        <v>1821</v>
      </c>
      <c r="M1673" s="7" t="s">
        <v>35</v>
      </c>
      <c r="N1673" s="4" t="s">
        <v>44</v>
      </c>
      <c r="O1673" s="4" t="s">
        <v>101</v>
      </c>
      <c r="P1673" s="8">
        <v>14144458</v>
      </c>
      <c r="Q1673" s="8">
        <v>14144458</v>
      </c>
      <c r="R1673" s="8">
        <v>10020317</v>
      </c>
      <c r="S1673" s="8">
        <v>10020317</v>
      </c>
      <c r="T1673" s="9">
        <v>0</v>
      </c>
      <c r="U1673" s="9">
        <v>0</v>
      </c>
      <c r="V1673" s="9">
        <v>0</v>
      </c>
      <c r="W1673" s="9">
        <v>0</v>
      </c>
      <c r="X1673" s="9">
        <v>0</v>
      </c>
      <c r="Y1673" s="9">
        <v>0</v>
      </c>
    </row>
    <row r="1674" spans="2:25" ht="105" x14ac:dyDescent="0.25">
      <c r="B1674" s="4" t="s">
        <v>1120</v>
      </c>
      <c r="C1674" s="5" t="s">
        <v>1801</v>
      </c>
      <c r="D1674" s="5" t="s">
        <v>1802</v>
      </c>
      <c r="E1674" s="4" t="s">
        <v>1803</v>
      </c>
      <c r="F1674" s="5" t="s">
        <v>28</v>
      </c>
      <c r="G1674" s="5" t="s">
        <v>29</v>
      </c>
      <c r="H1674" s="6" t="s">
        <v>30</v>
      </c>
      <c r="I1674" s="6">
        <v>2022.2</v>
      </c>
      <c r="J1674" s="6" t="s">
        <v>31</v>
      </c>
      <c r="K1674" s="7" t="str">
        <f>Tbl_BudgetSummary[[#This Row],[Session]]&amp;" - "&amp;Tbl_BudgetSummary[[#This Row],[Chapter of Origin]]</f>
        <v>2022 Spec Sess I - Ch 2</v>
      </c>
      <c r="L1674" s="6">
        <v>1822</v>
      </c>
      <c r="M1674" s="7" t="s">
        <v>35</v>
      </c>
      <c r="N1674" s="4" t="s">
        <v>46</v>
      </c>
      <c r="O1674" s="4" t="s">
        <v>102</v>
      </c>
      <c r="P1674" s="8">
        <v>24427</v>
      </c>
      <c r="Q1674" s="8">
        <v>24427</v>
      </c>
      <c r="R1674" s="8">
        <v>14574</v>
      </c>
      <c r="S1674" s="8">
        <v>14574</v>
      </c>
      <c r="T1674" s="9">
        <v>0</v>
      </c>
      <c r="U1674" s="9">
        <v>0</v>
      </c>
      <c r="V1674" s="9">
        <v>0</v>
      </c>
      <c r="W1674" s="9">
        <v>0</v>
      </c>
      <c r="X1674" s="9">
        <v>0</v>
      </c>
      <c r="Y1674" s="9">
        <v>0</v>
      </c>
    </row>
    <row r="1675" spans="2:25" ht="90" x14ac:dyDescent="0.25">
      <c r="B1675" s="4" t="s">
        <v>1120</v>
      </c>
      <c r="C1675" s="5" t="s">
        <v>1801</v>
      </c>
      <c r="D1675" s="5" t="s">
        <v>1802</v>
      </c>
      <c r="E1675" s="4" t="s">
        <v>1803</v>
      </c>
      <c r="F1675" s="5" t="s">
        <v>28</v>
      </c>
      <c r="G1675" s="5" t="s">
        <v>29</v>
      </c>
      <c r="H1675" s="6" t="s">
        <v>30</v>
      </c>
      <c r="I1675" s="6">
        <v>2022.2</v>
      </c>
      <c r="J1675" s="6" t="s">
        <v>31</v>
      </c>
      <c r="K1675" s="7" t="str">
        <f>Tbl_BudgetSummary[[#This Row],[Session]]&amp;" - "&amp;Tbl_BudgetSummary[[#This Row],[Chapter of Origin]]</f>
        <v>2022 Spec Sess I - Ch 2</v>
      </c>
      <c r="L1675" s="6">
        <v>1823</v>
      </c>
      <c r="M1675" s="7" t="s">
        <v>35</v>
      </c>
      <c r="N1675" s="4" t="s">
        <v>213</v>
      </c>
      <c r="O1675" s="4" t="s">
        <v>419</v>
      </c>
      <c r="P1675" s="8">
        <v>-50766</v>
      </c>
      <c r="Q1675" s="8">
        <v>-50766</v>
      </c>
      <c r="R1675" s="8">
        <v>-32191</v>
      </c>
      <c r="S1675" s="8">
        <v>-32191</v>
      </c>
      <c r="T1675" s="9">
        <v>0</v>
      </c>
      <c r="U1675" s="9">
        <v>0</v>
      </c>
      <c r="V1675" s="9">
        <v>0</v>
      </c>
      <c r="W1675" s="9">
        <v>0</v>
      </c>
      <c r="X1675" s="9">
        <v>0</v>
      </c>
      <c r="Y1675" s="9">
        <v>0</v>
      </c>
    </row>
    <row r="1676" spans="2:25" ht="105" x14ac:dyDescent="0.25">
      <c r="B1676" s="4" t="s">
        <v>1120</v>
      </c>
      <c r="C1676" s="5" t="s">
        <v>1801</v>
      </c>
      <c r="D1676" s="5" t="s">
        <v>1802</v>
      </c>
      <c r="E1676" s="4" t="s">
        <v>1803</v>
      </c>
      <c r="F1676" s="5" t="s">
        <v>28</v>
      </c>
      <c r="G1676" s="5" t="s">
        <v>29</v>
      </c>
      <c r="H1676" s="6" t="s">
        <v>30</v>
      </c>
      <c r="I1676" s="6">
        <v>2022.2</v>
      </c>
      <c r="J1676" s="6" t="s">
        <v>31</v>
      </c>
      <c r="K1676" s="7" t="str">
        <f>Tbl_BudgetSummary[[#This Row],[Session]]&amp;" - "&amp;Tbl_BudgetSummary[[#This Row],[Chapter of Origin]]</f>
        <v>2022 Spec Sess I - Ch 2</v>
      </c>
      <c r="L1676" s="6">
        <v>1824</v>
      </c>
      <c r="M1676" s="7" t="s">
        <v>35</v>
      </c>
      <c r="N1676" s="4" t="s">
        <v>48</v>
      </c>
      <c r="O1676" s="4" t="s">
        <v>103</v>
      </c>
      <c r="P1676" s="8">
        <v>1778669</v>
      </c>
      <c r="Q1676" s="8">
        <v>1778669</v>
      </c>
      <c r="R1676" s="8">
        <v>1286565</v>
      </c>
      <c r="S1676" s="8">
        <v>1286565</v>
      </c>
      <c r="T1676" s="9">
        <v>0</v>
      </c>
      <c r="U1676" s="9">
        <v>0</v>
      </c>
      <c r="V1676" s="9">
        <v>0</v>
      </c>
      <c r="W1676" s="9">
        <v>0</v>
      </c>
      <c r="X1676" s="9">
        <v>0</v>
      </c>
      <c r="Y1676" s="9">
        <v>0</v>
      </c>
    </row>
    <row r="1677" spans="2:25" ht="105" x14ac:dyDescent="0.25">
      <c r="B1677" s="4" t="s">
        <v>1120</v>
      </c>
      <c r="C1677" s="5" t="s">
        <v>1801</v>
      </c>
      <c r="D1677" s="5" t="s">
        <v>1802</v>
      </c>
      <c r="E1677" s="4" t="s">
        <v>1803</v>
      </c>
      <c r="F1677" s="5" t="s">
        <v>28</v>
      </c>
      <c r="G1677" s="5" t="s">
        <v>29</v>
      </c>
      <c r="H1677" s="6" t="s">
        <v>30</v>
      </c>
      <c r="I1677" s="6">
        <v>2022.2</v>
      </c>
      <c r="J1677" s="6" t="s">
        <v>31</v>
      </c>
      <c r="K1677" s="7" t="str">
        <f>Tbl_BudgetSummary[[#This Row],[Session]]&amp;" - "&amp;Tbl_BudgetSummary[[#This Row],[Chapter of Origin]]</f>
        <v>2022 Spec Sess I - Ch 2</v>
      </c>
      <c r="L1677" s="6">
        <v>1825</v>
      </c>
      <c r="M1677" s="7" t="s">
        <v>35</v>
      </c>
      <c r="N1677" s="4" t="s">
        <v>50</v>
      </c>
      <c r="O1677" s="4" t="s">
        <v>104</v>
      </c>
      <c r="P1677" s="8">
        <v>11954</v>
      </c>
      <c r="Q1677" s="8">
        <v>11954</v>
      </c>
      <c r="R1677" s="8">
        <v>9259</v>
      </c>
      <c r="S1677" s="8">
        <v>9259</v>
      </c>
      <c r="T1677" s="9">
        <v>0</v>
      </c>
      <c r="U1677" s="9">
        <v>0</v>
      </c>
      <c r="V1677" s="9">
        <v>0</v>
      </c>
      <c r="W1677" s="9">
        <v>0</v>
      </c>
      <c r="X1677" s="9">
        <v>0</v>
      </c>
      <c r="Y1677" s="9">
        <v>0</v>
      </c>
    </row>
    <row r="1678" spans="2:25" ht="90" x14ac:dyDescent="0.25">
      <c r="B1678" s="4" t="s">
        <v>1120</v>
      </c>
      <c r="C1678" s="5" t="s">
        <v>1801</v>
      </c>
      <c r="D1678" s="5" t="s">
        <v>1802</v>
      </c>
      <c r="E1678" s="4" t="s">
        <v>1803</v>
      </c>
      <c r="F1678" s="5" t="s">
        <v>28</v>
      </c>
      <c r="G1678" s="5" t="s">
        <v>29</v>
      </c>
      <c r="H1678" s="6" t="s">
        <v>30</v>
      </c>
      <c r="I1678" s="6">
        <v>2022.2</v>
      </c>
      <c r="J1678" s="6" t="s">
        <v>31</v>
      </c>
      <c r="K1678" s="7" t="str">
        <f>Tbl_BudgetSummary[[#This Row],[Session]]&amp;" - "&amp;Tbl_BudgetSummary[[#This Row],[Chapter of Origin]]</f>
        <v>2022 Spec Sess I - Ch 2</v>
      </c>
      <c r="L1678" s="6">
        <v>1826</v>
      </c>
      <c r="M1678" s="7" t="s">
        <v>35</v>
      </c>
      <c r="N1678" s="4" t="s">
        <v>52</v>
      </c>
      <c r="O1678" s="4" t="s">
        <v>105</v>
      </c>
      <c r="P1678" s="8">
        <v>-6067</v>
      </c>
      <c r="Q1678" s="8">
        <v>-6067</v>
      </c>
      <c r="R1678" s="8">
        <v>-8566</v>
      </c>
      <c r="S1678" s="8">
        <v>-8566</v>
      </c>
      <c r="T1678" s="9">
        <v>0</v>
      </c>
      <c r="U1678" s="9">
        <v>0</v>
      </c>
      <c r="V1678" s="9">
        <v>0</v>
      </c>
      <c r="W1678" s="9">
        <v>0</v>
      </c>
      <c r="X1678" s="9">
        <v>0</v>
      </c>
      <c r="Y1678" s="9">
        <v>0</v>
      </c>
    </row>
    <row r="1679" spans="2:25" ht="60" x14ac:dyDescent="0.25">
      <c r="B1679" s="4" t="s">
        <v>1120</v>
      </c>
      <c r="C1679" s="5" t="s">
        <v>1801</v>
      </c>
      <c r="D1679" s="5" t="s">
        <v>1802</v>
      </c>
      <c r="E1679" s="4" t="s">
        <v>1803</v>
      </c>
      <c r="F1679" s="5" t="s">
        <v>28</v>
      </c>
      <c r="G1679" s="5" t="s">
        <v>29</v>
      </c>
      <c r="H1679" s="6" t="s">
        <v>30</v>
      </c>
      <c r="I1679" s="6">
        <v>2022.2</v>
      </c>
      <c r="J1679" s="6" t="s">
        <v>31</v>
      </c>
      <c r="K1679" s="7" t="str">
        <f>Tbl_BudgetSummary[[#This Row],[Session]]&amp;" - "&amp;Tbl_BudgetSummary[[#This Row],[Chapter of Origin]]</f>
        <v>2022 Spec Sess I - Ch 2</v>
      </c>
      <c r="L1679" s="6">
        <v>1827</v>
      </c>
      <c r="M1679" s="7" t="s">
        <v>35</v>
      </c>
      <c r="N1679" s="4" t="s">
        <v>1559</v>
      </c>
      <c r="O1679" s="4" t="s">
        <v>1560</v>
      </c>
      <c r="P1679" s="8">
        <v>15000000</v>
      </c>
      <c r="Q1679" s="8">
        <v>15000000</v>
      </c>
      <c r="R1679" s="8">
        <v>0</v>
      </c>
      <c r="S1679" s="8">
        <v>0</v>
      </c>
      <c r="T1679" s="9">
        <v>0</v>
      </c>
      <c r="U1679" s="9">
        <v>0</v>
      </c>
      <c r="V1679" s="9">
        <v>0</v>
      </c>
      <c r="W1679" s="9">
        <v>0</v>
      </c>
      <c r="X1679" s="9">
        <v>0</v>
      </c>
      <c r="Y1679" s="9">
        <v>0</v>
      </c>
    </row>
    <row r="1680" spans="2:25" ht="165" x14ac:dyDescent="0.25">
      <c r="B1680" s="4" t="s">
        <v>1120</v>
      </c>
      <c r="C1680" s="5" t="s">
        <v>1801</v>
      </c>
      <c r="D1680" s="5" t="s">
        <v>1802</v>
      </c>
      <c r="E1680" s="4" t="s">
        <v>1803</v>
      </c>
      <c r="F1680" s="5" t="s">
        <v>28</v>
      </c>
      <c r="G1680" s="5" t="s">
        <v>29</v>
      </c>
      <c r="H1680" s="6" t="s">
        <v>30</v>
      </c>
      <c r="I1680" s="6">
        <v>2022.2</v>
      </c>
      <c r="J1680" s="6" t="s">
        <v>31</v>
      </c>
      <c r="K1680" s="7" t="str">
        <f>Tbl_BudgetSummary[[#This Row],[Session]]&amp;" - "&amp;Tbl_BudgetSummary[[#This Row],[Chapter of Origin]]</f>
        <v>2022 Spec Sess I - Ch 2</v>
      </c>
      <c r="L1680" s="6">
        <v>1828</v>
      </c>
      <c r="M1680" s="7" t="s">
        <v>109</v>
      </c>
      <c r="N1680" s="4" t="s">
        <v>572</v>
      </c>
      <c r="O1680" s="4" t="s">
        <v>573</v>
      </c>
      <c r="P1680" s="8">
        <v>270716</v>
      </c>
      <c r="Q1680" s="8">
        <v>270716</v>
      </c>
      <c r="R1680" s="8">
        <v>0</v>
      </c>
      <c r="S1680" s="8">
        <v>0</v>
      </c>
      <c r="T1680" s="9">
        <v>0</v>
      </c>
      <c r="U1680" s="9">
        <v>0</v>
      </c>
      <c r="V1680" s="9">
        <v>0</v>
      </c>
      <c r="W1680" s="9">
        <v>0</v>
      </c>
      <c r="X1680" s="9">
        <v>0</v>
      </c>
      <c r="Y1680" s="9">
        <v>0</v>
      </c>
    </row>
    <row r="1681" spans="2:25" ht="45" x14ac:dyDescent="0.25">
      <c r="B1681" s="4" t="s">
        <v>1120</v>
      </c>
      <c r="C1681" s="5" t="s">
        <v>1801</v>
      </c>
      <c r="D1681" s="5" t="s">
        <v>1802</v>
      </c>
      <c r="E1681" s="4" t="s">
        <v>1803</v>
      </c>
      <c r="F1681" s="5" t="s">
        <v>28</v>
      </c>
      <c r="G1681" s="5" t="s">
        <v>29</v>
      </c>
      <c r="H1681" s="6" t="s">
        <v>30</v>
      </c>
      <c r="I1681" s="6">
        <v>2022.2</v>
      </c>
      <c r="J1681" s="6" t="s">
        <v>31</v>
      </c>
      <c r="K1681" s="7" t="str">
        <f>Tbl_BudgetSummary[[#This Row],[Session]]&amp;" - "&amp;Tbl_BudgetSummary[[#This Row],[Chapter of Origin]]</f>
        <v>2022 Spec Sess I - Ch 2</v>
      </c>
      <c r="L1681" s="6">
        <v>1829</v>
      </c>
      <c r="M1681" s="7" t="s">
        <v>109</v>
      </c>
      <c r="N1681" s="4" t="s">
        <v>1804</v>
      </c>
      <c r="O1681" s="4" t="s">
        <v>1638</v>
      </c>
      <c r="P1681" s="8">
        <v>0</v>
      </c>
      <c r="Q1681" s="8">
        <v>0</v>
      </c>
      <c r="R1681" s="8">
        <v>0</v>
      </c>
      <c r="S1681" s="8">
        <v>0</v>
      </c>
      <c r="T1681" s="9">
        <v>0</v>
      </c>
      <c r="U1681" s="9">
        <v>0</v>
      </c>
      <c r="V1681" s="9">
        <v>0</v>
      </c>
      <c r="W1681" s="9">
        <v>0</v>
      </c>
      <c r="X1681" s="9">
        <v>0</v>
      </c>
      <c r="Y1681" s="9">
        <v>0</v>
      </c>
    </row>
    <row r="1682" spans="2:25" ht="60" x14ac:dyDescent="0.25">
      <c r="B1682" s="4" t="s">
        <v>1120</v>
      </c>
      <c r="C1682" s="5" t="s">
        <v>1801</v>
      </c>
      <c r="D1682" s="5" t="s">
        <v>1802</v>
      </c>
      <c r="E1682" s="4" t="s">
        <v>1803</v>
      </c>
      <c r="F1682" s="5" t="s">
        <v>28</v>
      </c>
      <c r="G1682" s="5" t="s">
        <v>29</v>
      </c>
      <c r="H1682" s="6" t="s">
        <v>30</v>
      </c>
      <c r="I1682" s="6">
        <v>2022.2</v>
      </c>
      <c r="J1682" s="6" t="s">
        <v>31</v>
      </c>
      <c r="K1682" s="7" t="str">
        <f>Tbl_BudgetSummary[[#This Row],[Session]]&amp;" - "&amp;Tbl_BudgetSummary[[#This Row],[Chapter of Origin]]</f>
        <v>2022 Spec Sess I - Ch 2</v>
      </c>
      <c r="L1682" s="6">
        <v>1830</v>
      </c>
      <c r="M1682" s="7" t="s">
        <v>109</v>
      </c>
      <c r="N1682" s="4" t="s">
        <v>1561</v>
      </c>
      <c r="O1682" s="4" t="s">
        <v>1562</v>
      </c>
      <c r="P1682" s="8">
        <v>20196400</v>
      </c>
      <c r="Q1682" s="8">
        <v>20196400</v>
      </c>
      <c r="R1682" s="8">
        <v>0</v>
      </c>
      <c r="S1682" s="8">
        <v>0</v>
      </c>
      <c r="T1682" s="9">
        <v>0</v>
      </c>
      <c r="U1682" s="9">
        <v>0</v>
      </c>
      <c r="V1682" s="9">
        <v>0</v>
      </c>
      <c r="W1682" s="9">
        <v>0</v>
      </c>
      <c r="X1682" s="9">
        <v>0</v>
      </c>
      <c r="Y1682" s="9">
        <v>0</v>
      </c>
    </row>
    <row r="1683" spans="2:25" ht="75" x14ac:dyDescent="0.25">
      <c r="B1683" s="4" t="s">
        <v>1120</v>
      </c>
      <c r="C1683" s="5" t="s">
        <v>1801</v>
      </c>
      <c r="D1683" s="5" t="s">
        <v>1802</v>
      </c>
      <c r="E1683" s="4" t="s">
        <v>1803</v>
      </c>
      <c r="F1683" s="5" t="s">
        <v>28</v>
      </c>
      <c r="G1683" s="5" t="s">
        <v>29</v>
      </c>
      <c r="H1683" s="6" t="s">
        <v>30</v>
      </c>
      <c r="I1683" s="6">
        <v>2022.2</v>
      </c>
      <c r="J1683" s="6" t="s">
        <v>31</v>
      </c>
      <c r="K1683" s="7" t="str">
        <f>Tbl_BudgetSummary[[#This Row],[Session]]&amp;" - "&amp;Tbl_BudgetSummary[[#This Row],[Chapter of Origin]]</f>
        <v>2022 Spec Sess I - Ch 2</v>
      </c>
      <c r="L1683" s="6">
        <v>1831</v>
      </c>
      <c r="M1683" s="7" t="s">
        <v>109</v>
      </c>
      <c r="N1683" s="4" t="s">
        <v>1805</v>
      </c>
      <c r="O1683" s="4" t="s">
        <v>1806</v>
      </c>
      <c r="P1683" s="8">
        <v>4000000</v>
      </c>
      <c r="Q1683" s="8">
        <v>1000000</v>
      </c>
      <c r="R1683" s="8">
        <v>0</v>
      </c>
      <c r="S1683" s="8">
        <v>0</v>
      </c>
      <c r="T1683" s="9">
        <v>0</v>
      </c>
      <c r="U1683" s="9">
        <v>0</v>
      </c>
      <c r="V1683" s="9">
        <v>0</v>
      </c>
      <c r="W1683" s="9">
        <v>0</v>
      </c>
      <c r="X1683" s="9">
        <v>0</v>
      </c>
      <c r="Y1683" s="9">
        <v>0</v>
      </c>
    </row>
    <row r="1684" spans="2:25" ht="75" x14ac:dyDescent="0.25">
      <c r="B1684" s="4" t="s">
        <v>1120</v>
      </c>
      <c r="C1684" s="5" t="s">
        <v>1801</v>
      </c>
      <c r="D1684" s="5" t="s">
        <v>1802</v>
      </c>
      <c r="E1684" s="4" t="s">
        <v>1803</v>
      </c>
      <c r="F1684" s="5" t="s">
        <v>28</v>
      </c>
      <c r="G1684" s="5" t="s">
        <v>29</v>
      </c>
      <c r="H1684" s="6" t="s">
        <v>30</v>
      </c>
      <c r="I1684" s="6">
        <v>2022.2</v>
      </c>
      <c r="J1684" s="6" t="s">
        <v>31</v>
      </c>
      <c r="K1684" s="7" t="str">
        <f>Tbl_BudgetSummary[[#This Row],[Session]]&amp;" - "&amp;Tbl_BudgetSummary[[#This Row],[Chapter of Origin]]</f>
        <v>2022 Spec Sess I - Ch 2</v>
      </c>
      <c r="L1684" s="6">
        <v>1833</v>
      </c>
      <c r="M1684" s="7" t="s">
        <v>109</v>
      </c>
      <c r="N1684" s="4" t="s">
        <v>1807</v>
      </c>
      <c r="O1684" s="4" t="s">
        <v>1808</v>
      </c>
      <c r="P1684" s="8">
        <v>4038968</v>
      </c>
      <c r="Q1684" s="8">
        <v>4540966</v>
      </c>
      <c r="R1684" s="8">
        <v>0</v>
      </c>
      <c r="S1684" s="8">
        <v>0</v>
      </c>
      <c r="T1684" s="9">
        <v>0</v>
      </c>
      <c r="U1684" s="9">
        <v>0</v>
      </c>
      <c r="V1684" s="9">
        <v>0</v>
      </c>
      <c r="W1684" s="9">
        <v>0</v>
      </c>
      <c r="X1684" s="9">
        <v>0</v>
      </c>
      <c r="Y1684" s="9">
        <v>0</v>
      </c>
    </row>
    <row r="1685" spans="2:25" ht="60" x14ac:dyDescent="0.25">
      <c r="B1685" s="4" t="s">
        <v>1120</v>
      </c>
      <c r="C1685" s="5" t="s">
        <v>1801</v>
      </c>
      <c r="D1685" s="5" t="s">
        <v>1802</v>
      </c>
      <c r="E1685" s="4" t="s">
        <v>1803</v>
      </c>
      <c r="F1685" s="5" t="s">
        <v>28</v>
      </c>
      <c r="G1685" s="5" t="s">
        <v>29</v>
      </c>
      <c r="H1685" s="6" t="s">
        <v>30</v>
      </c>
      <c r="I1685" s="6">
        <v>2022.2</v>
      </c>
      <c r="J1685" s="6" t="s">
        <v>31</v>
      </c>
      <c r="K1685" s="7" t="str">
        <f>Tbl_BudgetSummary[[#This Row],[Session]]&amp;" - "&amp;Tbl_BudgetSummary[[#This Row],[Chapter of Origin]]</f>
        <v>2022 Spec Sess I - Ch 2</v>
      </c>
      <c r="L1685" s="6">
        <v>1834</v>
      </c>
      <c r="M1685" s="7" t="s">
        <v>109</v>
      </c>
      <c r="N1685" s="4" t="s">
        <v>1809</v>
      </c>
      <c r="O1685" s="4" t="s">
        <v>1810</v>
      </c>
      <c r="P1685" s="8">
        <v>24000000</v>
      </c>
      <c r="Q1685" s="8">
        <v>14000000</v>
      </c>
      <c r="R1685" s="8">
        <v>0</v>
      </c>
      <c r="S1685" s="8">
        <v>0</v>
      </c>
      <c r="T1685" s="9">
        <v>0</v>
      </c>
      <c r="U1685" s="9">
        <v>0</v>
      </c>
      <c r="V1685" s="9">
        <v>0</v>
      </c>
      <c r="W1685" s="9">
        <v>0</v>
      </c>
      <c r="X1685" s="9">
        <v>0</v>
      </c>
      <c r="Y1685" s="9">
        <v>0</v>
      </c>
    </row>
    <row r="1686" spans="2:25" ht="60" x14ac:dyDescent="0.25">
      <c r="B1686" s="4" t="s">
        <v>1120</v>
      </c>
      <c r="C1686" s="5" t="s">
        <v>1801</v>
      </c>
      <c r="D1686" s="5" t="s">
        <v>1802</v>
      </c>
      <c r="E1686" s="4" t="s">
        <v>1803</v>
      </c>
      <c r="F1686" s="5" t="s">
        <v>28</v>
      </c>
      <c r="G1686" s="5" t="s">
        <v>29</v>
      </c>
      <c r="H1686" s="6" t="s">
        <v>30</v>
      </c>
      <c r="I1686" s="6">
        <v>2022.2</v>
      </c>
      <c r="J1686" s="6" t="s">
        <v>31</v>
      </c>
      <c r="K1686" s="7" t="str">
        <f>Tbl_BudgetSummary[[#This Row],[Session]]&amp;" - "&amp;Tbl_BudgetSummary[[#This Row],[Chapter of Origin]]</f>
        <v>2022 Spec Sess I - Ch 2</v>
      </c>
      <c r="L1686" s="6">
        <v>1835</v>
      </c>
      <c r="M1686" s="7" t="s">
        <v>109</v>
      </c>
      <c r="N1686" s="4" t="s">
        <v>1811</v>
      </c>
      <c r="O1686" s="4" t="s">
        <v>1812</v>
      </c>
      <c r="P1686" s="8">
        <v>2500000</v>
      </c>
      <c r="Q1686" s="8">
        <v>2500000</v>
      </c>
      <c r="R1686" s="8">
        <v>0</v>
      </c>
      <c r="S1686" s="8">
        <v>0</v>
      </c>
      <c r="T1686" s="9">
        <v>0</v>
      </c>
      <c r="U1686" s="9">
        <v>0</v>
      </c>
      <c r="V1686" s="9">
        <v>0</v>
      </c>
      <c r="W1686" s="9">
        <v>0</v>
      </c>
      <c r="X1686" s="9">
        <v>0</v>
      </c>
      <c r="Y1686" s="9">
        <v>0</v>
      </c>
    </row>
    <row r="1687" spans="2:25" ht="75" x14ac:dyDescent="0.25">
      <c r="B1687" s="4" t="s">
        <v>1120</v>
      </c>
      <c r="C1687" s="5" t="s">
        <v>1801</v>
      </c>
      <c r="D1687" s="5" t="s">
        <v>1802</v>
      </c>
      <c r="E1687" s="4" t="s">
        <v>1803</v>
      </c>
      <c r="F1687" s="5" t="s">
        <v>28</v>
      </c>
      <c r="G1687" s="5" t="s">
        <v>29</v>
      </c>
      <c r="H1687" s="6" t="s">
        <v>30</v>
      </c>
      <c r="I1687" s="6">
        <v>2022.2</v>
      </c>
      <c r="J1687" s="6" t="s">
        <v>31</v>
      </c>
      <c r="K1687" s="7" t="str">
        <f>Tbl_BudgetSummary[[#This Row],[Session]]&amp;" - "&amp;Tbl_BudgetSummary[[#This Row],[Chapter of Origin]]</f>
        <v>2022 Spec Sess I - Ch 2</v>
      </c>
      <c r="L1687" s="6">
        <v>1836</v>
      </c>
      <c r="M1687" s="7" t="s">
        <v>109</v>
      </c>
      <c r="N1687" s="4" t="s">
        <v>1813</v>
      </c>
      <c r="O1687" s="4" t="s">
        <v>1814</v>
      </c>
      <c r="P1687" s="8">
        <v>0</v>
      </c>
      <c r="Q1687" s="8">
        <v>1000000</v>
      </c>
      <c r="R1687" s="8">
        <v>0</v>
      </c>
      <c r="S1687" s="8">
        <v>0</v>
      </c>
      <c r="T1687" s="9">
        <v>0</v>
      </c>
      <c r="U1687" s="9">
        <v>0</v>
      </c>
      <c r="V1687" s="9">
        <v>0</v>
      </c>
      <c r="W1687" s="9">
        <v>0</v>
      </c>
      <c r="X1687" s="9">
        <v>0</v>
      </c>
      <c r="Y1687" s="9">
        <v>0</v>
      </c>
    </row>
    <row r="1688" spans="2:25" ht="30" x14ac:dyDescent="0.25">
      <c r="B1688" s="4" t="s">
        <v>1120</v>
      </c>
      <c r="C1688" s="5" t="s">
        <v>1801</v>
      </c>
      <c r="D1688" s="5" t="s">
        <v>1802</v>
      </c>
      <c r="E1688" s="4" t="s">
        <v>1803</v>
      </c>
      <c r="F1688" s="5" t="s">
        <v>28</v>
      </c>
      <c r="G1688" s="5" t="s">
        <v>29</v>
      </c>
      <c r="H1688" s="6" t="s">
        <v>30</v>
      </c>
      <c r="I1688" s="6">
        <v>2022.2</v>
      </c>
      <c r="J1688" s="6" t="s">
        <v>31</v>
      </c>
      <c r="K1688" s="7" t="str">
        <f>Tbl_BudgetSummary[[#This Row],[Session]]&amp;" - "&amp;Tbl_BudgetSummary[[#This Row],[Chapter of Origin]]</f>
        <v>2022 Spec Sess I - Ch 2</v>
      </c>
      <c r="L1688" s="6">
        <v>1838</v>
      </c>
      <c r="M1688" s="7" t="s">
        <v>109</v>
      </c>
      <c r="N1688" s="4" t="s">
        <v>1565</v>
      </c>
      <c r="O1688" s="4" t="s">
        <v>1566</v>
      </c>
      <c r="P1688" s="8">
        <v>4000000</v>
      </c>
      <c r="Q1688" s="8">
        <v>26000000</v>
      </c>
      <c r="R1688" s="8">
        <v>0</v>
      </c>
      <c r="S1688" s="8">
        <v>0</v>
      </c>
      <c r="T1688" s="9">
        <v>0</v>
      </c>
      <c r="U1688" s="9">
        <v>0</v>
      </c>
      <c r="V1688" s="9">
        <v>0</v>
      </c>
      <c r="W1688" s="9">
        <v>0</v>
      </c>
      <c r="X1688" s="9">
        <v>0</v>
      </c>
      <c r="Y1688" s="9">
        <v>0</v>
      </c>
    </row>
    <row r="1689" spans="2:25" ht="45" x14ac:dyDescent="0.25">
      <c r="B1689" s="4" t="s">
        <v>1120</v>
      </c>
      <c r="C1689" s="5" t="s">
        <v>1801</v>
      </c>
      <c r="D1689" s="5" t="s">
        <v>1802</v>
      </c>
      <c r="E1689" s="4" t="s">
        <v>1803</v>
      </c>
      <c r="F1689" s="5" t="s">
        <v>28</v>
      </c>
      <c r="G1689" s="5" t="s">
        <v>29</v>
      </c>
      <c r="H1689" s="6" t="s">
        <v>30</v>
      </c>
      <c r="I1689" s="6">
        <v>2022.2</v>
      </c>
      <c r="J1689" s="6" t="s">
        <v>31</v>
      </c>
      <c r="K1689" s="7" t="str">
        <f>Tbl_BudgetSummary[[#This Row],[Session]]&amp;" - "&amp;Tbl_BudgetSummary[[#This Row],[Chapter of Origin]]</f>
        <v>2022 Spec Sess I - Ch 2</v>
      </c>
      <c r="L1689" s="6">
        <v>1840</v>
      </c>
      <c r="M1689" s="7" t="s">
        <v>109</v>
      </c>
      <c r="N1689" s="4" t="s">
        <v>1567</v>
      </c>
      <c r="O1689" s="4" t="s">
        <v>1568</v>
      </c>
      <c r="P1689" s="8">
        <v>428000</v>
      </c>
      <c r="Q1689" s="8">
        <v>428000</v>
      </c>
      <c r="R1689" s="8">
        <v>255000</v>
      </c>
      <c r="S1689" s="8">
        <v>255000</v>
      </c>
      <c r="T1689" s="9">
        <v>0</v>
      </c>
      <c r="U1689" s="9">
        <v>0</v>
      </c>
      <c r="V1689" s="9">
        <v>0</v>
      </c>
      <c r="W1689" s="9">
        <v>0</v>
      </c>
      <c r="X1689" s="9">
        <v>0</v>
      </c>
      <c r="Y1689" s="9">
        <v>0</v>
      </c>
    </row>
    <row r="1690" spans="2:25" ht="90" x14ac:dyDescent="0.25">
      <c r="B1690" s="4" t="s">
        <v>1120</v>
      </c>
      <c r="C1690" s="5" t="s">
        <v>1801</v>
      </c>
      <c r="D1690" s="5" t="s">
        <v>1802</v>
      </c>
      <c r="E1690" s="4" t="s">
        <v>1803</v>
      </c>
      <c r="F1690" s="5" t="s">
        <v>28</v>
      </c>
      <c r="G1690" s="5" t="s">
        <v>54</v>
      </c>
      <c r="H1690" s="6" t="s">
        <v>55</v>
      </c>
      <c r="I1690" s="6">
        <v>2023.2</v>
      </c>
      <c r="J1690" s="6" t="s">
        <v>56</v>
      </c>
      <c r="K1690" s="7" t="str">
        <f>Tbl_BudgetSummary[[#This Row],[Session]]&amp;" - "&amp;Tbl_BudgetSummary[[#This Row],[Chapter of Origin]]</f>
        <v>2023 Spec Sess I - Ch 1</v>
      </c>
      <c r="L1690" s="6">
        <v>1841</v>
      </c>
      <c r="M1690" s="7" t="s">
        <v>57</v>
      </c>
      <c r="N1690" s="4" t="s">
        <v>1815</v>
      </c>
      <c r="O1690" s="4" t="s">
        <v>1816</v>
      </c>
      <c r="P1690" s="8">
        <v>0</v>
      </c>
      <c r="Q1690" s="8">
        <v>0</v>
      </c>
      <c r="R1690" s="8">
        <v>0</v>
      </c>
      <c r="S1690" s="8">
        <v>0</v>
      </c>
      <c r="T1690" s="9">
        <v>0</v>
      </c>
      <c r="U1690" s="9">
        <v>0</v>
      </c>
      <c r="V1690" s="9">
        <v>0</v>
      </c>
      <c r="W1690" s="9">
        <v>0</v>
      </c>
      <c r="X1690" s="9">
        <v>0</v>
      </c>
      <c r="Y1690" s="9">
        <v>0</v>
      </c>
    </row>
    <row r="1691" spans="2:25" ht="60" x14ac:dyDescent="0.25">
      <c r="B1691" s="4" t="s">
        <v>1120</v>
      </c>
      <c r="C1691" s="5" t="s">
        <v>1801</v>
      </c>
      <c r="D1691" s="5" t="s">
        <v>1802</v>
      </c>
      <c r="E1691" s="4" t="s">
        <v>1803</v>
      </c>
      <c r="F1691" s="5" t="s">
        <v>28</v>
      </c>
      <c r="G1691" s="5" t="s">
        <v>54</v>
      </c>
      <c r="H1691" s="6" t="s">
        <v>55</v>
      </c>
      <c r="I1691" s="6">
        <v>2023.2</v>
      </c>
      <c r="J1691" s="6" t="s">
        <v>56</v>
      </c>
      <c r="K1691" s="7" t="str">
        <f>Tbl_BudgetSummary[[#This Row],[Session]]&amp;" - "&amp;Tbl_BudgetSummary[[#This Row],[Chapter of Origin]]</f>
        <v>2023 Spec Sess I - Ch 1</v>
      </c>
      <c r="L1691" s="6">
        <v>1842</v>
      </c>
      <c r="M1691" s="7" t="s">
        <v>57</v>
      </c>
      <c r="N1691" s="4" t="s">
        <v>1817</v>
      </c>
      <c r="O1691" s="4" t="s">
        <v>1818</v>
      </c>
      <c r="P1691" s="8">
        <v>0</v>
      </c>
      <c r="Q1691" s="8">
        <v>8350000</v>
      </c>
      <c r="R1691" s="8">
        <v>0</v>
      </c>
      <c r="S1691" s="8">
        <v>0</v>
      </c>
      <c r="T1691" s="9">
        <v>0</v>
      </c>
      <c r="U1691" s="9">
        <v>0</v>
      </c>
      <c r="V1691" s="9">
        <v>0</v>
      </c>
      <c r="W1691" s="9">
        <v>0</v>
      </c>
      <c r="X1691" s="9">
        <v>0</v>
      </c>
      <c r="Y1691" s="9">
        <v>0</v>
      </c>
    </row>
    <row r="1692" spans="2:25" ht="165" x14ac:dyDescent="0.25">
      <c r="B1692" s="4" t="s">
        <v>1120</v>
      </c>
      <c r="C1692" s="5" t="s">
        <v>1801</v>
      </c>
      <c r="D1692" s="5" t="s">
        <v>1802</v>
      </c>
      <c r="E1692" s="4" t="s">
        <v>1803</v>
      </c>
      <c r="F1692" s="5" t="s">
        <v>28</v>
      </c>
      <c r="G1692" s="5" t="s">
        <v>29</v>
      </c>
      <c r="H1692" s="6" t="s">
        <v>30</v>
      </c>
      <c r="I1692" s="6">
        <v>2022.2</v>
      </c>
      <c r="J1692" s="6" t="s">
        <v>31</v>
      </c>
      <c r="K1692" s="7" t="str">
        <f>Tbl_BudgetSummary[[#This Row],[Session]]&amp;" - "&amp;Tbl_BudgetSummary[[#This Row],[Chapter of Origin]]</f>
        <v>2022 Spec Sess I - Ch 2</v>
      </c>
      <c r="L1692" s="6">
        <v>1844</v>
      </c>
      <c r="M1692" s="7" t="s">
        <v>57</v>
      </c>
      <c r="N1692" s="4" t="s">
        <v>1819</v>
      </c>
      <c r="O1692" s="4" t="s">
        <v>1820</v>
      </c>
      <c r="P1692" s="8">
        <v>4600000</v>
      </c>
      <c r="Q1692" s="8">
        <v>4600000</v>
      </c>
      <c r="R1692" s="8">
        <v>0</v>
      </c>
      <c r="S1692" s="8">
        <v>0</v>
      </c>
      <c r="T1692" s="9">
        <v>45</v>
      </c>
      <c r="U1692" s="9">
        <v>45</v>
      </c>
      <c r="V1692" s="9">
        <v>0</v>
      </c>
      <c r="W1692" s="9">
        <v>0</v>
      </c>
      <c r="X1692" s="9">
        <v>45</v>
      </c>
      <c r="Y1692" s="9">
        <v>45</v>
      </c>
    </row>
    <row r="1693" spans="2:25" ht="45" x14ac:dyDescent="0.25">
      <c r="B1693" s="4" t="s">
        <v>1120</v>
      </c>
      <c r="C1693" s="5" t="s">
        <v>1801</v>
      </c>
      <c r="D1693" s="5" t="s">
        <v>1802</v>
      </c>
      <c r="E1693" s="4" t="s">
        <v>1803</v>
      </c>
      <c r="F1693" s="5" t="s">
        <v>28</v>
      </c>
      <c r="G1693" s="5" t="s">
        <v>29</v>
      </c>
      <c r="H1693" s="6" t="s">
        <v>30</v>
      </c>
      <c r="I1693" s="6">
        <v>2022.2</v>
      </c>
      <c r="J1693" s="6" t="s">
        <v>31</v>
      </c>
      <c r="K1693" s="7" t="str">
        <f>Tbl_BudgetSummary[[#This Row],[Session]]&amp;" - "&amp;Tbl_BudgetSummary[[#This Row],[Chapter of Origin]]</f>
        <v>2022 Spec Sess I - Ch 2</v>
      </c>
      <c r="L1693" s="6">
        <v>1845</v>
      </c>
      <c r="M1693" s="7" t="s">
        <v>57</v>
      </c>
      <c r="N1693" s="4" t="s">
        <v>1821</v>
      </c>
      <c r="O1693" s="4" t="s">
        <v>1572</v>
      </c>
      <c r="P1693" s="8">
        <v>3900000</v>
      </c>
      <c r="Q1693" s="8">
        <v>3900000</v>
      </c>
      <c r="R1693" s="8">
        <v>0</v>
      </c>
      <c r="S1693" s="8">
        <v>0</v>
      </c>
      <c r="T1693" s="9">
        <v>0</v>
      </c>
      <c r="U1693" s="9">
        <v>0</v>
      </c>
      <c r="V1693" s="9">
        <v>0</v>
      </c>
      <c r="W1693" s="9">
        <v>0</v>
      </c>
      <c r="X1693" s="9">
        <v>0</v>
      </c>
      <c r="Y1693" s="9">
        <v>0</v>
      </c>
    </row>
    <row r="1694" spans="2:25" ht="105" x14ac:dyDescent="0.25">
      <c r="B1694" s="4" t="s">
        <v>1120</v>
      </c>
      <c r="C1694" s="5" t="s">
        <v>1801</v>
      </c>
      <c r="D1694" s="5" t="s">
        <v>1802</v>
      </c>
      <c r="E1694" s="4" t="s">
        <v>1803</v>
      </c>
      <c r="F1694" s="5" t="s">
        <v>28</v>
      </c>
      <c r="G1694" s="5" t="s">
        <v>29</v>
      </c>
      <c r="H1694" s="6" t="s">
        <v>30</v>
      </c>
      <c r="I1694" s="6">
        <v>2022.2</v>
      </c>
      <c r="J1694" s="6" t="s">
        <v>31</v>
      </c>
      <c r="K1694" s="7" t="str">
        <f>Tbl_BudgetSummary[[#This Row],[Session]]&amp;" - "&amp;Tbl_BudgetSummary[[#This Row],[Chapter of Origin]]</f>
        <v>2022 Spec Sess I - Ch 2</v>
      </c>
      <c r="L1694" s="6">
        <v>1846</v>
      </c>
      <c r="M1694" s="7" t="s">
        <v>57</v>
      </c>
      <c r="N1694" s="4" t="s">
        <v>1822</v>
      </c>
      <c r="O1694" s="4" t="s">
        <v>1823</v>
      </c>
      <c r="P1694" s="8">
        <v>500000</v>
      </c>
      <c r="Q1694" s="8">
        <v>500000</v>
      </c>
      <c r="R1694" s="8">
        <v>0</v>
      </c>
      <c r="S1694" s="8">
        <v>0</v>
      </c>
      <c r="T1694" s="9">
        <v>0</v>
      </c>
      <c r="U1694" s="9">
        <v>0</v>
      </c>
      <c r="V1694" s="9">
        <v>0</v>
      </c>
      <c r="W1694" s="9">
        <v>0</v>
      </c>
      <c r="X1694" s="9">
        <v>0</v>
      </c>
      <c r="Y1694" s="9">
        <v>0</v>
      </c>
    </row>
    <row r="1695" spans="2:25" ht="60" x14ac:dyDescent="0.25">
      <c r="B1695" s="4" t="s">
        <v>1120</v>
      </c>
      <c r="C1695" s="5" t="s">
        <v>1801</v>
      </c>
      <c r="D1695" s="5" t="s">
        <v>1802</v>
      </c>
      <c r="E1695" s="4" t="s">
        <v>1803</v>
      </c>
      <c r="F1695" s="5" t="s">
        <v>28</v>
      </c>
      <c r="G1695" s="5" t="s">
        <v>29</v>
      </c>
      <c r="H1695" s="6" t="s">
        <v>30</v>
      </c>
      <c r="I1695" s="6">
        <v>2022.2</v>
      </c>
      <c r="J1695" s="6" t="s">
        <v>31</v>
      </c>
      <c r="K1695" s="7" t="str">
        <f>Tbl_BudgetSummary[[#This Row],[Session]]&amp;" - "&amp;Tbl_BudgetSummary[[#This Row],[Chapter of Origin]]</f>
        <v>2022 Spec Sess I - Ch 2</v>
      </c>
      <c r="L1695" s="6">
        <v>1847</v>
      </c>
      <c r="M1695" s="7" t="s">
        <v>57</v>
      </c>
      <c r="N1695" s="4" t="s">
        <v>1824</v>
      </c>
      <c r="O1695" s="4" t="s">
        <v>1825</v>
      </c>
      <c r="P1695" s="8">
        <v>300000</v>
      </c>
      <c r="Q1695" s="8">
        <v>1500000</v>
      </c>
      <c r="R1695" s="8">
        <v>0</v>
      </c>
      <c r="S1695" s="8">
        <v>0</v>
      </c>
      <c r="T1695" s="9">
        <v>1</v>
      </c>
      <c r="U1695" s="9">
        <v>2</v>
      </c>
      <c r="V1695" s="9">
        <v>0</v>
      </c>
      <c r="W1695" s="9">
        <v>0</v>
      </c>
      <c r="X1695" s="9">
        <v>1</v>
      </c>
      <c r="Y1695" s="9">
        <v>2</v>
      </c>
    </row>
    <row r="1696" spans="2:25" ht="90" x14ac:dyDescent="0.25">
      <c r="B1696" s="4" t="s">
        <v>1120</v>
      </c>
      <c r="C1696" s="5" t="s">
        <v>1801</v>
      </c>
      <c r="D1696" s="5" t="s">
        <v>1802</v>
      </c>
      <c r="E1696" s="4" t="s">
        <v>1803</v>
      </c>
      <c r="F1696" s="5" t="s">
        <v>28</v>
      </c>
      <c r="G1696" s="5" t="s">
        <v>29</v>
      </c>
      <c r="H1696" s="6" t="s">
        <v>30</v>
      </c>
      <c r="I1696" s="6">
        <v>2022.2</v>
      </c>
      <c r="J1696" s="6" t="s">
        <v>31</v>
      </c>
      <c r="K1696" s="7" t="str">
        <f>Tbl_BudgetSummary[[#This Row],[Session]]&amp;" - "&amp;Tbl_BudgetSummary[[#This Row],[Chapter of Origin]]</f>
        <v>2022 Spec Sess I - Ch 2</v>
      </c>
      <c r="L1696" s="6">
        <v>1848</v>
      </c>
      <c r="M1696" s="7" t="s">
        <v>57</v>
      </c>
      <c r="N1696" s="4" t="s">
        <v>1826</v>
      </c>
      <c r="O1696" s="4" t="s">
        <v>1827</v>
      </c>
      <c r="P1696" s="8">
        <v>0</v>
      </c>
      <c r="Q1696" s="8">
        <v>0</v>
      </c>
      <c r="R1696" s="8">
        <v>0</v>
      </c>
      <c r="S1696" s="8">
        <v>0</v>
      </c>
      <c r="T1696" s="9">
        <v>0</v>
      </c>
      <c r="U1696" s="9">
        <v>0</v>
      </c>
      <c r="V1696" s="9">
        <v>0</v>
      </c>
      <c r="W1696" s="9">
        <v>0</v>
      </c>
      <c r="X1696" s="9">
        <v>0</v>
      </c>
      <c r="Y1696" s="9">
        <v>0</v>
      </c>
    </row>
    <row r="1697" spans="2:25" ht="180" x14ac:dyDescent="0.25">
      <c r="B1697" s="4" t="s">
        <v>1120</v>
      </c>
      <c r="C1697" s="5" t="s">
        <v>1801</v>
      </c>
      <c r="D1697" s="5" t="s">
        <v>1802</v>
      </c>
      <c r="E1697" s="4" t="s">
        <v>1803</v>
      </c>
      <c r="F1697" s="5" t="s">
        <v>28</v>
      </c>
      <c r="G1697" s="5" t="s">
        <v>29</v>
      </c>
      <c r="H1697" s="6" t="s">
        <v>30</v>
      </c>
      <c r="I1697" s="6">
        <v>2022.2</v>
      </c>
      <c r="J1697" s="6" t="s">
        <v>31</v>
      </c>
      <c r="K1697" s="7" t="str">
        <f>Tbl_BudgetSummary[[#This Row],[Session]]&amp;" - "&amp;Tbl_BudgetSummary[[#This Row],[Chapter of Origin]]</f>
        <v>2022 Spec Sess I - Ch 2</v>
      </c>
      <c r="L1697" s="6">
        <v>1849</v>
      </c>
      <c r="M1697" s="7" t="s">
        <v>57</v>
      </c>
      <c r="N1697" s="4" t="s">
        <v>1828</v>
      </c>
      <c r="O1697" s="4" t="s">
        <v>1829</v>
      </c>
      <c r="P1697" s="8">
        <v>500000</v>
      </c>
      <c r="Q1697" s="8">
        <v>500000</v>
      </c>
      <c r="R1697" s="8">
        <v>0</v>
      </c>
      <c r="S1697" s="8">
        <v>0</v>
      </c>
      <c r="T1697" s="9">
        <v>0</v>
      </c>
      <c r="U1697" s="9">
        <v>0</v>
      </c>
      <c r="V1697" s="9">
        <v>0</v>
      </c>
      <c r="W1697" s="9">
        <v>0</v>
      </c>
      <c r="X1697" s="9">
        <v>0</v>
      </c>
      <c r="Y1697" s="9">
        <v>0</v>
      </c>
    </row>
    <row r="1698" spans="2:25" ht="135" x14ac:dyDescent="0.25">
      <c r="B1698" s="4" t="s">
        <v>1120</v>
      </c>
      <c r="C1698" s="5" t="s">
        <v>1801</v>
      </c>
      <c r="D1698" s="5" t="s">
        <v>1802</v>
      </c>
      <c r="E1698" s="4" t="s">
        <v>1803</v>
      </c>
      <c r="F1698" s="5" t="s">
        <v>28</v>
      </c>
      <c r="G1698" s="5" t="s">
        <v>29</v>
      </c>
      <c r="H1698" s="6" t="s">
        <v>30</v>
      </c>
      <c r="I1698" s="6">
        <v>2022.2</v>
      </c>
      <c r="J1698" s="6" t="s">
        <v>31</v>
      </c>
      <c r="K1698" s="7" t="str">
        <f>Tbl_BudgetSummary[[#This Row],[Session]]&amp;" - "&amp;Tbl_BudgetSummary[[#This Row],[Chapter of Origin]]</f>
        <v>2022 Spec Sess I - Ch 2</v>
      </c>
      <c r="L1698" s="6">
        <v>1850</v>
      </c>
      <c r="M1698" s="7" t="s">
        <v>57</v>
      </c>
      <c r="N1698" s="4" t="s">
        <v>1830</v>
      </c>
      <c r="O1698" s="4" t="s">
        <v>1831</v>
      </c>
      <c r="P1698" s="8">
        <v>500000</v>
      </c>
      <c r="Q1698" s="8">
        <v>500000</v>
      </c>
      <c r="R1698" s="8">
        <v>0</v>
      </c>
      <c r="S1698" s="8">
        <v>0</v>
      </c>
      <c r="T1698" s="9">
        <v>0</v>
      </c>
      <c r="U1698" s="9">
        <v>0</v>
      </c>
      <c r="V1698" s="9">
        <v>0</v>
      </c>
      <c r="W1698" s="9">
        <v>0</v>
      </c>
      <c r="X1698" s="9">
        <v>0</v>
      </c>
      <c r="Y1698" s="9">
        <v>0</v>
      </c>
    </row>
    <row r="1699" spans="2:25" ht="75" x14ac:dyDescent="0.25">
      <c r="B1699" s="4" t="s">
        <v>1120</v>
      </c>
      <c r="C1699" s="5" t="s">
        <v>1801</v>
      </c>
      <c r="D1699" s="5" t="s">
        <v>1802</v>
      </c>
      <c r="E1699" s="4" t="s">
        <v>1803</v>
      </c>
      <c r="F1699" s="5" t="s">
        <v>28</v>
      </c>
      <c r="G1699" s="5" t="s">
        <v>29</v>
      </c>
      <c r="H1699" s="6" t="s">
        <v>30</v>
      </c>
      <c r="I1699" s="6">
        <v>2022.2</v>
      </c>
      <c r="J1699" s="6" t="s">
        <v>31</v>
      </c>
      <c r="K1699" s="7" t="str">
        <f>Tbl_BudgetSummary[[#This Row],[Session]]&amp;" - "&amp;Tbl_BudgetSummary[[#This Row],[Chapter of Origin]]</f>
        <v>2022 Spec Sess I - Ch 2</v>
      </c>
      <c r="L1699" s="6">
        <v>1851</v>
      </c>
      <c r="M1699" s="7" t="s">
        <v>57</v>
      </c>
      <c r="N1699" s="4" t="s">
        <v>1832</v>
      </c>
      <c r="O1699" s="4" t="s">
        <v>1833</v>
      </c>
      <c r="P1699" s="8">
        <v>-6538968</v>
      </c>
      <c r="Q1699" s="8">
        <v>-7040966</v>
      </c>
      <c r="R1699" s="8">
        <v>0</v>
      </c>
      <c r="S1699" s="8">
        <v>0</v>
      </c>
      <c r="T1699" s="9">
        <v>0</v>
      </c>
      <c r="U1699" s="9">
        <v>0</v>
      </c>
      <c r="V1699" s="9">
        <v>0</v>
      </c>
      <c r="W1699" s="9">
        <v>0</v>
      </c>
      <c r="X1699" s="9">
        <v>0</v>
      </c>
      <c r="Y1699" s="9">
        <v>0</v>
      </c>
    </row>
    <row r="1700" spans="2:25" ht="90" x14ac:dyDescent="0.25">
      <c r="B1700" s="4" t="s">
        <v>1120</v>
      </c>
      <c r="C1700" s="5" t="s">
        <v>1801</v>
      </c>
      <c r="D1700" s="5" t="s">
        <v>1802</v>
      </c>
      <c r="E1700" s="4" t="s">
        <v>1803</v>
      </c>
      <c r="F1700" s="5" t="s">
        <v>28</v>
      </c>
      <c r="G1700" s="5" t="s">
        <v>29</v>
      </c>
      <c r="H1700" s="6" t="s">
        <v>30</v>
      </c>
      <c r="I1700" s="6">
        <v>2022.2</v>
      </c>
      <c r="J1700" s="6" t="s">
        <v>31</v>
      </c>
      <c r="K1700" s="7" t="str">
        <f>Tbl_BudgetSummary[[#This Row],[Session]]&amp;" - "&amp;Tbl_BudgetSummary[[#This Row],[Chapter of Origin]]</f>
        <v>2022 Spec Sess I - Ch 2</v>
      </c>
      <c r="L1700" s="6">
        <v>1852</v>
      </c>
      <c r="M1700" s="7" t="s">
        <v>57</v>
      </c>
      <c r="N1700" s="4" t="s">
        <v>1834</v>
      </c>
      <c r="O1700" s="4" t="s">
        <v>1835</v>
      </c>
      <c r="P1700" s="8">
        <v>-26500000</v>
      </c>
      <c r="Q1700" s="8">
        <v>-14000000</v>
      </c>
      <c r="R1700" s="8">
        <v>0</v>
      </c>
      <c r="S1700" s="8">
        <v>0</v>
      </c>
      <c r="T1700" s="9">
        <v>0</v>
      </c>
      <c r="U1700" s="9">
        <v>0</v>
      </c>
      <c r="V1700" s="9">
        <v>0</v>
      </c>
      <c r="W1700" s="9">
        <v>0</v>
      </c>
      <c r="X1700" s="9">
        <v>0</v>
      </c>
      <c r="Y1700" s="9">
        <v>0</v>
      </c>
    </row>
    <row r="1701" spans="2:25" ht="105" x14ac:dyDescent="0.25">
      <c r="B1701" s="4" t="s">
        <v>1120</v>
      </c>
      <c r="C1701" s="5" t="s">
        <v>1801</v>
      </c>
      <c r="D1701" s="5" t="s">
        <v>1802</v>
      </c>
      <c r="E1701" s="4" t="s">
        <v>1803</v>
      </c>
      <c r="F1701" s="5" t="s">
        <v>28</v>
      </c>
      <c r="G1701" s="5" t="s">
        <v>29</v>
      </c>
      <c r="H1701" s="6" t="s">
        <v>30</v>
      </c>
      <c r="I1701" s="6">
        <v>2022.2</v>
      </c>
      <c r="J1701" s="6" t="s">
        <v>31</v>
      </c>
      <c r="K1701" s="7" t="str">
        <f>Tbl_BudgetSummary[[#This Row],[Session]]&amp;" - "&amp;Tbl_BudgetSummary[[#This Row],[Chapter of Origin]]</f>
        <v>2022 Spec Sess I - Ch 2</v>
      </c>
      <c r="L1701" s="6">
        <v>1853</v>
      </c>
      <c r="M1701" s="7" t="s">
        <v>57</v>
      </c>
      <c r="N1701" s="4" t="s">
        <v>1836</v>
      </c>
      <c r="O1701" s="4" t="s">
        <v>1837</v>
      </c>
      <c r="P1701" s="8">
        <v>475000</v>
      </c>
      <c r="Q1701" s="8">
        <v>475000</v>
      </c>
      <c r="R1701" s="8">
        <v>0</v>
      </c>
      <c r="S1701" s="8">
        <v>0</v>
      </c>
      <c r="T1701" s="9">
        <v>0</v>
      </c>
      <c r="U1701" s="9">
        <v>0</v>
      </c>
      <c r="V1701" s="9">
        <v>0</v>
      </c>
      <c r="W1701" s="9">
        <v>0</v>
      </c>
      <c r="X1701" s="9">
        <v>0</v>
      </c>
      <c r="Y1701" s="9">
        <v>0</v>
      </c>
    </row>
    <row r="1702" spans="2:25" ht="90" x14ac:dyDescent="0.25">
      <c r="B1702" s="4" t="s">
        <v>1120</v>
      </c>
      <c r="C1702" s="5" t="s">
        <v>1838</v>
      </c>
      <c r="D1702" s="5" t="s">
        <v>1839</v>
      </c>
      <c r="E1702" s="4" t="s">
        <v>1840</v>
      </c>
      <c r="F1702" s="5" t="s">
        <v>28</v>
      </c>
      <c r="G1702" s="5" t="s">
        <v>29</v>
      </c>
      <c r="H1702" s="6" t="s">
        <v>30</v>
      </c>
      <c r="I1702" s="6">
        <v>2022.2</v>
      </c>
      <c r="J1702" s="6" t="s">
        <v>31</v>
      </c>
      <c r="K1702" s="7" t="str">
        <f>Tbl_BudgetSummary[[#This Row],[Session]]&amp;" - "&amp;Tbl_BudgetSummary[[#This Row],[Chapter of Origin]]</f>
        <v>2022 Spec Sess I - Ch 2</v>
      </c>
      <c r="L1702" s="6">
        <v>1854</v>
      </c>
      <c r="M1702" s="7" t="s">
        <v>32</v>
      </c>
      <c r="N1702" s="4" t="s">
        <v>33</v>
      </c>
      <c r="O1702" s="4" t="s">
        <v>34</v>
      </c>
      <c r="P1702" s="8">
        <v>19669996</v>
      </c>
      <c r="Q1702" s="8">
        <v>19669996</v>
      </c>
      <c r="R1702" s="8">
        <v>71642738</v>
      </c>
      <c r="S1702" s="8">
        <v>71642738</v>
      </c>
      <c r="T1702" s="9">
        <v>189.71</v>
      </c>
      <c r="U1702" s="9">
        <v>189.71</v>
      </c>
      <c r="V1702" s="9">
        <v>281.06</v>
      </c>
      <c r="W1702" s="9">
        <v>281.06</v>
      </c>
      <c r="X1702" s="9">
        <v>470.77</v>
      </c>
      <c r="Y1702" s="9">
        <v>470.77</v>
      </c>
    </row>
    <row r="1703" spans="2:25" ht="105" x14ac:dyDescent="0.25">
      <c r="B1703" s="4" t="s">
        <v>1120</v>
      </c>
      <c r="C1703" s="5" t="s">
        <v>1838</v>
      </c>
      <c r="D1703" s="5" t="s">
        <v>1839</v>
      </c>
      <c r="E1703" s="4" t="s">
        <v>1840</v>
      </c>
      <c r="F1703" s="5" t="s">
        <v>28</v>
      </c>
      <c r="G1703" s="5" t="s">
        <v>29</v>
      </c>
      <c r="H1703" s="6" t="s">
        <v>30</v>
      </c>
      <c r="I1703" s="6">
        <v>2022.2</v>
      </c>
      <c r="J1703" s="6" t="s">
        <v>31</v>
      </c>
      <c r="K1703" s="7" t="str">
        <f>Tbl_BudgetSummary[[#This Row],[Session]]&amp;" - "&amp;Tbl_BudgetSummary[[#This Row],[Chapter of Origin]]</f>
        <v>2022 Spec Sess I - Ch 2</v>
      </c>
      <c r="L1703" s="6">
        <v>1855</v>
      </c>
      <c r="M1703" s="7" t="s">
        <v>35</v>
      </c>
      <c r="N1703" s="4" t="s">
        <v>390</v>
      </c>
      <c r="O1703" s="4" t="s">
        <v>418</v>
      </c>
      <c r="P1703" s="8">
        <v>0</v>
      </c>
      <c r="Q1703" s="8">
        <v>0</v>
      </c>
      <c r="R1703" s="8">
        <v>421</v>
      </c>
      <c r="S1703" s="8">
        <v>421</v>
      </c>
      <c r="T1703" s="9">
        <v>0</v>
      </c>
      <c r="U1703" s="9">
        <v>0</v>
      </c>
      <c r="V1703" s="9">
        <v>0</v>
      </c>
      <c r="W1703" s="9">
        <v>0</v>
      </c>
      <c r="X1703" s="9">
        <v>0</v>
      </c>
      <c r="Y1703" s="9">
        <v>0</v>
      </c>
    </row>
    <row r="1704" spans="2:25" ht="90" x14ac:dyDescent="0.25">
      <c r="B1704" s="4" t="s">
        <v>1120</v>
      </c>
      <c r="C1704" s="5" t="s">
        <v>1838</v>
      </c>
      <c r="D1704" s="5" t="s">
        <v>1839</v>
      </c>
      <c r="E1704" s="4" t="s">
        <v>1840</v>
      </c>
      <c r="F1704" s="5" t="s">
        <v>28</v>
      </c>
      <c r="G1704" s="5" t="s">
        <v>29</v>
      </c>
      <c r="H1704" s="6" t="s">
        <v>30</v>
      </c>
      <c r="I1704" s="6">
        <v>2022.2</v>
      </c>
      <c r="J1704" s="6" t="s">
        <v>31</v>
      </c>
      <c r="K1704" s="7" t="str">
        <f>Tbl_BudgetSummary[[#This Row],[Session]]&amp;" - "&amp;Tbl_BudgetSummary[[#This Row],[Chapter of Origin]]</f>
        <v>2022 Spec Sess I - Ch 2</v>
      </c>
      <c r="L1704" s="6">
        <v>1856</v>
      </c>
      <c r="M1704" s="7" t="s">
        <v>35</v>
      </c>
      <c r="N1704" s="4" t="s">
        <v>36</v>
      </c>
      <c r="O1704" s="4" t="s">
        <v>97</v>
      </c>
      <c r="P1704" s="8">
        <v>-1065</v>
      </c>
      <c r="Q1704" s="8">
        <v>-1065</v>
      </c>
      <c r="R1704" s="8">
        <v>-14408</v>
      </c>
      <c r="S1704" s="8">
        <v>-14408</v>
      </c>
      <c r="T1704" s="9">
        <v>0</v>
      </c>
      <c r="U1704" s="9">
        <v>0</v>
      </c>
      <c r="V1704" s="9">
        <v>0</v>
      </c>
      <c r="W1704" s="9">
        <v>0</v>
      </c>
      <c r="X1704" s="9">
        <v>0</v>
      </c>
      <c r="Y1704" s="9">
        <v>0</v>
      </c>
    </row>
    <row r="1705" spans="2:25" ht="105" x14ac:dyDescent="0.25">
      <c r="B1705" s="4" t="s">
        <v>1120</v>
      </c>
      <c r="C1705" s="5" t="s">
        <v>1838</v>
      </c>
      <c r="D1705" s="5" t="s">
        <v>1839</v>
      </c>
      <c r="E1705" s="4" t="s">
        <v>1840</v>
      </c>
      <c r="F1705" s="5" t="s">
        <v>28</v>
      </c>
      <c r="G1705" s="5" t="s">
        <v>29</v>
      </c>
      <c r="H1705" s="6" t="s">
        <v>30</v>
      </c>
      <c r="I1705" s="6">
        <v>2022.2</v>
      </c>
      <c r="J1705" s="6" t="s">
        <v>31</v>
      </c>
      <c r="K1705" s="7" t="str">
        <f>Tbl_BudgetSummary[[#This Row],[Session]]&amp;" - "&amp;Tbl_BudgetSummary[[#This Row],[Chapter of Origin]]</f>
        <v>2022 Spec Sess I - Ch 2</v>
      </c>
      <c r="L1705" s="6">
        <v>1857</v>
      </c>
      <c r="M1705" s="7" t="s">
        <v>35</v>
      </c>
      <c r="N1705" s="4" t="s">
        <v>38</v>
      </c>
      <c r="O1705" s="4" t="s">
        <v>98</v>
      </c>
      <c r="P1705" s="8">
        <v>7611</v>
      </c>
      <c r="Q1705" s="8">
        <v>7611</v>
      </c>
      <c r="R1705" s="8">
        <v>16633</v>
      </c>
      <c r="S1705" s="8">
        <v>16633</v>
      </c>
      <c r="T1705" s="9">
        <v>0</v>
      </c>
      <c r="U1705" s="9">
        <v>0</v>
      </c>
      <c r="V1705" s="9">
        <v>0</v>
      </c>
      <c r="W1705" s="9">
        <v>0</v>
      </c>
      <c r="X1705" s="9">
        <v>0</v>
      </c>
      <c r="Y1705" s="9">
        <v>0</v>
      </c>
    </row>
    <row r="1706" spans="2:25" ht="90" x14ac:dyDescent="0.25">
      <c r="B1706" s="4" t="s">
        <v>1120</v>
      </c>
      <c r="C1706" s="5" t="s">
        <v>1838</v>
      </c>
      <c r="D1706" s="5" t="s">
        <v>1839</v>
      </c>
      <c r="E1706" s="4" t="s">
        <v>1840</v>
      </c>
      <c r="F1706" s="5" t="s">
        <v>28</v>
      </c>
      <c r="G1706" s="5" t="s">
        <v>29</v>
      </c>
      <c r="H1706" s="6" t="s">
        <v>30</v>
      </c>
      <c r="I1706" s="6">
        <v>2022.2</v>
      </c>
      <c r="J1706" s="6" t="s">
        <v>31</v>
      </c>
      <c r="K1706" s="7" t="str">
        <f>Tbl_BudgetSummary[[#This Row],[Session]]&amp;" - "&amp;Tbl_BudgetSummary[[#This Row],[Chapter of Origin]]</f>
        <v>2022 Spec Sess I - Ch 2</v>
      </c>
      <c r="L1706" s="6">
        <v>1858</v>
      </c>
      <c r="M1706" s="7" t="s">
        <v>35</v>
      </c>
      <c r="N1706" s="4" t="s">
        <v>117</v>
      </c>
      <c r="O1706" s="4" t="s">
        <v>118</v>
      </c>
      <c r="P1706" s="8">
        <v>-64</v>
      </c>
      <c r="Q1706" s="8">
        <v>-64</v>
      </c>
      <c r="R1706" s="8">
        <v>-440</v>
      </c>
      <c r="S1706" s="8">
        <v>-440</v>
      </c>
      <c r="T1706" s="9">
        <v>0</v>
      </c>
      <c r="U1706" s="9">
        <v>0</v>
      </c>
      <c r="V1706" s="9">
        <v>0</v>
      </c>
      <c r="W1706" s="9">
        <v>0</v>
      </c>
      <c r="X1706" s="9">
        <v>0</v>
      </c>
      <c r="Y1706" s="9">
        <v>0</v>
      </c>
    </row>
    <row r="1707" spans="2:25" ht="105" x14ac:dyDescent="0.25">
      <c r="B1707" s="4" t="s">
        <v>1120</v>
      </c>
      <c r="C1707" s="5" t="s">
        <v>1838</v>
      </c>
      <c r="D1707" s="5" t="s">
        <v>1839</v>
      </c>
      <c r="E1707" s="4" t="s">
        <v>1840</v>
      </c>
      <c r="F1707" s="5" t="s">
        <v>28</v>
      </c>
      <c r="G1707" s="5" t="s">
        <v>29</v>
      </c>
      <c r="H1707" s="6" t="s">
        <v>30</v>
      </c>
      <c r="I1707" s="6">
        <v>2022.2</v>
      </c>
      <c r="J1707" s="6" t="s">
        <v>31</v>
      </c>
      <c r="K1707" s="7" t="str">
        <f>Tbl_BudgetSummary[[#This Row],[Session]]&amp;" - "&amp;Tbl_BudgetSummary[[#This Row],[Chapter of Origin]]</f>
        <v>2022 Spec Sess I - Ch 2</v>
      </c>
      <c r="L1707" s="6">
        <v>1859</v>
      </c>
      <c r="M1707" s="7" t="s">
        <v>35</v>
      </c>
      <c r="N1707" s="4" t="s">
        <v>40</v>
      </c>
      <c r="O1707" s="4" t="s">
        <v>99</v>
      </c>
      <c r="P1707" s="8">
        <v>118</v>
      </c>
      <c r="Q1707" s="8">
        <v>118</v>
      </c>
      <c r="R1707" s="8">
        <v>-603</v>
      </c>
      <c r="S1707" s="8">
        <v>-603</v>
      </c>
      <c r="T1707" s="9">
        <v>0</v>
      </c>
      <c r="U1707" s="9">
        <v>0</v>
      </c>
      <c r="V1707" s="9">
        <v>0</v>
      </c>
      <c r="W1707" s="9">
        <v>0</v>
      </c>
      <c r="X1707" s="9">
        <v>0</v>
      </c>
      <c r="Y1707" s="9">
        <v>0</v>
      </c>
    </row>
    <row r="1708" spans="2:25" ht="90" x14ac:dyDescent="0.25">
      <c r="B1708" s="4" t="s">
        <v>1120</v>
      </c>
      <c r="C1708" s="5" t="s">
        <v>1838</v>
      </c>
      <c r="D1708" s="5" t="s">
        <v>1839</v>
      </c>
      <c r="E1708" s="4" t="s">
        <v>1840</v>
      </c>
      <c r="F1708" s="5" t="s">
        <v>28</v>
      </c>
      <c r="G1708" s="5" t="s">
        <v>29</v>
      </c>
      <c r="H1708" s="6" t="s">
        <v>30</v>
      </c>
      <c r="I1708" s="6">
        <v>2022.2</v>
      </c>
      <c r="J1708" s="6" t="s">
        <v>31</v>
      </c>
      <c r="K1708" s="7" t="str">
        <f>Tbl_BudgetSummary[[#This Row],[Session]]&amp;" - "&amp;Tbl_BudgetSummary[[#This Row],[Chapter of Origin]]</f>
        <v>2022 Spec Sess I - Ch 2</v>
      </c>
      <c r="L1708" s="6">
        <v>1860</v>
      </c>
      <c r="M1708" s="7" t="s">
        <v>35</v>
      </c>
      <c r="N1708" s="4" t="s">
        <v>42</v>
      </c>
      <c r="O1708" s="4" t="s">
        <v>100</v>
      </c>
      <c r="P1708" s="8">
        <v>67822</v>
      </c>
      <c r="Q1708" s="8">
        <v>67822</v>
      </c>
      <c r="R1708" s="8">
        <v>166779</v>
      </c>
      <c r="S1708" s="8">
        <v>166779</v>
      </c>
      <c r="T1708" s="9">
        <v>0</v>
      </c>
      <c r="U1708" s="9">
        <v>0</v>
      </c>
      <c r="V1708" s="9">
        <v>0</v>
      </c>
      <c r="W1708" s="9">
        <v>0</v>
      </c>
      <c r="X1708" s="9">
        <v>0</v>
      </c>
      <c r="Y1708" s="9">
        <v>0</v>
      </c>
    </row>
    <row r="1709" spans="2:25" ht="90" x14ac:dyDescent="0.25">
      <c r="B1709" s="4" t="s">
        <v>1120</v>
      </c>
      <c r="C1709" s="5" t="s">
        <v>1838</v>
      </c>
      <c r="D1709" s="5" t="s">
        <v>1839</v>
      </c>
      <c r="E1709" s="4" t="s">
        <v>1840</v>
      </c>
      <c r="F1709" s="5" t="s">
        <v>28</v>
      </c>
      <c r="G1709" s="5" t="s">
        <v>29</v>
      </c>
      <c r="H1709" s="6" t="s">
        <v>30</v>
      </c>
      <c r="I1709" s="6">
        <v>2022.2</v>
      </c>
      <c r="J1709" s="6" t="s">
        <v>31</v>
      </c>
      <c r="K1709" s="7" t="str">
        <f>Tbl_BudgetSummary[[#This Row],[Session]]&amp;" - "&amp;Tbl_BudgetSummary[[#This Row],[Chapter of Origin]]</f>
        <v>2022 Spec Sess I - Ch 2</v>
      </c>
      <c r="L1709" s="6">
        <v>1861</v>
      </c>
      <c r="M1709" s="7" t="s">
        <v>35</v>
      </c>
      <c r="N1709" s="4" t="s">
        <v>1557</v>
      </c>
      <c r="O1709" s="4" t="s">
        <v>1558</v>
      </c>
      <c r="P1709" s="8">
        <v>29760</v>
      </c>
      <c r="Q1709" s="8">
        <v>29760</v>
      </c>
      <c r="R1709" s="8">
        <v>49738</v>
      </c>
      <c r="S1709" s="8">
        <v>49738</v>
      </c>
      <c r="T1709" s="9">
        <v>0</v>
      </c>
      <c r="U1709" s="9">
        <v>0</v>
      </c>
      <c r="V1709" s="9">
        <v>0</v>
      </c>
      <c r="W1709" s="9">
        <v>0</v>
      </c>
      <c r="X1709" s="9">
        <v>0</v>
      </c>
      <c r="Y1709" s="9">
        <v>0</v>
      </c>
    </row>
    <row r="1710" spans="2:25" ht="90" x14ac:dyDescent="0.25">
      <c r="B1710" s="4" t="s">
        <v>1120</v>
      </c>
      <c r="C1710" s="5" t="s">
        <v>1838</v>
      </c>
      <c r="D1710" s="5" t="s">
        <v>1839</v>
      </c>
      <c r="E1710" s="4" t="s">
        <v>1840</v>
      </c>
      <c r="F1710" s="5" t="s">
        <v>28</v>
      </c>
      <c r="G1710" s="5" t="s">
        <v>29</v>
      </c>
      <c r="H1710" s="6" t="s">
        <v>30</v>
      </c>
      <c r="I1710" s="6">
        <v>2022.2</v>
      </c>
      <c r="J1710" s="6" t="s">
        <v>31</v>
      </c>
      <c r="K1710" s="7" t="str">
        <f>Tbl_BudgetSummary[[#This Row],[Session]]&amp;" - "&amp;Tbl_BudgetSummary[[#This Row],[Chapter of Origin]]</f>
        <v>2022 Spec Sess I - Ch 2</v>
      </c>
      <c r="L1710" s="6">
        <v>1862</v>
      </c>
      <c r="M1710" s="7" t="s">
        <v>35</v>
      </c>
      <c r="N1710" s="4" t="s">
        <v>44</v>
      </c>
      <c r="O1710" s="4" t="s">
        <v>101</v>
      </c>
      <c r="P1710" s="8">
        <v>521540</v>
      </c>
      <c r="Q1710" s="8">
        <v>521540</v>
      </c>
      <c r="R1710" s="8">
        <v>1161579</v>
      </c>
      <c r="S1710" s="8">
        <v>1161579</v>
      </c>
      <c r="T1710" s="9">
        <v>0</v>
      </c>
      <c r="U1710" s="9">
        <v>0</v>
      </c>
      <c r="V1710" s="9">
        <v>0</v>
      </c>
      <c r="W1710" s="9">
        <v>0</v>
      </c>
      <c r="X1710" s="9">
        <v>0</v>
      </c>
      <c r="Y1710" s="9">
        <v>0</v>
      </c>
    </row>
    <row r="1711" spans="2:25" ht="105" x14ac:dyDescent="0.25">
      <c r="B1711" s="4" t="s">
        <v>1120</v>
      </c>
      <c r="C1711" s="5" t="s">
        <v>1838</v>
      </c>
      <c r="D1711" s="5" t="s">
        <v>1839</v>
      </c>
      <c r="E1711" s="4" t="s">
        <v>1840</v>
      </c>
      <c r="F1711" s="5" t="s">
        <v>28</v>
      </c>
      <c r="G1711" s="5" t="s">
        <v>29</v>
      </c>
      <c r="H1711" s="6" t="s">
        <v>30</v>
      </c>
      <c r="I1711" s="6">
        <v>2022.2</v>
      </c>
      <c r="J1711" s="6" t="s">
        <v>31</v>
      </c>
      <c r="K1711" s="7" t="str">
        <f>Tbl_BudgetSummary[[#This Row],[Session]]&amp;" - "&amp;Tbl_BudgetSummary[[#This Row],[Chapter of Origin]]</f>
        <v>2022 Spec Sess I - Ch 2</v>
      </c>
      <c r="L1711" s="6">
        <v>1863</v>
      </c>
      <c r="M1711" s="7" t="s">
        <v>35</v>
      </c>
      <c r="N1711" s="4" t="s">
        <v>46</v>
      </c>
      <c r="O1711" s="4" t="s">
        <v>102</v>
      </c>
      <c r="P1711" s="8">
        <v>337</v>
      </c>
      <c r="Q1711" s="8">
        <v>337</v>
      </c>
      <c r="R1711" s="8">
        <v>11129</v>
      </c>
      <c r="S1711" s="8">
        <v>11129</v>
      </c>
      <c r="T1711" s="9">
        <v>0</v>
      </c>
      <c r="U1711" s="9">
        <v>0</v>
      </c>
      <c r="V1711" s="9">
        <v>0</v>
      </c>
      <c r="W1711" s="9">
        <v>0</v>
      </c>
      <c r="X1711" s="9">
        <v>0</v>
      </c>
      <c r="Y1711" s="9">
        <v>0</v>
      </c>
    </row>
    <row r="1712" spans="2:25" ht="90" x14ac:dyDescent="0.25">
      <c r="B1712" s="4" t="s">
        <v>1120</v>
      </c>
      <c r="C1712" s="5" t="s">
        <v>1838</v>
      </c>
      <c r="D1712" s="5" t="s">
        <v>1839</v>
      </c>
      <c r="E1712" s="4" t="s">
        <v>1840</v>
      </c>
      <c r="F1712" s="5" t="s">
        <v>28</v>
      </c>
      <c r="G1712" s="5" t="s">
        <v>29</v>
      </c>
      <c r="H1712" s="6" t="s">
        <v>30</v>
      </c>
      <c r="I1712" s="6">
        <v>2022.2</v>
      </c>
      <c r="J1712" s="6" t="s">
        <v>31</v>
      </c>
      <c r="K1712" s="7" t="str">
        <f>Tbl_BudgetSummary[[#This Row],[Session]]&amp;" - "&amp;Tbl_BudgetSummary[[#This Row],[Chapter of Origin]]</f>
        <v>2022 Spec Sess I - Ch 2</v>
      </c>
      <c r="L1712" s="6">
        <v>1864</v>
      </c>
      <c r="M1712" s="7" t="s">
        <v>35</v>
      </c>
      <c r="N1712" s="4" t="s">
        <v>213</v>
      </c>
      <c r="O1712" s="4" t="s">
        <v>419</v>
      </c>
      <c r="P1712" s="8">
        <v>-725</v>
      </c>
      <c r="Q1712" s="8">
        <v>-725</v>
      </c>
      <c r="R1712" s="8">
        <v>-1859</v>
      </c>
      <c r="S1712" s="8">
        <v>-1859</v>
      </c>
      <c r="T1712" s="9">
        <v>0</v>
      </c>
      <c r="U1712" s="9">
        <v>0</v>
      </c>
      <c r="V1712" s="9">
        <v>0</v>
      </c>
      <c r="W1712" s="9">
        <v>0</v>
      </c>
      <c r="X1712" s="9">
        <v>0</v>
      </c>
      <c r="Y1712" s="9">
        <v>0</v>
      </c>
    </row>
    <row r="1713" spans="2:25" ht="105" x14ac:dyDescent="0.25">
      <c r="B1713" s="4" t="s">
        <v>1120</v>
      </c>
      <c r="C1713" s="5" t="s">
        <v>1838</v>
      </c>
      <c r="D1713" s="5" t="s">
        <v>1839</v>
      </c>
      <c r="E1713" s="4" t="s">
        <v>1840</v>
      </c>
      <c r="F1713" s="5" t="s">
        <v>28</v>
      </c>
      <c r="G1713" s="5" t="s">
        <v>29</v>
      </c>
      <c r="H1713" s="6" t="s">
        <v>30</v>
      </c>
      <c r="I1713" s="6">
        <v>2022.2</v>
      </c>
      <c r="J1713" s="6" t="s">
        <v>31</v>
      </c>
      <c r="K1713" s="7" t="str">
        <f>Tbl_BudgetSummary[[#This Row],[Session]]&amp;" - "&amp;Tbl_BudgetSummary[[#This Row],[Chapter of Origin]]</f>
        <v>2022 Spec Sess I - Ch 2</v>
      </c>
      <c r="L1713" s="6">
        <v>1865</v>
      </c>
      <c r="M1713" s="7" t="s">
        <v>35</v>
      </c>
      <c r="N1713" s="4" t="s">
        <v>48</v>
      </c>
      <c r="O1713" s="4" t="s">
        <v>103</v>
      </c>
      <c r="P1713" s="8">
        <v>44166</v>
      </c>
      <c r="Q1713" s="8">
        <v>44166</v>
      </c>
      <c r="R1713" s="8">
        <v>107772</v>
      </c>
      <c r="S1713" s="8">
        <v>107772</v>
      </c>
      <c r="T1713" s="9">
        <v>0</v>
      </c>
      <c r="U1713" s="9">
        <v>0</v>
      </c>
      <c r="V1713" s="9">
        <v>0</v>
      </c>
      <c r="W1713" s="9">
        <v>0</v>
      </c>
      <c r="X1713" s="9">
        <v>0</v>
      </c>
      <c r="Y1713" s="9">
        <v>0</v>
      </c>
    </row>
    <row r="1714" spans="2:25" ht="105" x14ac:dyDescent="0.25">
      <c r="B1714" s="4" t="s">
        <v>1120</v>
      </c>
      <c r="C1714" s="5" t="s">
        <v>1838</v>
      </c>
      <c r="D1714" s="5" t="s">
        <v>1839</v>
      </c>
      <c r="E1714" s="4" t="s">
        <v>1840</v>
      </c>
      <c r="F1714" s="5" t="s">
        <v>28</v>
      </c>
      <c r="G1714" s="5" t="s">
        <v>29</v>
      </c>
      <c r="H1714" s="6" t="s">
        <v>30</v>
      </c>
      <c r="I1714" s="6">
        <v>2022.2</v>
      </c>
      <c r="J1714" s="6" t="s">
        <v>31</v>
      </c>
      <c r="K1714" s="7" t="str">
        <f>Tbl_BudgetSummary[[#This Row],[Session]]&amp;" - "&amp;Tbl_BudgetSummary[[#This Row],[Chapter of Origin]]</f>
        <v>2022 Spec Sess I - Ch 2</v>
      </c>
      <c r="L1714" s="6">
        <v>1866</v>
      </c>
      <c r="M1714" s="7" t="s">
        <v>35</v>
      </c>
      <c r="N1714" s="4" t="s">
        <v>50</v>
      </c>
      <c r="O1714" s="4" t="s">
        <v>104</v>
      </c>
      <c r="P1714" s="8">
        <v>-239</v>
      </c>
      <c r="Q1714" s="8">
        <v>-239</v>
      </c>
      <c r="R1714" s="8">
        <v>-250</v>
      </c>
      <c r="S1714" s="8">
        <v>-250</v>
      </c>
      <c r="T1714" s="9">
        <v>0</v>
      </c>
      <c r="U1714" s="9">
        <v>0</v>
      </c>
      <c r="V1714" s="9">
        <v>0</v>
      </c>
      <c r="W1714" s="9">
        <v>0</v>
      </c>
      <c r="X1714" s="9">
        <v>0</v>
      </c>
      <c r="Y1714" s="9">
        <v>0</v>
      </c>
    </row>
    <row r="1715" spans="2:25" ht="90" x14ac:dyDescent="0.25">
      <c r="B1715" s="4" t="s">
        <v>1120</v>
      </c>
      <c r="C1715" s="5" t="s">
        <v>1838</v>
      </c>
      <c r="D1715" s="5" t="s">
        <v>1839</v>
      </c>
      <c r="E1715" s="4" t="s">
        <v>1840</v>
      </c>
      <c r="F1715" s="5" t="s">
        <v>28</v>
      </c>
      <c r="G1715" s="5" t="s">
        <v>29</v>
      </c>
      <c r="H1715" s="6" t="s">
        <v>30</v>
      </c>
      <c r="I1715" s="6">
        <v>2022.2</v>
      </c>
      <c r="J1715" s="6" t="s">
        <v>31</v>
      </c>
      <c r="K1715" s="7" t="str">
        <f>Tbl_BudgetSummary[[#This Row],[Session]]&amp;" - "&amp;Tbl_BudgetSummary[[#This Row],[Chapter of Origin]]</f>
        <v>2022 Spec Sess I - Ch 2</v>
      </c>
      <c r="L1715" s="6">
        <v>1867</v>
      </c>
      <c r="M1715" s="7" t="s">
        <v>35</v>
      </c>
      <c r="N1715" s="4" t="s">
        <v>52</v>
      </c>
      <c r="O1715" s="4" t="s">
        <v>105</v>
      </c>
      <c r="P1715" s="8">
        <v>-10979</v>
      </c>
      <c r="Q1715" s="8">
        <v>-10979</v>
      </c>
      <c r="R1715" s="8">
        <v>-47990</v>
      </c>
      <c r="S1715" s="8">
        <v>-47990</v>
      </c>
      <c r="T1715" s="9">
        <v>0</v>
      </c>
      <c r="U1715" s="9">
        <v>0</v>
      </c>
      <c r="V1715" s="9">
        <v>0</v>
      </c>
      <c r="W1715" s="9">
        <v>0</v>
      </c>
      <c r="X1715" s="9">
        <v>0</v>
      </c>
      <c r="Y1715" s="9">
        <v>0</v>
      </c>
    </row>
    <row r="1716" spans="2:25" ht="60" x14ac:dyDescent="0.25">
      <c r="B1716" s="4" t="s">
        <v>1120</v>
      </c>
      <c r="C1716" s="5" t="s">
        <v>1838</v>
      </c>
      <c r="D1716" s="5" t="s">
        <v>1839</v>
      </c>
      <c r="E1716" s="4" t="s">
        <v>1840</v>
      </c>
      <c r="F1716" s="5" t="s">
        <v>28</v>
      </c>
      <c r="G1716" s="5" t="s">
        <v>29</v>
      </c>
      <c r="H1716" s="6" t="s">
        <v>30</v>
      </c>
      <c r="I1716" s="6">
        <v>2022.2</v>
      </c>
      <c r="J1716" s="6" t="s">
        <v>31</v>
      </c>
      <c r="K1716" s="7" t="str">
        <f>Tbl_BudgetSummary[[#This Row],[Session]]&amp;" - "&amp;Tbl_BudgetSummary[[#This Row],[Chapter of Origin]]</f>
        <v>2022 Spec Sess I - Ch 2</v>
      </c>
      <c r="L1716" s="6">
        <v>1868</v>
      </c>
      <c r="M1716" s="7" t="s">
        <v>35</v>
      </c>
      <c r="N1716" s="4" t="s">
        <v>1559</v>
      </c>
      <c r="O1716" s="4" t="s">
        <v>1560</v>
      </c>
      <c r="P1716" s="8">
        <v>1000000</v>
      </c>
      <c r="Q1716" s="8">
        <v>1000000</v>
      </c>
      <c r="R1716" s="8">
        <v>0</v>
      </c>
      <c r="S1716" s="8">
        <v>0</v>
      </c>
      <c r="T1716" s="9">
        <v>0</v>
      </c>
      <c r="U1716" s="9">
        <v>0</v>
      </c>
      <c r="V1716" s="9">
        <v>0</v>
      </c>
      <c r="W1716" s="9">
        <v>0</v>
      </c>
      <c r="X1716" s="9">
        <v>0</v>
      </c>
      <c r="Y1716" s="9">
        <v>0</v>
      </c>
    </row>
    <row r="1717" spans="2:25" ht="165" x14ac:dyDescent="0.25">
      <c r="B1717" s="4" t="s">
        <v>1120</v>
      </c>
      <c r="C1717" s="5" t="s">
        <v>1838</v>
      </c>
      <c r="D1717" s="5" t="s">
        <v>1839</v>
      </c>
      <c r="E1717" s="4" t="s">
        <v>1840</v>
      </c>
      <c r="F1717" s="5" t="s">
        <v>28</v>
      </c>
      <c r="G1717" s="5" t="s">
        <v>29</v>
      </c>
      <c r="H1717" s="6" t="s">
        <v>30</v>
      </c>
      <c r="I1717" s="6">
        <v>2022.2</v>
      </c>
      <c r="J1717" s="6" t="s">
        <v>31</v>
      </c>
      <c r="K1717" s="7" t="str">
        <f>Tbl_BudgetSummary[[#This Row],[Session]]&amp;" - "&amp;Tbl_BudgetSummary[[#This Row],[Chapter of Origin]]</f>
        <v>2022 Spec Sess I - Ch 2</v>
      </c>
      <c r="L1717" s="6">
        <v>1869</v>
      </c>
      <c r="M1717" s="7" t="s">
        <v>109</v>
      </c>
      <c r="N1717" s="4" t="s">
        <v>572</v>
      </c>
      <c r="O1717" s="4" t="s">
        <v>573</v>
      </c>
      <c r="P1717" s="8">
        <v>4387</v>
      </c>
      <c r="Q1717" s="8">
        <v>4387</v>
      </c>
      <c r="R1717" s="8">
        <v>0</v>
      </c>
      <c r="S1717" s="8">
        <v>0</v>
      </c>
      <c r="T1717" s="9">
        <v>0</v>
      </c>
      <c r="U1717" s="9">
        <v>0</v>
      </c>
      <c r="V1717" s="9">
        <v>0</v>
      </c>
      <c r="W1717" s="9">
        <v>0</v>
      </c>
      <c r="X1717" s="9">
        <v>0</v>
      </c>
      <c r="Y1717" s="9">
        <v>0</v>
      </c>
    </row>
    <row r="1718" spans="2:25" ht="60" x14ac:dyDescent="0.25">
      <c r="B1718" s="4" t="s">
        <v>1120</v>
      </c>
      <c r="C1718" s="5" t="s">
        <v>1838</v>
      </c>
      <c r="D1718" s="5" t="s">
        <v>1839</v>
      </c>
      <c r="E1718" s="4" t="s">
        <v>1840</v>
      </c>
      <c r="F1718" s="5" t="s">
        <v>28</v>
      </c>
      <c r="G1718" s="5" t="s">
        <v>29</v>
      </c>
      <c r="H1718" s="6" t="s">
        <v>30</v>
      </c>
      <c r="I1718" s="6">
        <v>2022.2</v>
      </c>
      <c r="J1718" s="6" t="s">
        <v>31</v>
      </c>
      <c r="K1718" s="7" t="str">
        <f>Tbl_BudgetSummary[[#This Row],[Session]]&amp;" - "&amp;Tbl_BudgetSummary[[#This Row],[Chapter of Origin]]</f>
        <v>2022 Spec Sess I - Ch 2</v>
      </c>
      <c r="L1718" s="6">
        <v>1870</v>
      </c>
      <c r="M1718" s="7" t="s">
        <v>109</v>
      </c>
      <c r="N1718" s="4" t="s">
        <v>1561</v>
      </c>
      <c r="O1718" s="4" t="s">
        <v>1562</v>
      </c>
      <c r="P1718" s="8">
        <v>485200</v>
      </c>
      <c r="Q1718" s="8">
        <v>485200</v>
      </c>
      <c r="R1718" s="8">
        <v>0</v>
      </c>
      <c r="S1718" s="8">
        <v>0</v>
      </c>
      <c r="T1718" s="9">
        <v>0</v>
      </c>
      <c r="U1718" s="9">
        <v>0</v>
      </c>
      <c r="V1718" s="9">
        <v>0</v>
      </c>
      <c r="W1718" s="9">
        <v>0</v>
      </c>
      <c r="X1718" s="9">
        <v>0</v>
      </c>
      <c r="Y1718" s="9">
        <v>0</v>
      </c>
    </row>
    <row r="1719" spans="2:25" ht="75" x14ac:dyDescent="0.25">
      <c r="B1719" s="4" t="s">
        <v>1120</v>
      </c>
      <c r="C1719" s="5" t="s">
        <v>1838</v>
      </c>
      <c r="D1719" s="5" t="s">
        <v>1839</v>
      </c>
      <c r="E1719" s="4" t="s">
        <v>1840</v>
      </c>
      <c r="F1719" s="5" t="s">
        <v>28</v>
      </c>
      <c r="G1719" s="5" t="s">
        <v>29</v>
      </c>
      <c r="H1719" s="6" t="s">
        <v>30</v>
      </c>
      <c r="I1719" s="6">
        <v>2022.2</v>
      </c>
      <c r="J1719" s="6" t="s">
        <v>31</v>
      </c>
      <c r="K1719" s="7" t="str">
        <f>Tbl_BudgetSummary[[#This Row],[Session]]&amp;" - "&amp;Tbl_BudgetSummary[[#This Row],[Chapter of Origin]]</f>
        <v>2022 Spec Sess I - Ch 2</v>
      </c>
      <c r="L1719" s="6">
        <v>1871</v>
      </c>
      <c r="M1719" s="7" t="s">
        <v>109</v>
      </c>
      <c r="N1719" s="4" t="s">
        <v>1841</v>
      </c>
      <c r="O1719" s="4" t="s">
        <v>1842</v>
      </c>
      <c r="P1719" s="8">
        <v>2603951</v>
      </c>
      <c r="Q1719" s="8">
        <v>2359191</v>
      </c>
      <c r="R1719" s="8">
        <v>3566549</v>
      </c>
      <c r="S1719" s="8">
        <v>3265989</v>
      </c>
      <c r="T1719" s="9">
        <v>14</v>
      </c>
      <c r="U1719" s="9">
        <v>14</v>
      </c>
      <c r="V1719" s="9">
        <v>11</v>
      </c>
      <c r="W1719" s="9">
        <v>11</v>
      </c>
      <c r="X1719" s="9">
        <v>25</v>
      </c>
      <c r="Y1719" s="9">
        <v>25</v>
      </c>
    </row>
    <row r="1720" spans="2:25" ht="45" x14ac:dyDescent="0.25">
      <c r="B1720" s="4" t="s">
        <v>1120</v>
      </c>
      <c r="C1720" s="5" t="s">
        <v>1838</v>
      </c>
      <c r="D1720" s="5" t="s">
        <v>1839</v>
      </c>
      <c r="E1720" s="4" t="s">
        <v>1840</v>
      </c>
      <c r="F1720" s="5" t="s">
        <v>28</v>
      </c>
      <c r="G1720" s="5" t="s">
        <v>29</v>
      </c>
      <c r="H1720" s="6" t="s">
        <v>30</v>
      </c>
      <c r="I1720" s="6">
        <v>2022.2</v>
      </c>
      <c r="J1720" s="6" t="s">
        <v>31</v>
      </c>
      <c r="K1720" s="7" t="str">
        <f>Tbl_BudgetSummary[[#This Row],[Session]]&amp;" - "&amp;Tbl_BudgetSummary[[#This Row],[Chapter of Origin]]</f>
        <v>2022 Spec Sess I - Ch 2</v>
      </c>
      <c r="L1720" s="6">
        <v>1872</v>
      </c>
      <c r="M1720" s="7" t="s">
        <v>109</v>
      </c>
      <c r="N1720" s="4" t="s">
        <v>1843</v>
      </c>
      <c r="O1720" s="4" t="s">
        <v>1844</v>
      </c>
      <c r="P1720" s="8">
        <v>0</v>
      </c>
      <c r="Q1720" s="8">
        <v>0</v>
      </c>
      <c r="R1720" s="8">
        <v>502000</v>
      </c>
      <c r="S1720" s="8">
        <v>502000</v>
      </c>
      <c r="T1720" s="9">
        <v>0</v>
      </c>
      <c r="U1720" s="9">
        <v>0</v>
      </c>
      <c r="V1720" s="9">
        <v>0</v>
      </c>
      <c r="W1720" s="9">
        <v>0</v>
      </c>
      <c r="X1720" s="9">
        <v>0</v>
      </c>
      <c r="Y1720" s="9">
        <v>0</v>
      </c>
    </row>
    <row r="1721" spans="2:25" ht="30" x14ac:dyDescent="0.25">
      <c r="B1721" s="4" t="s">
        <v>1120</v>
      </c>
      <c r="C1721" s="5" t="s">
        <v>1838</v>
      </c>
      <c r="D1721" s="5" t="s">
        <v>1839</v>
      </c>
      <c r="E1721" s="4" t="s">
        <v>1840</v>
      </c>
      <c r="F1721" s="5" t="s">
        <v>28</v>
      </c>
      <c r="G1721" s="5" t="s">
        <v>29</v>
      </c>
      <c r="H1721" s="6" t="s">
        <v>30</v>
      </c>
      <c r="I1721" s="6">
        <v>2022.2</v>
      </c>
      <c r="J1721" s="6" t="s">
        <v>31</v>
      </c>
      <c r="K1721" s="7" t="str">
        <f>Tbl_BudgetSummary[[#This Row],[Session]]&amp;" - "&amp;Tbl_BudgetSummary[[#This Row],[Chapter of Origin]]</f>
        <v>2022 Spec Sess I - Ch 2</v>
      </c>
      <c r="L1721" s="6">
        <v>1873</v>
      </c>
      <c r="M1721" s="7" t="s">
        <v>109</v>
      </c>
      <c r="N1721" s="4" t="s">
        <v>1565</v>
      </c>
      <c r="O1721" s="4" t="s">
        <v>1566</v>
      </c>
      <c r="P1721" s="8">
        <v>42100</v>
      </c>
      <c r="Q1721" s="8">
        <v>273400</v>
      </c>
      <c r="R1721" s="8">
        <v>0</v>
      </c>
      <c r="S1721" s="8">
        <v>0</v>
      </c>
      <c r="T1721" s="9">
        <v>0</v>
      </c>
      <c r="U1721" s="9">
        <v>0</v>
      </c>
      <c r="V1721" s="9">
        <v>0</v>
      </c>
      <c r="W1721" s="9">
        <v>0</v>
      </c>
      <c r="X1721" s="9">
        <v>0</v>
      </c>
      <c r="Y1721" s="9">
        <v>0</v>
      </c>
    </row>
    <row r="1722" spans="2:25" ht="45" x14ac:dyDescent="0.25">
      <c r="B1722" s="4" t="s">
        <v>1120</v>
      </c>
      <c r="C1722" s="5" t="s">
        <v>1838</v>
      </c>
      <c r="D1722" s="5" t="s">
        <v>1839</v>
      </c>
      <c r="E1722" s="4" t="s">
        <v>1840</v>
      </c>
      <c r="F1722" s="5" t="s">
        <v>28</v>
      </c>
      <c r="G1722" s="5" t="s">
        <v>29</v>
      </c>
      <c r="H1722" s="6" t="s">
        <v>30</v>
      </c>
      <c r="I1722" s="6">
        <v>2022.2</v>
      </c>
      <c r="J1722" s="6" t="s">
        <v>31</v>
      </c>
      <c r="K1722" s="7" t="str">
        <f>Tbl_BudgetSummary[[#This Row],[Session]]&amp;" - "&amp;Tbl_BudgetSummary[[#This Row],[Chapter of Origin]]</f>
        <v>2022 Spec Sess I - Ch 2</v>
      </c>
      <c r="L1722" s="6">
        <v>1874</v>
      </c>
      <c r="M1722" s="7" t="s">
        <v>109</v>
      </c>
      <c r="N1722" s="4" t="s">
        <v>1567</v>
      </c>
      <c r="O1722" s="4" t="s">
        <v>1568</v>
      </c>
      <c r="P1722" s="8">
        <v>217000</v>
      </c>
      <c r="Q1722" s="8">
        <v>286000</v>
      </c>
      <c r="R1722" s="8">
        <v>315000</v>
      </c>
      <c r="S1722" s="8">
        <v>415000</v>
      </c>
      <c r="T1722" s="9">
        <v>0</v>
      </c>
      <c r="U1722" s="9">
        <v>0</v>
      </c>
      <c r="V1722" s="9">
        <v>0</v>
      </c>
      <c r="W1722" s="9">
        <v>0</v>
      </c>
      <c r="X1722" s="9">
        <v>0</v>
      </c>
      <c r="Y1722" s="9">
        <v>0</v>
      </c>
    </row>
    <row r="1723" spans="2:25" ht="75" x14ac:dyDescent="0.25">
      <c r="B1723" s="4" t="s">
        <v>1120</v>
      </c>
      <c r="C1723" s="5" t="s">
        <v>1838</v>
      </c>
      <c r="D1723" s="5" t="s">
        <v>1839</v>
      </c>
      <c r="E1723" s="4" t="s">
        <v>1840</v>
      </c>
      <c r="F1723" s="5" t="s">
        <v>28</v>
      </c>
      <c r="G1723" s="5" t="s">
        <v>29</v>
      </c>
      <c r="H1723" s="6" t="s">
        <v>30</v>
      </c>
      <c r="I1723" s="6">
        <v>2022.2</v>
      </c>
      <c r="J1723" s="6" t="s">
        <v>31</v>
      </c>
      <c r="K1723" s="7" t="str">
        <f>Tbl_BudgetSummary[[#This Row],[Session]]&amp;" - "&amp;Tbl_BudgetSummary[[#This Row],[Chapter of Origin]]</f>
        <v>2022 Spec Sess I - Ch 2</v>
      </c>
      <c r="L1723" s="6">
        <v>1875</v>
      </c>
      <c r="M1723" s="7" t="s">
        <v>109</v>
      </c>
      <c r="N1723" s="4" t="s">
        <v>1845</v>
      </c>
      <c r="O1723" s="4" t="s">
        <v>1846</v>
      </c>
      <c r="P1723" s="8">
        <v>395000</v>
      </c>
      <c r="Q1723" s="8">
        <v>0</v>
      </c>
      <c r="R1723" s="8">
        <v>0</v>
      </c>
      <c r="S1723" s="8">
        <v>0</v>
      </c>
      <c r="T1723" s="9">
        <v>0</v>
      </c>
      <c r="U1723" s="9">
        <v>0</v>
      </c>
      <c r="V1723" s="9">
        <v>0</v>
      </c>
      <c r="W1723" s="9">
        <v>0</v>
      </c>
      <c r="X1723" s="9">
        <v>0</v>
      </c>
      <c r="Y1723" s="9">
        <v>0</v>
      </c>
    </row>
    <row r="1724" spans="2:25" ht="45" x14ac:dyDescent="0.25">
      <c r="B1724" s="4" t="s">
        <v>1120</v>
      </c>
      <c r="C1724" s="5" t="s">
        <v>1838</v>
      </c>
      <c r="D1724" s="5" t="s">
        <v>1839</v>
      </c>
      <c r="E1724" s="4" t="s">
        <v>1840</v>
      </c>
      <c r="F1724" s="5" t="s">
        <v>28</v>
      </c>
      <c r="G1724" s="5" t="s">
        <v>29</v>
      </c>
      <c r="H1724" s="6" t="s">
        <v>30</v>
      </c>
      <c r="I1724" s="6">
        <v>2022.2</v>
      </c>
      <c r="J1724" s="6" t="s">
        <v>31</v>
      </c>
      <c r="K1724" s="7" t="str">
        <f>Tbl_BudgetSummary[[#This Row],[Session]]&amp;" - "&amp;Tbl_BudgetSummary[[#This Row],[Chapter of Origin]]</f>
        <v>2022 Spec Sess I - Ch 2</v>
      </c>
      <c r="L1724" s="6">
        <v>1876</v>
      </c>
      <c r="M1724" s="7" t="s">
        <v>57</v>
      </c>
      <c r="N1724" s="4" t="s">
        <v>1847</v>
      </c>
      <c r="O1724" s="4" t="s">
        <v>1572</v>
      </c>
      <c r="P1724" s="8">
        <v>1800000</v>
      </c>
      <c r="Q1724" s="8">
        <v>1800000</v>
      </c>
      <c r="R1724" s="8">
        <v>0</v>
      </c>
      <c r="S1724" s="8">
        <v>0</v>
      </c>
      <c r="T1724" s="9">
        <v>0</v>
      </c>
      <c r="U1724" s="9">
        <v>0</v>
      </c>
      <c r="V1724" s="9">
        <v>0</v>
      </c>
      <c r="W1724" s="9">
        <v>0</v>
      </c>
      <c r="X1724" s="9">
        <v>0</v>
      </c>
      <c r="Y1724" s="9">
        <v>0</v>
      </c>
    </row>
    <row r="1725" spans="2:25" ht="45" x14ac:dyDescent="0.25">
      <c r="B1725" s="4" t="s">
        <v>1120</v>
      </c>
      <c r="C1725" s="5" t="s">
        <v>1838</v>
      </c>
      <c r="D1725" s="5" t="s">
        <v>1839</v>
      </c>
      <c r="E1725" s="4" t="s">
        <v>1840</v>
      </c>
      <c r="F1725" s="5" t="s">
        <v>28</v>
      </c>
      <c r="G1725" s="5" t="s">
        <v>29</v>
      </c>
      <c r="H1725" s="6" t="s">
        <v>30</v>
      </c>
      <c r="I1725" s="6">
        <v>2022.2</v>
      </c>
      <c r="J1725" s="6" t="s">
        <v>31</v>
      </c>
      <c r="K1725" s="7" t="str">
        <f>Tbl_BudgetSummary[[#This Row],[Session]]&amp;" - "&amp;Tbl_BudgetSummary[[#This Row],[Chapter of Origin]]</f>
        <v>2022 Spec Sess I - Ch 2</v>
      </c>
      <c r="L1725" s="6">
        <v>1877</v>
      </c>
      <c r="M1725" s="7" t="s">
        <v>57</v>
      </c>
      <c r="N1725" s="4" t="s">
        <v>1848</v>
      </c>
      <c r="O1725" s="4" t="s">
        <v>1849</v>
      </c>
      <c r="P1725" s="8">
        <v>1396049</v>
      </c>
      <c r="Q1725" s="8">
        <v>1010809</v>
      </c>
      <c r="R1725" s="8">
        <v>0</v>
      </c>
      <c r="S1725" s="8">
        <v>0</v>
      </c>
      <c r="T1725" s="9">
        <v>0</v>
      </c>
      <c r="U1725" s="9">
        <v>0</v>
      </c>
      <c r="V1725" s="9">
        <v>0</v>
      </c>
      <c r="W1725" s="9">
        <v>0</v>
      </c>
      <c r="X1725" s="9">
        <v>0</v>
      </c>
      <c r="Y1725" s="9">
        <v>0</v>
      </c>
    </row>
    <row r="1726" spans="2:25" ht="90" x14ac:dyDescent="0.25">
      <c r="B1726" s="4" t="s">
        <v>1120</v>
      </c>
      <c r="C1726" s="5" t="s">
        <v>1850</v>
      </c>
      <c r="D1726" s="5" t="s">
        <v>1851</v>
      </c>
      <c r="E1726" s="4" t="s">
        <v>1852</v>
      </c>
      <c r="F1726" s="5" t="s">
        <v>28</v>
      </c>
      <c r="G1726" s="5" t="s">
        <v>29</v>
      </c>
      <c r="H1726" s="6" t="s">
        <v>30</v>
      </c>
      <c r="I1726" s="6">
        <v>2022.2</v>
      </c>
      <c r="J1726" s="6" t="s">
        <v>31</v>
      </c>
      <c r="K1726" s="7" t="str">
        <f>Tbl_BudgetSummary[[#This Row],[Session]]&amp;" - "&amp;Tbl_BudgetSummary[[#This Row],[Chapter of Origin]]</f>
        <v>2022 Spec Sess I - Ch 2</v>
      </c>
      <c r="L1726" s="6">
        <v>1878</v>
      </c>
      <c r="M1726" s="7" t="s">
        <v>32</v>
      </c>
      <c r="N1726" s="4" t="s">
        <v>33</v>
      </c>
      <c r="O1726" s="4" t="s">
        <v>34</v>
      </c>
      <c r="P1726" s="8">
        <v>213198139</v>
      </c>
      <c r="Q1726" s="8">
        <v>213198139</v>
      </c>
      <c r="R1726" s="8">
        <v>1322247168</v>
      </c>
      <c r="S1726" s="8">
        <v>1322247168</v>
      </c>
      <c r="T1726" s="9">
        <v>1890.53</v>
      </c>
      <c r="U1726" s="9">
        <v>1890.53</v>
      </c>
      <c r="V1726" s="9">
        <v>4933.45</v>
      </c>
      <c r="W1726" s="9">
        <v>4933.45</v>
      </c>
      <c r="X1726" s="9">
        <v>6823.98</v>
      </c>
      <c r="Y1726" s="9">
        <v>6823.98</v>
      </c>
    </row>
    <row r="1727" spans="2:25" ht="105" x14ac:dyDescent="0.25">
      <c r="B1727" s="4" t="s">
        <v>1120</v>
      </c>
      <c r="C1727" s="5" t="s">
        <v>1850</v>
      </c>
      <c r="D1727" s="5" t="s">
        <v>1851</v>
      </c>
      <c r="E1727" s="4" t="s">
        <v>1852</v>
      </c>
      <c r="F1727" s="5" t="s">
        <v>28</v>
      </c>
      <c r="G1727" s="5" t="s">
        <v>29</v>
      </c>
      <c r="H1727" s="6" t="s">
        <v>30</v>
      </c>
      <c r="I1727" s="6">
        <v>2022.2</v>
      </c>
      <c r="J1727" s="6" t="s">
        <v>31</v>
      </c>
      <c r="K1727" s="7" t="str">
        <f>Tbl_BudgetSummary[[#This Row],[Session]]&amp;" - "&amp;Tbl_BudgetSummary[[#This Row],[Chapter of Origin]]</f>
        <v>2022 Spec Sess I - Ch 2</v>
      </c>
      <c r="L1727" s="6">
        <v>1879</v>
      </c>
      <c r="M1727" s="7" t="s">
        <v>35</v>
      </c>
      <c r="N1727" s="4" t="s">
        <v>390</v>
      </c>
      <c r="O1727" s="4" t="s">
        <v>418</v>
      </c>
      <c r="P1727" s="8">
        <v>-238</v>
      </c>
      <c r="Q1727" s="8">
        <v>-238</v>
      </c>
      <c r="R1727" s="8">
        <v>-243474</v>
      </c>
      <c r="S1727" s="8">
        <v>-243474</v>
      </c>
      <c r="T1727" s="9">
        <v>0</v>
      </c>
      <c r="U1727" s="9">
        <v>0</v>
      </c>
      <c r="V1727" s="9">
        <v>0</v>
      </c>
      <c r="W1727" s="9">
        <v>0</v>
      </c>
      <c r="X1727" s="9">
        <v>0</v>
      </c>
      <c r="Y1727" s="9">
        <v>0</v>
      </c>
    </row>
    <row r="1728" spans="2:25" ht="90" x14ac:dyDescent="0.25">
      <c r="B1728" s="4" t="s">
        <v>1120</v>
      </c>
      <c r="C1728" s="5" t="s">
        <v>1850</v>
      </c>
      <c r="D1728" s="5" t="s">
        <v>1851</v>
      </c>
      <c r="E1728" s="4" t="s">
        <v>1852</v>
      </c>
      <c r="F1728" s="5" t="s">
        <v>28</v>
      </c>
      <c r="G1728" s="5" t="s">
        <v>29</v>
      </c>
      <c r="H1728" s="6" t="s">
        <v>30</v>
      </c>
      <c r="I1728" s="6">
        <v>2022.2</v>
      </c>
      <c r="J1728" s="6" t="s">
        <v>31</v>
      </c>
      <c r="K1728" s="7" t="str">
        <f>Tbl_BudgetSummary[[#This Row],[Session]]&amp;" - "&amp;Tbl_BudgetSummary[[#This Row],[Chapter of Origin]]</f>
        <v>2022 Spec Sess I - Ch 2</v>
      </c>
      <c r="L1728" s="6">
        <v>1880</v>
      </c>
      <c r="M1728" s="7" t="s">
        <v>35</v>
      </c>
      <c r="N1728" s="4" t="s">
        <v>36</v>
      </c>
      <c r="O1728" s="4" t="s">
        <v>97</v>
      </c>
      <c r="P1728" s="8">
        <v>-1328</v>
      </c>
      <c r="Q1728" s="8">
        <v>-1328</v>
      </c>
      <c r="R1728" s="8">
        <v>-8547</v>
      </c>
      <c r="S1728" s="8">
        <v>-8547</v>
      </c>
      <c r="T1728" s="9">
        <v>0</v>
      </c>
      <c r="U1728" s="9">
        <v>0</v>
      </c>
      <c r="V1728" s="9">
        <v>0</v>
      </c>
      <c r="W1728" s="9">
        <v>0</v>
      </c>
      <c r="X1728" s="9">
        <v>0</v>
      </c>
      <c r="Y1728" s="9">
        <v>0</v>
      </c>
    </row>
    <row r="1729" spans="2:25" ht="105" x14ac:dyDescent="0.25">
      <c r="B1729" s="4" t="s">
        <v>1120</v>
      </c>
      <c r="C1729" s="5" t="s">
        <v>1850</v>
      </c>
      <c r="D1729" s="5" t="s">
        <v>1851</v>
      </c>
      <c r="E1729" s="4" t="s">
        <v>1852</v>
      </c>
      <c r="F1729" s="5" t="s">
        <v>28</v>
      </c>
      <c r="G1729" s="5" t="s">
        <v>29</v>
      </c>
      <c r="H1729" s="6" t="s">
        <v>30</v>
      </c>
      <c r="I1729" s="6">
        <v>2022.2</v>
      </c>
      <c r="J1729" s="6" t="s">
        <v>31</v>
      </c>
      <c r="K1729" s="7" t="str">
        <f>Tbl_BudgetSummary[[#This Row],[Session]]&amp;" - "&amp;Tbl_BudgetSummary[[#This Row],[Chapter of Origin]]</f>
        <v>2022 Spec Sess I - Ch 2</v>
      </c>
      <c r="L1729" s="6">
        <v>1881</v>
      </c>
      <c r="M1729" s="7" t="s">
        <v>35</v>
      </c>
      <c r="N1729" s="4" t="s">
        <v>38</v>
      </c>
      <c r="O1729" s="4" t="s">
        <v>98</v>
      </c>
      <c r="P1729" s="8">
        <v>95159</v>
      </c>
      <c r="Q1729" s="8">
        <v>95159</v>
      </c>
      <c r="R1729" s="8">
        <v>257012</v>
      </c>
      <c r="S1729" s="8">
        <v>257012</v>
      </c>
      <c r="T1729" s="9">
        <v>0</v>
      </c>
      <c r="U1729" s="9">
        <v>0</v>
      </c>
      <c r="V1729" s="9">
        <v>0</v>
      </c>
      <c r="W1729" s="9">
        <v>0</v>
      </c>
      <c r="X1729" s="9">
        <v>0</v>
      </c>
      <c r="Y1729" s="9">
        <v>0</v>
      </c>
    </row>
    <row r="1730" spans="2:25" ht="90" x14ac:dyDescent="0.25">
      <c r="B1730" s="4" t="s">
        <v>1120</v>
      </c>
      <c r="C1730" s="5" t="s">
        <v>1850</v>
      </c>
      <c r="D1730" s="5" t="s">
        <v>1851</v>
      </c>
      <c r="E1730" s="4" t="s">
        <v>1852</v>
      </c>
      <c r="F1730" s="5" t="s">
        <v>28</v>
      </c>
      <c r="G1730" s="5" t="s">
        <v>29</v>
      </c>
      <c r="H1730" s="6" t="s">
        <v>30</v>
      </c>
      <c r="I1730" s="6">
        <v>2022.2</v>
      </c>
      <c r="J1730" s="6" t="s">
        <v>31</v>
      </c>
      <c r="K1730" s="7" t="str">
        <f>Tbl_BudgetSummary[[#This Row],[Session]]&amp;" - "&amp;Tbl_BudgetSummary[[#This Row],[Chapter of Origin]]</f>
        <v>2022 Spec Sess I - Ch 2</v>
      </c>
      <c r="L1730" s="6">
        <v>1882</v>
      </c>
      <c r="M1730" s="7" t="s">
        <v>35</v>
      </c>
      <c r="N1730" s="4" t="s">
        <v>117</v>
      </c>
      <c r="O1730" s="4" t="s">
        <v>118</v>
      </c>
      <c r="P1730" s="8">
        <v>-233</v>
      </c>
      <c r="Q1730" s="8">
        <v>-233</v>
      </c>
      <c r="R1730" s="8">
        <v>-373</v>
      </c>
      <c r="S1730" s="8">
        <v>-373</v>
      </c>
      <c r="T1730" s="9">
        <v>0</v>
      </c>
      <c r="U1730" s="9">
        <v>0</v>
      </c>
      <c r="V1730" s="9">
        <v>0</v>
      </c>
      <c r="W1730" s="9">
        <v>0</v>
      </c>
      <c r="X1730" s="9">
        <v>0</v>
      </c>
      <c r="Y1730" s="9">
        <v>0</v>
      </c>
    </row>
    <row r="1731" spans="2:25" ht="105" x14ac:dyDescent="0.25">
      <c r="B1731" s="4" t="s">
        <v>1120</v>
      </c>
      <c r="C1731" s="5" t="s">
        <v>1850</v>
      </c>
      <c r="D1731" s="5" t="s">
        <v>1851</v>
      </c>
      <c r="E1731" s="4" t="s">
        <v>1852</v>
      </c>
      <c r="F1731" s="5" t="s">
        <v>28</v>
      </c>
      <c r="G1731" s="5" t="s">
        <v>29</v>
      </c>
      <c r="H1731" s="6" t="s">
        <v>30</v>
      </c>
      <c r="I1731" s="6">
        <v>2022.2</v>
      </c>
      <c r="J1731" s="6" t="s">
        <v>31</v>
      </c>
      <c r="K1731" s="7" t="str">
        <f>Tbl_BudgetSummary[[#This Row],[Session]]&amp;" - "&amp;Tbl_BudgetSummary[[#This Row],[Chapter of Origin]]</f>
        <v>2022 Spec Sess I - Ch 2</v>
      </c>
      <c r="L1731" s="6">
        <v>1883</v>
      </c>
      <c r="M1731" s="7" t="s">
        <v>35</v>
      </c>
      <c r="N1731" s="4" t="s">
        <v>40</v>
      </c>
      <c r="O1731" s="4" t="s">
        <v>99</v>
      </c>
      <c r="P1731" s="8">
        <v>-955</v>
      </c>
      <c r="Q1731" s="8">
        <v>-955</v>
      </c>
      <c r="R1731" s="8">
        <v>-6637</v>
      </c>
      <c r="S1731" s="8">
        <v>-6637</v>
      </c>
      <c r="T1731" s="9">
        <v>0</v>
      </c>
      <c r="U1731" s="9">
        <v>0</v>
      </c>
      <c r="V1731" s="9">
        <v>0</v>
      </c>
      <c r="W1731" s="9">
        <v>0</v>
      </c>
      <c r="X1731" s="9">
        <v>0</v>
      </c>
      <c r="Y1731" s="9">
        <v>0</v>
      </c>
    </row>
    <row r="1732" spans="2:25" ht="90" x14ac:dyDescent="0.25">
      <c r="B1732" s="4" t="s">
        <v>1120</v>
      </c>
      <c r="C1732" s="5" t="s">
        <v>1850</v>
      </c>
      <c r="D1732" s="5" t="s">
        <v>1851</v>
      </c>
      <c r="E1732" s="4" t="s">
        <v>1852</v>
      </c>
      <c r="F1732" s="5" t="s">
        <v>28</v>
      </c>
      <c r="G1732" s="5" t="s">
        <v>29</v>
      </c>
      <c r="H1732" s="6" t="s">
        <v>30</v>
      </c>
      <c r="I1732" s="6">
        <v>2022.2</v>
      </c>
      <c r="J1732" s="6" t="s">
        <v>31</v>
      </c>
      <c r="K1732" s="7" t="str">
        <f>Tbl_BudgetSummary[[#This Row],[Session]]&amp;" - "&amp;Tbl_BudgetSummary[[#This Row],[Chapter of Origin]]</f>
        <v>2022 Spec Sess I - Ch 2</v>
      </c>
      <c r="L1732" s="6">
        <v>1884</v>
      </c>
      <c r="M1732" s="7" t="s">
        <v>35</v>
      </c>
      <c r="N1732" s="4" t="s">
        <v>42</v>
      </c>
      <c r="O1732" s="4" t="s">
        <v>100</v>
      </c>
      <c r="P1732" s="8">
        <v>744435</v>
      </c>
      <c r="Q1732" s="8">
        <v>744435</v>
      </c>
      <c r="R1732" s="8">
        <v>2081842</v>
      </c>
      <c r="S1732" s="8">
        <v>2081842</v>
      </c>
      <c r="T1732" s="9">
        <v>0</v>
      </c>
      <c r="U1732" s="9">
        <v>0</v>
      </c>
      <c r="V1732" s="9">
        <v>0</v>
      </c>
      <c r="W1732" s="9">
        <v>0</v>
      </c>
      <c r="X1732" s="9">
        <v>0</v>
      </c>
      <c r="Y1732" s="9">
        <v>0</v>
      </c>
    </row>
    <row r="1733" spans="2:25" ht="90" x14ac:dyDescent="0.25">
      <c r="B1733" s="4" t="s">
        <v>1120</v>
      </c>
      <c r="C1733" s="5" t="s">
        <v>1850</v>
      </c>
      <c r="D1733" s="5" t="s">
        <v>1851</v>
      </c>
      <c r="E1733" s="4" t="s">
        <v>1852</v>
      </c>
      <c r="F1733" s="5" t="s">
        <v>28</v>
      </c>
      <c r="G1733" s="5" t="s">
        <v>29</v>
      </c>
      <c r="H1733" s="6" t="s">
        <v>30</v>
      </c>
      <c r="I1733" s="6">
        <v>2022.2</v>
      </c>
      <c r="J1733" s="6" t="s">
        <v>31</v>
      </c>
      <c r="K1733" s="7" t="str">
        <f>Tbl_BudgetSummary[[#This Row],[Session]]&amp;" - "&amp;Tbl_BudgetSummary[[#This Row],[Chapter of Origin]]</f>
        <v>2022 Spec Sess I - Ch 2</v>
      </c>
      <c r="L1733" s="6">
        <v>1885</v>
      </c>
      <c r="M1733" s="7" t="s">
        <v>35</v>
      </c>
      <c r="N1733" s="4" t="s">
        <v>1557</v>
      </c>
      <c r="O1733" s="4" t="s">
        <v>1558</v>
      </c>
      <c r="P1733" s="8">
        <v>394389</v>
      </c>
      <c r="Q1733" s="8">
        <v>394389</v>
      </c>
      <c r="R1733" s="8">
        <v>1520042</v>
      </c>
      <c r="S1733" s="8">
        <v>1520042</v>
      </c>
      <c r="T1733" s="9">
        <v>0</v>
      </c>
      <c r="U1733" s="9">
        <v>0</v>
      </c>
      <c r="V1733" s="9">
        <v>0</v>
      </c>
      <c r="W1733" s="9">
        <v>0</v>
      </c>
      <c r="X1733" s="9">
        <v>0</v>
      </c>
      <c r="Y1733" s="9">
        <v>0</v>
      </c>
    </row>
    <row r="1734" spans="2:25" ht="90" x14ac:dyDescent="0.25">
      <c r="B1734" s="4" t="s">
        <v>1120</v>
      </c>
      <c r="C1734" s="5" t="s">
        <v>1850</v>
      </c>
      <c r="D1734" s="5" t="s">
        <v>1851</v>
      </c>
      <c r="E1734" s="4" t="s">
        <v>1852</v>
      </c>
      <c r="F1734" s="5" t="s">
        <v>28</v>
      </c>
      <c r="G1734" s="5" t="s">
        <v>29</v>
      </c>
      <c r="H1734" s="6" t="s">
        <v>30</v>
      </c>
      <c r="I1734" s="6">
        <v>2022.2</v>
      </c>
      <c r="J1734" s="6" t="s">
        <v>31</v>
      </c>
      <c r="K1734" s="7" t="str">
        <f>Tbl_BudgetSummary[[#This Row],[Session]]&amp;" - "&amp;Tbl_BudgetSummary[[#This Row],[Chapter of Origin]]</f>
        <v>2022 Spec Sess I - Ch 2</v>
      </c>
      <c r="L1734" s="6">
        <v>1886</v>
      </c>
      <c r="M1734" s="7" t="s">
        <v>35</v>
      </c>
      <c r="N1734" s="4" t="s">
        <v>44</v>
      </c>
      <c r="O1734" s="4" t="s">
        <v>101</v>
      </c>
      <c r="P1734" s="8">
        <v>9025843</v>
      </c>
      <c r="Q1734" s="8">
        <v>9025843</v>
      </c>
      <c r="R1734" s="8">
        <v>22834123</v>
      </c>
      <c r="S1734" s="8">
        <v>22834123</v>
      </c>
      <c r="T1734" s="9">
        <v>0</v>
      </c>
      <c r="U1734" s="9">
        <v>0</v>
      </c>
      <c r="V1734" s="9">
        <v>0</v>
      </c>
      <c r="W1734" s="9">
        <v>0</v>
      </c>
      <c r="X1734" s="9">
        <v>0</v>
      </c>
      <c r="Y1734" s="9">
        <v>0</v>
      </c>
    </row>
    <row r="1735" spans="2:25" ht="105" x14ac:dyDescent="0.25">
      <c r="B1735" s="4" t="s">
        <v>1120</v>
      </c>
      <c r="C1735" s="5" t="s">
        <v>1850</v>
      </c>
      <c r="D1735" s="5" t="s">
        <v>1851</v>
      </c>
      <c r="E1735" s="4" t="s">
        <v>1852</v>
      </c>
      <c r="F1735" s="5" t="s">
        <v>28</v>
      </c>
      <c r="G1735" s="5" t="s">
        <v>29</v>
      </c>
      <c r="H1735" s="6" t="s">
        <v>30</v>
      </c>
      <c r="I1735" s="6">
        <v>2022.2</v>
      </c>
      <c r="J1735" s="6" t="s">
        <v>31</v>
      </c>
      <c r="K1735" s="7" t="str">
        <f>Tbl_BudgetSummary[[#This Row],[Session]]&amp;" - "&amp;Tbl_BudgetSummary[[#This Row],[Chapter of Origin]]</f>
        <v>2022 Spec Sess I - Ch 2</v>
      </c>
      <c r="L1735" s="6">
        <v>1887</v>
      </c>
      <c r="M1735" s="7" t="s">
        <v>35</v>
      </c>
      <c r="N1735" s="4" t="s">
        <v>46</v>
      </c>
      <c r="O1735" s="4" t="s">
        <v>102</v>
      </c>
      <c r="P1735" s="8">
        <v>7091</v>
      </c>
      <c r="Q1735" s="8">
        <v>7091</v>
      </c>
      <c r="R1735" s="8">
        <v>13125</v>
      </c>
      <c r="S1735" s="8">
        <v>13125</v>
      </c>
      <c r="T1735" s="9">
        <v>0</v>
      </c>
      <c r="U1735" s="9">
        <v>0</v>
      </c>
      <c r="V1735" s="9">
        <v>0</v>
      </c>
      <c r="W1735" s="9">
        <v>0</v>
      </c>
      <c r="X1735" s="9">
        <v>0</v>
      </c>
      <c r="Y1735" s="9">
        <v>0</v>
      </c>
    </row>
    <row r="1736" spans="2:25" ht="105" x14ac:dyDescent="0.25">
      <c r="B1736" s="4" t="s">
        <v>1120</v>
      </c>
      <c r="C1736" s="5" t="s">
        <v>1850</v>
      </c>
      <c r="D1736" s="5" t="s">
        <v>1851</v>
      </c>
      <c r="E1736" s="4" t="s">
        <v>1852</v>
      </c>
      <c r="F1736" s="5" t="s">
        <v>28</v>
      </c>
      <c r="G1736" s="5" t="s">
        <v>29</v>
      </c>
      <c r="H1736" s="6" t="s">
        <v>30</v>
      </c>
      <c r="I1736" s="6">
        <v>2022.2</v>
      </c>
      <c r="J1736" s="6" t="s">
        <v>31</v>
      </c>
      <c r="K1736" s="7" t="str">
        <f>Tbl_BudgetSummary[[#This Row],[Session]]&amp;" - "&amp;Tbl_BudgetSummary[[#This Row],[Chapter of Origin]]</f>
        <v>2022 Spec Sess I - Ch 2</v>
      </c>
      <c r="L1736" s="6">
        <v>1888</v>
      </c>
      <c r="M1736" s="7" t="s">
        <v>35</v>
      </c>
      <c r="N1736" s="4" t="s">
        <v>48</v>
      </c>
      <c r="O1736" s="4" t="s">
        <v>103</v>
      </c>
      <c r="P1736" s="8">
        <v>610040</v>
      </c>
      <c r="Q1736" s="8">
        <v>610040</v>
      </c>
      <c r="R1736" s="8">
        <v>1631353</v>
      </c>
      <c r="S1736" s="8">
        <v>1631353</v>
      </c>
      <c r="T1736" s="9">
        <v>0</v>
      </c>
      <c r="U1736" s="9">
        <v>0</v>
      </c>
      <c r="V1736" s="9">
        <v>0</v>
      </c>
      <c r="W1736" s="9">
        <v>0</v>
      </c>
      <c r="X1736" s="9">
        <v>0</v>
      </c>
      <c r="Y1736" s="9">
        <v>0</v>
      </c>
    </row>
    <row r="1737" spans="2:25" ht="105" x14ac:dyDescent="0.25">
      <c r="B1737" s="4" t="s">
        <v>1120</v>
      </c>
      <c r="C1737" s="5" t="s">
        <v>1850</v>
      </c>
      <c r="D1737" s="5" t="s">
        <v>1851</v>
      </c>
      <c r="E1737" s="4" t="s">
        <v>1852</v>
      </c>
      <c r="F1737" s="5" t="s">
        <v>28</v>
      </c>
      <c r="G1737" s="5" t="s">
        <v>29</v>
      </c>
      <c r="H1737" s="6" t="s">
        <v>30</v>
      </c>
      <c r="I1737" s="6">
        <v>2022.2</v>
      </c>
      <c r="J1737" s="6" t="s">
        <v>31</v>
      </c>
      <c r="K1737" s="7" t="str">
        <f>Tbl_BudgetSummary[[#This Row],[Session]]&amp;" - "&amp;Tbl_BudgetSummary[[#This Row],[Chapter of Origin]]</f>
        <v>2022 Spec Sess I - Ch 2</v>
      </c>
      <c r="L1737" s="6">
        <v>1889</v>
      </c>
      <c r="M1737" s="7" t="s">
        <v>35</v>
      </c>
      <c r="N1737" s="4" t="s">
        <v>50</v>
      </c>
      <c r="O1737" s="4" t="s">
        <v>104</v>
      </c>
      <c r="P1737" s="8">
        <v>-9962</v>
      </c>
      <c r="Q1737" s="8">
        <v>-9962</v>
      </c>
      <c r="R1737" s="8">
        <v>-22427</v>
      </c>
      <c r="S1737" s="8">
        <v>-22427</v>
      </c>
      <c r="T1737" s="9">
        <v>0</v>
      </c>
      <c r="U1737" s="9">
        <v>0</v>
      </c>
      <c r="V1737" s="9">
        <v>0</v>
      </c>
      <c r="W1737" s="9">
        <v>0</v>
      </c>
      <c r="X1737" s="9">
        <v>0</v>
      </c>
      <c r="Y1737" s="9">
        <v>0</v>
      </c>
    </row>
    <row r="1738" spans="2:25" ht="90" x14ac:dyDescent="0.25">
      <c r="B1738" s="4" t="s">
        <v>1120</v>
      </c>
      <c r="C1738" s="5" t="s">
        <v>1850</v>
      </c>
      <c r="D1738" s="5" t="s">
        <v>1851</v>
      </c>
      <c r="E1738" s="4" t="s">
        <v>1852</v>
      </c>
      <c r="F1738" s="5" t="s">
        <v>28</v>
      </c>
      <c r="G1738" s="5" t="s">
        <v>29</v>
      </c>
      <c r="H1738" s="6" t="s">
        <v>30</v>
      </c>
      <c r="I1738" s="6">
        <v>2022.2</v>
      </c>
      <c r="J1738" s="6" t="s">
        <v>31</v>
      </c>
      <c r="K1738" s="7" t="str">
        <f>Tbl_BudgetSummary[[#This Row],[Session]]&amp;" - "&amp;Tbl_BudgetSummary[[#This Row],[Chapter of Origin]]</f>
        <v>2022 Spec Sess I - Ch 2</v>
      </c>
      <c r="L1738" s="6">
        <v>1890</v>
      </c>
      <c r="M1738" s="7" t="s">
        <v>35</v>
      </c>
      <c r="N1738" s="4" t="s">
        <v>52</v>
      </c>
      <c r="O1738" s="4" t="s">
        <v>105</v>
      </c>
      <c r="P1738" s="8">
        <v>-48001</v>
      </c>
      <c r="Q1738" s="8">
        <v>-48001</v>
      </c>
      <c r="R1738" s="8">
        <v>-259287</v>
      </c>
      <c r="S1738" s="8">
        <v>-259287</v>
      </c>
      <c r="T1738" s="9">
        <v>0</v>
      </c>
      <c r="U1738" s="9">
        <v>0</v>
      </c>
      <c r="V1738" s="9">
        <v>0</v>
      </c>
      <c r="W1738" s="9">
        <v>0</v>
      </c>
      <c r="X1738" s="9">
        <v>0</v>
      </c>
      <c r="Y1738" s="9">
        <v>0</v>
      </c>
    </row>
    <row r="1739" spans="2:25" ht="60" x14ac:dyDescent="0.25">
      <c r="B1739" s="4" t="s">
        <v>1120</v>
      </c>
      <c r="C1739" s="5" t="s">
        <v>1850</v>
      </c>
      <c r="D1739" s="5" t="s">
        <v>1851</v>
      </c>
      <c r="E1739" s="4" t="s">
        <v>1852</v>
      </c>
      <c r="F1739" s="5" t="s">
        <v>28</v>
      </c>
      <c r="G1739" s="5" t="s">
        <v>29</v>
      </c>
      <c r="H1739" s="6" t="s">
        <v>30</v>
      </c>
      <c r="I1739" s="6">
        <v>2022.2</v>
      </c>
      <c r="J1739" s="6" t="s">
        <v>31</v>
      </c>
      <c r="K1739" s="7" t="str">
        <f>Tbl_BudgetSummary[[#This Row],[Session]]&amp;" - "&amp;Tbl_BudgetSummary[[#This Row],[Chapter of Origin]]</f>
        <v>2022 Spec Sess I - Ch 2</v>
      </c>
      <c r="L1739" s="6">
        <v>1891</v>
      </c>
      <c r="M1739" s="7" t="s">
        <v>35</v>
      </c>
      <c r="N1739" s="4" t="s">
        <v>1559</v>
      </c>
      <c r="O1739" s="4" t="s">
        <v>1560</v>
      </c>
      <c r="P1739" s="8">
        <v>4000000</v>
      </c>
      <c r="Q1739" s="8">
        <v>4000000</v>
      </c>
      <c r="R1739" s="8">
        <v>0</v>
      </c>
      <c r="S1739" s="8">
        <v>0</v>
      </c>
      <c r="T1739" s="9">
        <v>0</v>
      </c>
      <c r="U1739" s="9">
        <v>0</v>
      </c>
      <c r="V1739" s="9">
        <v>0</v>
      </c>
      <c r="W1739" s="9">
        <v>0</v>
      </c>
      <c r="X1739" s="9">
        <v>0</v>
      </c>
      <c r="Y1739" s="9">
        <v>0</v>
      </c>
    </row>
    <row r="1740" spans="2:25" ht="165" x14ac:dyDescent="0.25">
      <c r="B1740" s="4" t="s">
        <v>1120</v>
      </c>
      <c r="C1740" s="5" t="s">
        <v>1850</v>
      </c>
      <c r="D1740" s="5" t="s">
        <v>1851</v>
      </c>
      <c r="E1740" s="4" t="s">
        <v>1852</v>
      </c>
      <c r="F1740" s="5" t="s">
        <v>28</v>
      </c>
      <c r="G1740" s="5" t="s">
        <v>29</v>
      </c>
      <c r="H1740" s="6" t="s">
        <v>30</v>
      </c>
      <c r="I1740" s="6">
        <v>2022.2</v>
      </c>
      <c r="J1740" s="6" t="s">
        <v>31</v>
      </c>
      <c r="K1740" s="7" t="str">
        <f>Tbl_BudgetSummary[[#This Row],[Session]]&amp;" - "&amp;Tbl_BudgetSummary[[#This Row],[Chapter of Origin]]</f>
        <v>2022 Spec Sess I - Ch 2</v>
      </c>
      <c r="L1740" s="6">
        <v>1892</v>
      </c>
      <c r="M1740" s="7" t="s">
        <v>109</v>
      </c>
      <c r="N1740" s="4" t="s">
        <v>572</v>
      </c>
      <c r="O1740" s="4" t="s">
        <v>573</v>
      </c>
      <c r="P1740" s="8">
        <v>151110</v>
      </c>
      <c r="Q1740" s="8">
        <v>151110</v>
      </c>
      <c r="R1740" s="8">
        <v>0</v>
      </c>
      <c r="S1740" s="8">
        <v>0</v>
      </c>
      <c r="T1740" s="9">
        <v>0</v>
      </c>
      <c r="U1740" s="9">
        <v>0</v>
      </c>
      <c r="V1740" s="9">
        <v>0</v>
      </c>
      <c r="W1740" s="9">
        <v>0</v>
      </c>
      <c r="X1740" s="9">
        <v>0</v>
      </c>
      <c r="Y1740" s="9">
        <v>0</v>
      </c>
    </row>
    <row r="1741" spans="2:25" ht="105" x14ac:dyDescent="0.25">
      <c r="B1741" s="4" t="s">
        <v>1120</v>
      </c>
      <c r="C1741" s="5" t="s">
        <v>1850</v>
      </c>
      <c r="D1741" s="5" t="s">
        <v>1851</v>
      </c>
      <c r="E1741" s="4" t="s">
        <v>1852</v>
      </c>
      <c r="F1741" s="5" t="s">
        <v>28</v>
      </c>
      <c r="G1741" s="5" t="s">
        <v>29</v>
      </c>
      <c r="H1741" s="6" t="s">
        <v>30</v>
      </c>
      <c r="I1741" s="6">
        <v>2022.2</v>
      </c>
      <c r="J1741" s="6" t="s">
        <v>31</v>
      </c>
      <c r="K1741" s="7" t="str">
        <f>Tbl_BudgetSummary[[#This Row],[Session]]&amp;" - "&amp;Tbl_BudgetSummary[[#This Row],[Chapter of Origin]]</f>
        <v>2022 Spec Sess I - Ch 2</v>
      </c>
      <c r="L1741" s="6">
        <v>1893</v>
      </c>
      <c r="M1741" s="7" t="s">
        <v>109</v>
      </c>
      <c r="N1741" s="4" t="s">
        <v>1853</v>
      </c>
      <c r="O1741" s="4" t="s">
        <v>1854</v>
      </c>
      <c r="P1741" s="8">
        <v>0</v>
      </c>
      <c r="Q1741" s="8">
        <v>0</v>
      </c>
      <c r="R1741" s="8">
        <v>34235820</v>
      </c>
      <c r="S1741" s="8">
        <v>34235820</v>
      </c>
      <c r="T1741" s="9">
        <v>0</v>
      </c>
      <c r="U1741" s="9">
        <v>0</v>
      </c>
      <c r="V1741" s="9">
        <v>0</v>
      </c>
      <c r="W1741" s="9">
        <v>0</v>
      </c>
      <c r="X1741" s="9">
        <v>0</v>
      </c>
      <c r="Y1741" s="9">
        <v>0</v>
      </c>
    </row>
    <row r="1742" spans="2:25" ht="60" x14ac:dyDescent="0.25">
      <c r="B1742" s="4" t="s">
        <v>1120</v>
      </c>
      <c r="C1742" s="5" t="s">
        <v>1850</v>
      </c>
      <c r="D1742" s="5" t="s">
        <v>1851</v>
      </c>
      <c r="E1742" s="4" t="s">
        <v>1852</v>
      </c>
      <c r="F1742" s="5" t="s">
        <v>28</v>
      </c>
      <c r="G1742" s="5" t="s">
        <v>29</v>
      </c>
      <c r="H1742" s="6" t="s">
        <v>30</v>
      </c>
      <c r="I1742" s="6">
        <v>2022.2</v>
      </c>
      <c r="J1742" s="6" t="s">
        <v>31</v>
      </c>
      <c r="K1742" s="7" t="str">
        <f>Tbl_BudgetSummary[[#This Row],[Session]]&amp;" - "&amp;Tbl_BudgetSummary[[#This Row],[Chapter of Origin]]</f>
        <v>2022 Spec Sess I - Ch 2</v>
      </c>
      <c r="L1742" s="6">
        <v>1895</v>
      </c>
      <c r="M1742" s="7" t="s">
        <v>109</v>
      </c>
      <c r="N1742" s="4" t="s">
        <v>1855</v>
      </c>
      <c r="O1742" s="4" t="s">
        <v>1856</v>
      </c>
      <c r="P1742" s="8">
        <v>0</v>
      </c>
      <c r="Q1742" s="8">
        <v>0</v>
      </c>
      <c r="R1742" s="8">
        <v>1981082</v>
      </c>
      <c r="S1742" s="8">
        <v>1981082</v>
      </c>
      <c r="T1742" s="9">
        <v>0</v>
      </c>
      <c r="U1742" s="9">
        <v>0</v>
      </c>
      <c r="V1742" s="9">
        <v>0</v>
      </c>
      <c r="W1742" s="9">
        <v>0</v>
      </c>
      <c r="X1742" s="9">
        <v>0</v>
      </c>
      <c r="Y1742" s="9">
        <v>0</v>
      </c>
    </row>
    <row r="1743" spans="2:25" ht="60" x14ac:dyDescent="0.25">
      <c r="B1743" s="4" t="s">
        <v>1120</v>
      </c>
      <c r="C1743" s="5" t="s">
        <v>1850</v>
      </c>
      <c r="D1743" s="5" t="s">
        <v>1851</v>
      </c>
      <c r="E1743" s="4" t="s">
        <v>1852</v>
      </c>
      <c r="F1743" s="5" t="s">
        <v>28</v>
      </c>
      <c r="G1743" s="5" t="s">
        <v>29</v>
      </c>
      <c r="H1743" s="6" t="s">
        <v>30</v>
      </c>
      <c r="I1743" s="6">
        <v>2022.2</v>
      </c>
      <c r="J1743" s="6" t="s">
        <v>31</v>
      </c>
      <c r="K1743" s="7" t="str">
        <f>Tbl_BudgetSummary[[#This Row],[Session]]&amp;" - "&amp;Tbl_BudgetSummary[[#This Row],[Chapter of Origin]]</f>
        <v>2022 Spec Sess I - Ch 2</v>
      </c>
      <c r="L1743" s="6">
        <v>1896</v>
      </c>
      <c r="M1743" s="7" t="s">
        <v>109</v>
      </c>
      <c r="N1743" s="4" t="s">
        <v>1561</v>
      </c>
      <c r="O1743" s="4" t="s">
        <v>1562</v>
      </c>
      <c r="P1743" s="8">
        <v>9836600</v>
      </c>
      <c r="Q1743" s="8">
        <v>9836600</v>
      </c>
      <c r="R1743" s="8">
        <v>0</v>
      </c>
      <c r="S1743" s="8">
        <v>0</v>
      </c>
      <c r="T1743" s="9">
        <v>0</v>
      </c>
      <c r="U1743" s="9">
        <v>0</v>
      </c>
      <c r="V1743" s="9">
        <v>0</v>
      </c>
      <c r="W1743" s="9">
        <v>0</v>
      </c>
      <c r="X1743" s="9">
        <v>0</v>
      </c>
      <c r="Y1743" s="9">
        <v>0</v>
      </c>
    </row>
    <row r="1744" spans="2:25" ht="105" x14ac:dyDescent="0.25">
      <c r="B1744" s="4" t="s">
        <v>1120</v>
      </c>
      <c r="C1744" s="5" t="s">
        <v>1850</v>
      </c>
      <c r="D1744" s="5" t="s">
        <v>1851</v>
      </c>
      <c r="E1744" s="4" t="s">
        <v>1852</v>
      </c>
      <c r="F1744" s="5" t="s">
        <v>28</v>
      </c>
      <c r="G1744" s="5" t="s">
        <v>29</v>
      </c>
      <c r="H1744" s="6" t="s">
        <v>30</v>
      </c>
      <c r="I1744" s="6">
        <v>2022.2</v>
      </c>
      <c r="J1744" s="6" t="s">
        <v>31</v>
      </c>
      <c r="K1744" s="7" t="str">
        <f>Tbl_BudgetSummary[[#This Row],[Session]]&amp;" - "&amp;Tbl_BudgetSummary[[#This Row],[Chapter of Origin]]</f>
        <v>2022 Spec Sess I - Ch 2</v>
      </c>
      <c r="L1744" s="6">
        <v>1897</v>
      </c>
      <c r="M1744" s="7" t="s">
        <v>109</v>
      </c>
      <c r="N1744" s="4" t="s">
        <v>1857</v>
      </c>
      <c r="O1744" s="4" t="s">
        <v>1858</v>
      </c>
      <c r="P1744" s="8">
        <v>370862</v>
      </c>
      <c r="Q1744" s="8">
        <v>741724</v>
      </c>
      <c r="R1744" s="8">
        <v>0</v>
      </c>
      <c r="S1744" s="8">
        <v>0</v>
      </c>
      <c r="T1744" s="9">
        <v>0</v>
      </c>
      <c r="U1744" s="9">
        <v>0</v>
      </c>
      <c r="V1744" s="9">
        <v>0</v>
      </c>
      <c r="W1744" s="9">
        <v>0</v>
      </c>
      <c r="X1744" s="9">
        <v>0</v>
      </c>
      <c r="Y1744" s="9">
        <v>0</v>
      </c>
    </row>
    <row r="1745" spans="2:25" ht="30" x14ac:dyDescent="0.25">
      <c r="B1745" s="4" t="s">
        <v>1120</v>
      </c>
      <c r="C1745" s="5" t="s">
        <v>1850</v>
      </c>
      <c r="D1745" s="5" t="s">
        <v>1851</v>
      </c>
      <c r="E1745" s="4" t="s">
        <v>1852</v>
      </c>
      <c r="F1745" s="5" t="s">
        <v>28</v>
      </c>
      <c r="G1745" s="5" t="s">
        <v>29</v>
      </c>
      <c r="H1745" s="6" t="s">
        <v>30</v>
      </c>
      <c r="I1745" s="6">
        <v>2022.2</v>
      </c>
      <c r="J1745" s="6" t="s">
        <v>31</v>
      </c>
      <c r="K1745" s="7" t="str">
        <f>Tbl_BudgetSummary[[#This Row],[Session]]&amp;" - "&amp;Tbl_BudgetSummary[[#This Row],[Chapter of Origin]]</f>
        <v>2022 Spec Sess I - Ch 2</v>
      </c>
      <c r="L1745" s="6">
        <v>1898</v>
      </c>
      <c r="M1745" s="7" t="s">
        <v>109</v>
      </c>
      <c r="N1745" s="4" t="s">
        <v>1563</v>
      </c>
      <c r="O1745" s="4" t="s">
        <v>1564</v>
      </c>
      <c r="P1745" s="8">
        <v>964800</v>
      </c>
      <c r="Q1745" s="8">
        <v>1447200</v>
      </c>
      <c r="R1745" s="8">
        <v>0</v>
      </c>
      <c r="S1745" s="8">
        <v>0</v>
      </c>
      <c r="T1745" s="9">
        <v>0</v>
      </c>
      <c r="U1745" s="9">
        <v>0</v>
      </c>
      <c r="V1745" s="9">
        <v>0</v>
      </c>
      <c r="W1745" s="9">
        <v>0</v>
      </c>
      <c r="X1745" s="9">
        <v>0</v>
      </c>
      <c r="Y1745" s="9">
        <v>0</v>
      </c>
    </row>
    <row r="1746" spans="2:25" ht="30" x14ac:dyDescent="0.25">
      <c r="B1746" s="4" t="s">
        <v>1120</v>
      </c>
      <c r="C1746" s="5" t="s">
        <v>1850</v>
      </c>
      <c r="D1746" s="5" t="s">
        <v>1851</v>
      </c>
      <c r="E1746" s="4" t="s">
        <v>1852</v>
      </c>
      <c r="F1746" s="5" t="s">
        <v>28</v>
      </c>
      <c r="G1746" s="5" t="s">
        <v>29</v>
      </c>
      <c r="H1746" s="6" t="s">
        <v>30</v>
      </c>
      <c r="I1746" s="6">
        <v>2022.2</v>
      </c>
      <c r="J1746" s="6" t="s">
        <v>31</v>
      </c>
      <c r="K1746" s="7" t="str">
        <f>Tbl_BudgetSummary[[#This Row],[Session]]&amp;" - "&amp;Tbl_BudgetSummary[[#This Row],[Chapter of Origin]]</f>
        <v>2022 Spec Sess I - Ch 2</v>
      </c>
      <c r="L1746" s="6">
        <v>1900</v>
      </c>
      <c r="M1746" s="7" t="s">
        <v>109</v>
      </c>
      <c r="N1746" s="4" t="s">
        <v>1565</v>
      </c>
      <c r="O1746" s="4" t="s">
        <v>1566</v>
      </c>
      <c r="P1746" s="8">
        <v>1018000</v>
      </c>
      <c r="Q1746" s="8">
        <v>6616800</v>
      </c>
      <c r="R1746" s="8">
        <v>0</v>
      </c>
      <c r="S1746" s="8">
        <v>0</v>
      </c>
      <c r="T1746" s="9">
        <v>0</v>
      </c>
      <c r="U1746" s="9">
        <v>0</v>
      </c>
      <c r="V1746" s="9">
        <v>0</v>
      </c>
      <c r="W1746" s="9">
        <v>0</v>
      </c>
      <c r="X1746" s="9">
        <v>0</v>
      </c>
      <c r="Y1746" s="9">
        <v>0</v>
      </c>
    </row>
    <row r="1747" spans="2:25" ht="45" x14ac:dyDescent="0.25">
      <c r="B1747" s="4" t="s">
        <v>1120</v>
      </c>
      <c r="C1747" s="5" t="s">
        <v>1850</v>
      </c>
      <c r="D1747" s="5" t="s">
        <v>1851</v>
      </c>
      <c r="E1747" s="4" t="s">
        <v>1852</v>
      </c>
      <c r="F1747" s="5" t="s">
        <v>28</v>
      </c>
      <c r="G1747" s="5" t="s">
        <v>29</v>
      </c>
      <c r="H1747" s="6" t="s">
        <v>30</v>
      </c>
      <c r="I1747" s="6">
        <v>2022.2</v>
      </c>
      <c r="J1747" s="6" t="s">
        <v>31</v>
      </c>
      <c r="K1747" s="7" t="str">
        <f>Tbl_BudgetSummary[[#This Row],[Session]]&amp;" - "&amp;Tbl_BudgetSummary[[#This Row],[Chapter of Origin]]</f>
        <v>2022 Spec Sess I - Ch 2</v>
      </c>
      <c r="L1747" s="6">
        <v>1901</v>
      </c>
      <c r="M1747" s="7" t="s">
        <v>109</v>
      </c>
      <c r="N1747" s="4" t="s">
        <v>1859</v>
      </c>
      <c r="O1747" s="4" t="s">
        <v>1860</v>
      </c>
      <c r="P1747" s="8">
        <v>2000000</v>
      </c>
      <c r="Q1747" s="8">
        <v>2000000</v>
      </c>
      <c r="R1747" s="8">
        <v>0</v>
      </c>
      <c r="S1747" s="8">
        <v>0</v>
      </c>
      <c r="T1747" s="9">
        <v>0</v>
      </c>
      <c r="U1747" s="9">
        <v>0</v>
      </c>
      <c r="V1747" s="9">
        <v>0</v>
      </c>
      <c r="W1747" s="9">
        <v>0</v>
      </c>
      <c r="X1747" s="9">
        <v>0</v>
      </c>
      <c r="Y1747" s="9">
        <v>0</v>
      </c>
    </row>
    <row r="1748" spans="2:25" ht="45" x14ac:dyDescent="0.25">
      <c r="B1748" s="4" t="s">
        <v>1120</v>
      </c>
      <c r="C1748" s="5" t="s">
        <v>1850</v>
      </c>
      <c r="D1748" s="5" t="s">
        <v>1851</v>
      </c>
      <c r="E1748" s="4" t="s">
        <v>1852</v>
      </c>
      <c r="F1748" s="5" t="s">
        <v>28</v>
      </c>
      <c r="G1748" s="5" t="s">
        <v>29</v>
      </c>
      <c r="H1748" s="6" t="s">
        <v>30</v>
      </c>
      <c r="I1748" s="6">
        <v>2022.2</v>
      </c>
      <c r="J1748" s="6" t="s">
        <v>31</v>
      </c>
      <c r="K1748" s="7" t="str">
        <f>Tbl_BudgetSummary[[#This Row],[Session]]&amp;" - "&amp;Tbl_BudgetSummary[[#This Row],[Chapter of Origin]]</f>
        <v>2022 Spec Sess I - Ch 2</v>
      </c>
      <c r="L1748" s="6">
        <v>1902</v>
      </c>
      <c r="M1748" s="7" t="s">
        <v>109</v>
      </c>
      <c r="N1748" s="4" t="s">
        <v>1567</v>
      </c>
      <c r="O1748" s="4" t="s">
        <v>1568</v>
      </c>
      <c r="P1748" s="8">
        <v>757000</v>
      </c>
      <c r="Q1748" s="8">
        <v>1206000</v>
      </c>
      <c r="R1748" s="8">
        <v>1390000</v>
      </c>
      <c r="S1748" s="8">
        <v>2124000</v>
      </c>
      <c r="T1748" s="9">
        <v>0</v>
      </c>
      <c r="U1748" s="9">
        <v>0</v>
      </c>
      <c r="V1748" s="9">
        <v>0</v>
      </c>
      <c r="W1748" s="9">
        <v>0</v>
      </c>
      <c r="X1748" s="9">
        <v>0</v>
      </c>
      <c r="Y1748" s="9">
        <v>0</v>
      </c>
    </row>
    <row r="1749" spans="2:25" ht="75" x14ac:dyDescent="0.25">
      <c r="B1749" s="4" t="s">
        <v>1120</v>
      </c>
      <c r="C1749" s="5" t="s">
        <v>1850</v>
      </c>
      <c r="D1749" s="5" t="s">
        <v>1851</v>
      </c>
      <c r="E1749" s="4" t="s">
        <v>1852</v>
      </c>
      <c r="F1749" s="5" t="s">
        <v>28</v>
      </c>
      <c r="G1749" s="5" t="s">
        <v>54</v>
      </c>
      <c r="H1749" s="6" t="s">
        <v>55</v>
      </c>
      <c r="I1749" s="6">
        <v>2023.2</v>
      </c>
      <c r="J1749" s="6" t="s">
        <v>56</v>
      </c>
      <c r="K1749" s="7" t="str">
        <f>Tbl_BudgetSummary[[#This Row],[Session]]&amp;" - "&amp;Tbl_BudgetSummary[[#This Row],[Chapter of Origin]]</f>
        <v>2023 Spec Sess I - Ch 1</v>
      </c>
      <c r="L1749" s="6">
        <v>1903</v>
      </c>
      <c r="M1749" s="7" t="s">
        <v>57</v>
      </c>
      <c r="N1749" s="4" t="s">
        <v>1861</v>
      </c>
      <c r="O1749" s="4" t="s">
        <v>1862</v>
      </c>
      <c r="P1749" s="8">
        <v>0</v>
      </c>
      <c r="Q1749" s="8">
        <v>1000000</v>
      </c>
      <c r="R1749" s="8">
        <v>0</v>
      </c>
      <c r="S1749" s="8">
        <v>0</v>
      </c>
      <c r="T1749" s="9">
        <v>0</v>
      </c>
      <c r="U1749" s="9">
        <v>0</v>
      </c>
      <c r="V1749" s="9">
        <v>0</v>
      </c>
      <c r="W1749" s="9">
        <v>0</v>
      </c>
      <c r="X1749" s="9">
        <v>0</v>
      </c>
      <c r="Y1749" s="9">
        <v>0</v>
      </c>
    </row>
    <row r="1750" spans="2:25" ht="45" x14ac:dyDescent="0.25">
      <c r="B1750" s="4" t="s">
        <v>1120</v>
      </c>
      <c r="C1750" s="5" t="s">
        <v>1850</v>
      </c>
      <c r="D1750" s="5" t="s">
        <v>1851</v>
      </c>
      <c r="E1750" s="4" t="s">
        <v>1852</v>
      </c>
      <c r="F1750" s="5" t="s">
        <v>28</v>
      </c>
      <c r="G1750" s="5" t="s">
        <v>29</v>
      </c>
      <c r="H1750" s="6" t="s">
        <v>30</v>
      </c>
      <c r="I1750" s="6">
        <v>2022.2</v>
      </c>
      <c r="J1750" s="6" t="s">
        <v>31</v>
      </c>
      <c r="K1750" s="7" t="str">
        <f>Tbl_BudgetSummary[[#This Row],[Session]]&amp;" - "&amp;Tbl_BudgetSummary[[#This Row],[Chapter of Origin]]</f>
        <v>2022 Spec Sess I - Ch 2</v>
      </c>
      <c r="L1750" s="6">
        <v>1905</v>
      </c>
      <c r="M1750" s="7" t="s">
        <v>57</v>
      </c>
      <c r="N1750" s="4" t="s">
        <v>1863</v>
      </c>
      <c r="O1750" s="4" t="s">
        <v>1572</v>
      </c>
      <c r="P1750" s="8">
        <v>5500000</v>
      </c>
      <c r="Q1750" s="8">
        <v>5500000</v>
      </c>
      <c r="R1750" s="8">
        <v>0</v>
      </c>
      <c r="S1750" s="8">
        <v>0</v>
      </c>
      <c r="T1750" s="9">
        <v>0</v>
      </c>
      <c r="U1750" s="9">
        <v>0</v>
      </c>
      <c r="V1750" s="9">
        <v>0</v>
      </c>
      <c r="W1750" s="9">
        <v>0</v>
      </c>
      <c r="X1750" s="9">
        <v>0</v>
      </c>
      <c r="Y1750" s="9">
        <v>0</v>
      </c>
    </row>
    <row r="1751" spans="2:25" ht="60" x14ac:dyDescent="0.25">
      <c r="B1751" s="4" t="s">
        <v>1120</v>
      </c>
      <c r="C1751" s="5" t="s">
        <v>1850</v>
      </c>
      <c r="D1751" s="5" t="s">
        <v>1851</v>
      </c>
      <c r="E1751" s="4" t="s">
        <v>1852</v>
      </c>
      <c r="F1751" s="5" t="s">
        <v>28</v>
      </c>
      <c r="G1751" s="5" t="s">
        <v>29</v>
      </c>
      <c r="H1751" s="6" t="s">
        <v>30</v>
      </c>
      <c r="I1751" s="6">
        <v>2022.2</v>
      </c>
      <c r="J1751" s="6" t="s">
        <v>31</v>
      </c>
      <c r="K1751" s="7" t="str">
        <f>Tbl_BudgetSummary[[#This Row],[Session]]&amp;" - "&amp;Tbl_BudgetSummary[[#This Row],[Chapter of Origin]]</f>
        <v>2022 Spec Sess I - Ch 2</v>
      </c>
      <c r="L1751" s="6">
        <v>1906</v>
      </c>
      <c r="M1751" s="7" t="s">
        <v>57</v>
      </c>
      <c r="N1751" s="4" t="s">
        <v>1864</v>
      </c>
      <c r="O1751" s="4" t="s">
        <v>1702</v>
      </c>
      <c r="P1751" s="8">
        <v>500000</v>
      </c>
      <c r="Q1751" s="8">
        <v>500000</v>
      </c>
      <c r="R1751" s="8">
        <v>0</v>
      </c>
      <c r="S1751" s="8">
        <v>0</v>
      </c>
      <c r="T1751" s="9">
        <v>0</v>
      </c>
      <c r="U1751" s="9">
        <v>0</v>
      </c>
      <c r="V1751" s="9">
        <v>0</v>
      </c>
      <c r="W1751" s="9">
        <v>0</v>
      </c>
      <c r="X1751" s="9">
        <v>0</v>
      </c>
      <c r="Y1751" s="9">
        <v>0</v>
      </c>
    </row>
    <row r="1752" spans="2:25" ht="90" x14ac:dyDescent="0.25">
      <c r="B1752" s="4" t="s">
        <v>1120</v>
      </c>
      <c r="C1752" s="5" t="s">
        <v>1850</v>
      </c>
      <c r="D1752" s="5" t="s">
        <v>1851</v>
      </c>
      <c r="E1752" s="4" t="s">
        <v>1852</v>
      </c>
      <c r="F1752" s="5" t="s">
        <v>28</v>
      </c>
      <c r="G1752" s="5" t="s">
        <v>29</v>
      </c>
      <c r="H1752" s="6" t="s">
        <v>30</v>
      </c>
      <c r="I1752" s="6">
        <v>2022.2</v>
      </c>
      <c r="J1752" s="6" t="s">
        <v>31</v>
      </c>
      <c r="K1752" s="7" t="str">
        <f>Tbl_BudgetSummary[[#This Row],[Session]]&amp;" - "&amp;Tbl_BudgetSummary[[#This Row],[Chapter of Origin]]</f>
        <v>2022 Spec Sess I - Ch 2</v>
      </c>
      <c r="L1752" s="6">
        <v>1907</v>
      </c>
      <c r="M1752" s="7" t="s">
        <v>57</v>
      </c>
      <c r="N1752" s="4" t="s">
        <v>1865</v>
      </c>
      <c r="O1752" s="4" t="s">
        <v>1866</v>
      </c>
      <c r="P1752" s="8">
        <v>-1000000</v>
      </c>
      <c r="Q1752" s="8">
        <v>-1000000</v>
      </c>
      <c r="R1752" s="8">
        <v>0</v>
      </c>
      <c r="S1752" s="8">
        <v>0</v>
      </c>
      <c r="T1752" s="9">
        <v>0</v>
      </c>
      <c r="U1752" s="9">
        <v>0</v>
      </c>
      <c r="V1752" s="9">
        <v>0</v>
      </c>
      <c r="W1752" s="9">
        <v>0</v>
      </c>
      <c r="X1752" s="9">
        <v>0</v>
      </c>
      <c r="Y1752" s="9">
        <v>0</v>
      </c>
    </row>
    <row r="1753" spans="2:25" ht="165" x14ac:dyDescent="0.25">
      <c r="B1753" s="4" t="s">
        <v>1120</v>
      </c>
      <c r="C1753" s="5" t="s">
        <v>1850</v>
      </c>
      <c r="D1753" s="5" t="s">
        <v>1851</v>
      </c>
      <c r="E1753" s="4" t="s">
        <v>1852</v>
      </c>
      <c r="F1753" s="5" t="s">
        <v>28</v>
      </c>
      <c r="G1753" s="5" t="s">
        <v>29</v>
      </c>
      <c r="H1753" s="6" t="s">
        <v>30</v>
      </c>
      <c r="I1753" s="6">
        <v>2022.2</v>
      </c>
      <c r="J1753" s="6" t="s">
        <v>31</v>
      </c>
      <c r="K1753" s="7" t="str">
        <f>Tbl_BudgetSummary[[#This Row],[Session]]&amp;" - "&amp;Tbl_BudgetSummary[[#This Row],[Chapter of Origin]]</f>
        <v>2022 Spec Sess I - Ch 2</v>
      </c>
      <c r="L1753" s="6">
        <v>1908</v>
      </c>
      <c r="M1753" s="7" t="s">
        <v>57</v>
      </c>
      <c r="N1753" s="4" t="s">
        <v>1867</v>
      </c>
      <c r="O1753" s="4" t="s">
        <v>1868</v>
      </c>
      <c r="P1753" s="8">
        <v>2500000</v>
      </c>
      <c r="Q1753" s="8">
        <v>2500000</v>
      </c>
      <c r="R1753" s="8">
        <v>0</v>
      </c>
      <c r="S1753" s="8">
        <v>0</v>
      </c>
      <c r="T1753" s="9">
        <v>0</v>
      </c>
      <c r="U1753" s="9">
        <v>0</v>
      </c>
      <c r="V1753" s="9">
        <v>0</v>
      </c>
      <c r="W1753" s="9">
        <v>0</v>
      </c>
      <c r="X1753" s="9">
        <v>0</v>
      </c>
      <c r="Y1753" s="9">
        <v>0</v>
      </c>
    </row>
    <row r="1754" spans="2:25" ht="90" x14ac:dyDescent="0.25">
      <c r="B1754" s="4" t="s">
        <v>1120</v>
      </c>
      <c r="C1754" s="5" t="s">
        <v>1869</v>
      </c>
      <c r="D1754" s="5" t="s">
        <v>1870</v>
      </c>
      <c r="E1754" s="4" t="s">
        <v>1871</v>
      </c>
      <c r="F1754" s="5" t="s">
        <v>28</v>
      </c>
      <c r="G1754" s="5" t="s">
        <v>29</v>
      </c>
      <c r="H1754" s="6" t="s">
        <v>30</v>
      </c>
      <c r="I1754" s="6">
        <v>2022.2</v>
      </c>
      <c r="J1754" s="6" t="s">
        <v>31</v>
      </c>
      <c r="K1754" s="7" t="str">
        <f>Tbl_BudgetSummary[[#This Row],[Session]]&amp;" - "&amp;Tbl_BudgetSummary[[#This Row],[Chapter of Origin]]</f>
        <v>2022 Spec Sess I - Ch 2</v>
      </c>
      <c r="L1754" s="6">
        <v>1909</v>
      </c>
      <c r="M1754" s="7" t="s">
        <v>32</v>
      </c>
      <c r="N1754" s="4" t="s">
        <v>33</v>
      </c>
      <c r="O1754" s="4" t="s">
        <v>34</v>
      </c>
      <c r="P1754" s="8">
        <v>75823528</v>
      </c>
      <c r="Q1754" s="8">
        <v>75823528</v>
      </c>
      <c r="R1754" s="8">
        <v>19041304</v>
      </c>
      <c r="S1754" s="8">
        <v>19041304</v>
      </c>
      <c r="T1754" s="9">
        <v>731.24</v>
      </c>
      <c r="U1754" s="9">
        <v>731.24</v>
      </c>
      <c r="V1754" s="9">
        <v>388.27</v>
      </c>
      <c r="W1754" s="9">
        <v>388.27</v>
      </c>
      <c r="X1754" s="9">
        <v>1119.51</v>
      </c>
      <c r="Y1754" s="9">
        <v>1119.51</v>
      </c>
    </row>
    <row r="1755" spans="2:25" ht="105" x14ac:dyDescent="0.25">
      <c r="B1755" s="4" t="s">
        <v>1120</v>
      </c>
      <c r="C1755" s="5" t="s">
        <v>1869</v>
      </c>
      <c r="D1755" s="5" t="s">
        <v>1870</v>
      </c>
      <c r="E1755" s="4" t="s">
        <v>1871</v>
      </c>
      <c r="F1755" s="5" t="s">
        <v>28</v>
      </c>
      <c r="G1755" s="5" t="s">
        <v>29</v>
      </c>
      <c r="H1755" s="6" t="s">
        <v>30</v>
      </c>
      <c r="I1755" s="6">
        <v>2022.2</v>
      </c>
      <c r="J1755" s="6" t="s">
        <v>31</v>
      </c>
      <c r="K1755" s="7" t="str">
        <f>Tbl_BudgetSummary[[#This Row],[Session]]&amp;" - "&amp;Tbl_BudgetSummary[[#This Row],[Chapter of Origin]]</f>
        <v>2022 Spec Sess I - Ch 2</v>
      </c>
      <c r="L1755" s="6">
        <v>1910</v>
      </c>
      <c r="M1755" s="7" t="s">
        <v>35</v>
      </c>
      <c r="N1755" s="4" t="s">
        <v>390</v>
      </c>
      <c r="O1755" s="4" t="s">
        <v>418</v>
      </c>
      <c r="P1755" s="8">
        <v>-8342</v>
      </c>
      <c r="Q1755" s="8">
        <v>-8342</v>
      </c>
      <c r="R1755" s="8">
        <v>-440</v>
      </c>
      <c r="S1755" s="8">
        <v>-440</v>
      </c>
      <c r="T1755" s="9">
        <v>0</v>
      </c>
      <c r="U1755" s="9">
        <v>0</v>
      </c>
      <c r="V1755" s="9">
        <v>0</v>
      </c>
      <c r="W1755" s="9">
        <v>0</v>
      </c>
      <c r="X1755" s="9">
        <v>0</v>
      </c>
      <c r="Y1755" s="9">
        <v>0</v>
      </c>
    </row>
    <row r="1756" spans="2:25" ht="90" x14ac:dyDescent="0.25">
      <c r="B1756" s="4" t="s">
        <v>1120</v>
      </c>
      <c r="C1756" s="5" t="s">
        <v>1869</v>
      </c>
      <c r="D1756" s="5" t="s">
        <v>1870</v>
      </c>
      <c r="E1756" s="4" t="s">
        <v>1871</v>
      </c>
      <c r="F1756" s="5" t="s">
        <v>28</v>
      </c>
      <c r="G1756" s="5" t="s">
        <v>29</v>
      </c>
      <c r="H1756" s="6" t="s">
        <v>30</v>
      </c>
      <c r="I1756" s="6">
        <v>2022.2</v>
      </c>
      <c r="J1756" s="6" t="s">
        <v>31</v>
      </c>
      <c r="K1756" s="7" t="str">
        <f>Tbl_BudgetSummary[[#This Row],[Session]]&amp;" - "&amp;Tbl_BudgetSummary[[#This Row],[Chapter of Origin]]</f>
        <v>2022 Spec Sess I - Ch 2</v>
      </c>
      <c r="L1756" s="6">
        <v>1911</v>
      </c>
      <c r="M1756" s="7" t="s">
        <v>35</v>
      </c>
      <c r="N1756" s="4" t="s">
        <v>36</v>
      </c>
      <c r="O1756" s="4" t="s">
        <v>97</v>
      </c>
      <c r="P1756" s="8">
        <v>-144</v>
      </c>
      <c r="Q1756" s="8">
        <v>-144</v>
      </c>
      <c r="R1756" s="8">
        <v>-869</v>
      </c>
      <c r="S1756" s="8">
        <v>-869</v>
      </c>
      <c r="T1756" s="9">
        <v>0</v>
      </c>
      <c r="U1756" s="9">
        <v>0</v>
      </c>
      <c r="V1756" s="9">
        <v>0</v>
      </c>
      <c r="W1756" s="9">
        <v>0</v>
      </c>
      <c r="X1756" s="9">
        <v>0</v>
      </c>
      <c r="Y1756" s="9">
        <v>0</v>
      </c>
    </row>
    <row r="1757" spans="2:25" ht="105" x14ac:dyDescent="0.25">
      <c r="B1757" s="4" t="s">
        <v>1120</v>
      </c>
      <c r="C1757" s="5" t="s">
        <v>1869</v>
      </c>
      <c r="D1757" s="5" t="s">
        <v>1870</v>
      </c>
      <c r="E1757" s="4" t="s">
        <v>1871</v>
      </c>
      <c r="F1757" s="5" t="s">
        <v>28</v>
      </c>
      <c r="G1757" s="5" t="s">
        <v>29</v>
      </c>
      <c r="H1757" s="6" t="s">
        <v>30</v>
      </c>
      <c r="I1757" s="6">
        <v>2022.2</v>
      </c>
      <c r="J1757" s="6" t="s">
        <v>31</v>
      </c>
      <c r="K1757" s="7" t="str">
        <f>Tbl_BudgetSummary[[#This Row],[Session]]&amp;" - "&amp;Tbl_BudgetSummary[[#This Row],[Chapter of Origin]]</f>
        <v>2022 Spec Sess I - Ch 2</v>
      </c>
      <c r="L1757" s="6">
        <v>1912</v>
      </c>
      <c r="M1757" s="7" t="s">
        <v>35</v>
      </c>
      <c r="N1757" s="4" t="s">
        <v>38</v>
      </c>
      <c r="O1757" s="4" t="s">
        <v>98</v>
      </c>
      <c r="P1757" s="8">
        <v>54838</v>
      </c>
      <c r="Q1757" s="8">
        <v>54838</v>
      </c>
      <c r="R1757" s="8">
        <v>2886</v>
      </c>
      <c r="S1757" s="8">
        <v>2886</v>
      </c>
      <c r="T1757" s="9">
        <v>0</v>
      </c>
      <c r="U1757" s="9">
        <v>0</v>
      </c>
      <c r="V1757" s="9">
        <v>0</v>
      </c>
      <c r="W1757" s="9">
        <v>0</v>
      </c>
      <c r="X1757" s="9">
        <v>0</v>
      </c>
      <c r="Y1757" s="9">
        <v>0</v>
      </c>
    </row>
    <row r="1758" spans="2:25" ht="105" x14ac:dyDescent="0.25">
      <c r="B1758" s="4" t="s">
        <v>1120</v>
      </c>
      <c r="C1758" s="5" t="s">
        <v>1869</v>
      </c>
      <c r="D1758" s="5" t="s">
        <v>1870</v>
      </c>
      <c r="E1758" s="4" t="s">
        <v>1871</v>
      </c>
      <c r="F1758" s="5" t="s">
        <v>28</v>
      </c>
      <c r="G1758" s="5" t="s">
        <v>29</v>
      </c>
      <c r="H1758" s="6" t="s">
        <v>30</v>
      </c>
      <c r="I1758" s="6">
        <v>2022.2</v>
      </c>
      <c r="J1758" s="6" t="s">
        <v>31</v>
      </c>
      <c r="K1758" s="7" t="str">
        <f>Tbl_BudgetSummary[[#This Row],[Session]]&amp;" - "&amp;Tbl_BudgetSummary[[#This Row],[Chapter of Origin]]</f>
        <v>2022 Spec Sess I - Ch 2</v>
      </c>
      <c r="L1758" s="6">
        <v>1913</v>
      </c>
      <c r="M1758" s="7" t="s">
        <v>35</v>
      </c>
      <c r="N1758" s="4" t="s">
        <v>40</v>
      </c>
      <c r="O1758" s="4" t="s">
        <v>99</v>
      </c>
      <c r="P1758" s="8">
        <v>604</v>
      </c>
      <c r="Q1758" s="8">
        <v>604</v>
      </c>
      <c r="R1758" s="8">
        <v>-1279</v>
      </c>
      <c r="S1758" s="8">
        <v>-1279</v>
      </c>
      <c r="T1758" s="9">
        <v>0</v>
      </c>
      <c r="U1758" s="9">
        <v>0</v>
      </c>
      <c r="V1758" s="9">
        <v>0</v>
      </c>
      <c r="W1758" s="9">
        <v>0</v>
      </c>
      <c r="X1758" s="9">
        <v>0</v>
      </c>
      <c r="Y1758" s="9">
        <v>0</v>
      </c>
    </row>
    <row r="1759" spans="2:25" ht="90" x14ac:dyDescent="0.25">
      <c r="B1759" s="4" t="s">
        <v>1120</v>
      </c>
      <c r="C1759" s="5" t="s">
        <v>1869</v>
      </c>
      <c r="D1759" s="5" t="s">
        <v>1870</v>
      </c>
      <c r="E1759" s="4" t="s">
        <v>1871</v>
      </c>
      <c r="F1759" s="5" t="s">
        <v>28</v>
      </c>
      <c r="G1759" s="5" t="s">
        <v>29</v>
      </c>
      <c r="H1759" s="6" t="s">
        <v>30</v>
      </c>
      <c r="I1759" s="6">
        <v>2022.2</v>
      </c>
      <c r="J1759" s="6" t="s">
        <v>31</v>
      </c>
      <c r="K1759" s="7" t="str">
        <f>Tbl_BudgetSummary[[#This Row],[Session]]&amp;" - "&amp;Tbl_BudgetSummary[[#This Row],[Chapter of Origin]]</f>
        <v>2022 Spec Sess I - Ch 2</v>
      </c>
      <c r="L1759" s="6">
        <v>1914</v>
      </c>
      <c r="M1759" s="7" t="s">
        <v>35</v>
      </c>
      <c r="N1759" s="4" t="s">
        <v>42</v>
      </c>
      <c r="O1759" s="4" t="s">
        <v>100</v>
      </c>
      <c r="P1759" s="8">
        <v>324347</v>
      </c>
      <c r="Q1759" s="8">
        <v>324347</v>
      </c>
      <c r="R1759" s="8">
        <v>17068</v>
      </c>
      <c r="S1759" s="8">
        <v>17068</v>
      </c>
      <c r="T1759" s="9">
        <v>0</v>
      </c>
      <c r="U1759" s="9">
        <v>0</v>
      </c>
      <c r="V1759" s="9">
        <v>0</v>
      </c>
      <c r="W1759" s="9">
        <v>0</v>
      </c>
      <c r="X1759" s="9">
        <v>0</v>
      </c>
      <c r="Y1759" s="9">
        <v>0</v>
      </c>
    </row>
    <row r="1760" spans="2:25" ht="90" x14ac:dyDescent="0.25">
      <c r="B1760" s="4" t="s">
        <v>1120</v>
      </c>
      <c r="C1760" s="5" t="s">
        <v>1869</v>
      </c>
      <c r="D1760" s="5" t="s">
        <v>1870</v>
      </c>
      <c r="E1760" s="4" t="s">
        <v>1871</v>
      </c>
      <c r="F1760" s="5" t="s">
        <v>28</v>
      </c>
      <c r="G1760" s="5" t="s">
        <v>29</v>
      </c>
      <c r="H1760" s="6" t="s">
        <v>30</v>
      </c>
      <c r="I1760" s="6">
        <v>2022.2</v>
      </c>
      <c r="J1760" s="6" t="s">
        <v>31</v>
      </c>
      <c r="K1760" s="7" t="str">
        <f>Tbl_BudgetSummary[[#This Row],[Session]]&amp;" - "&amp;Tbl_BudgetSummary[[#This Row],[Chapter of Origin]]</f>
        <v>2022 Spec Sess I - Ch 2</v>
      </c>
      <c r="L1760" s="6">
        <v>1915</v>
      </c>
      <c r="M1760" s="7" t="s">
        <v>35</v>
      </c>
      <c r="N1760" s="4" t="s">
        <v>1557</v>
      </c>
      <c r="O1760" s="4" t="s">
        <v>1558</v>
      </c>
      <c r="P1760" s="8">
        <v>24522</v>
      </c>
      <c r="Q1760" s="8">
        <v>24522</v>
      </c>
      <c r="R1760" s="8">
        <v>11588</v>
      </c>
      <c r="S1760" s="8">
        <v>11588</v>
      </c>
      <c r="T1760" s="9">
        <v>0</v>
      </c>
      <c r="U1760" s="9">
        <v>0</v>
      </c>
      <c r="V1760" s="9">
        <v>0</v>
      </c>
      <c r="W1760" s="9">
        <v>0</v>
      </c>
      <c r="X1760" s="9">
        <v>0</v>
      </c>
      <c r="Y1760" s="9">
        <v>0</v>
      </c>
    </row>
    <row r="1761" spans="2:25" ht="90" x14ac:dyDescent="0.25">
      <c r="B1761" s="4" t="s">
        <v>1120</v>
      </c>
      <c r="C1761" s="5" t="s">
        <v>1869</v>
      </c>
      <c r="D1761" s="5" t="s">
        <v>1870</v>
      </c>
      <c r="E1761" s="4" t="s">
        <v>1871</v>
      </c>
      <c r="F1761" s="5" t="s">
        <v>28</v>
      </c>
      <c r="G1761" s="5" t="s">
        <v>29</v>
      </c>
      <c r="H1761" s="6" t="s">
        <v>30</v>
      </c>
      <c r="I1761" s="6">
        <v>2022.2</v>
      </c>
      <c r="J1761" s="6" t="s">
        <v>31</v>
      </c>
      <c r="K1761" s="7" t="str">
        <f>Tbl_BudgetSummary[[#This Row],[Session]]&amp;" - "&amp;Tbl_BudgetSummary[[#This Row],[Chapter of Origin]]</f>
        <v>2022 Spec Sess I - Ch 2</v>
      </c>
      <c r="L1761" s="6">
        <v>1916</v>
      </c>
      <c r="M1761" s="7" t="s">
        <v>35</v>
      </c>
      <c r="N1761" s="4" t="s">
        <v>44</v>
      </c>
      <c r="O1761" s="4" t="s">
        <v>101</v>
      </c>
      <c r="P1761" s="8">
        <v>3157951</v>
      </c>
      <c r="Q1761" s="8">
        <v>3157951</v>
      </c>
      <c r="R1761" s="8">
        <v>166209</v>
      </c>
      <c r="S1761" s="8">
        <v>166209</v>
      </c>
      <c r="T1761" s="9">
        <v>0</v>
      </c>
      <c r="U1761" s="9">
        <v>0</v>
      </c>
      <c r="V1761" s="9">
        <v>0</v>
      </c>
      <c r="W1761" s="9">
        <v>0</v>
      </c>
      <c r="X1761" s="9">
        <v>0</v>
      </c>
      <c r="Y1761" s="9">
        <v>0</v>
      </c>
    </row>
    <row r="1762" spans="2:25" ht="105" x14ac:dyDescent="0.25">
      <c r="B1762" s="4" t="s">
        <v>1120</v>
      </c>
      <c r="C1762" s="5" t="s">
        <v>1869</v>
      </c>
      <c r="D1762" s="5" t="s">
        <v>1870</v>
      </c>
      <c r="E1762" s="4" t="s">
        <v>1871</v>
      </c>
      <c r="F1762" s="5" t="s">
        <v>28</v>
      </c>
      <c r="G1762" s="5" t="s">
        <v>29</v>
      </c>
      <c r="H1762" s="6" t="s">
        <v>30</v>
      </c>
      <c r="I1762" s="6">
        <v>2022.2</v>
      </c>
      <c r="J1762" s="6" t="s">
        <v>31</v>
      </c>
      <c r="K1762" s="7" t="str">
        <f>Tbl_BudgetSummary[[#This Row],[Session]]&amp;" - "&amp;Tbl_BudgetSummary[[#This Row],[Chapter of Origin]]</f>
        <v>2022 Spec Sess I - Ch 2</v>
      </c>
      <c r="L1762" s="6">
        <v>1917</v>
      </c>
      <c r="M1762" s="7" t="s">
        <v>35</v>
      </c>
      <c r="N1762" s="4" t="s">
        <v>48</v>
      </c>
      <c r="O1762" s="4" t="s">
        <v>103</v>
      </c>
      <c r="P1762" s="8">
        <v>262819</v>
      </c>
      <c r="Q1762" s="8">
        <v>262819</v>
      </c>
      <c r="R1762" s="8">
        <v>13833</v>
      </c>
      <c r="S1762" s="8">
        <v>13833</v>
      </c>
      <c r="T1762" s="9">
        <v>0</v>
      </c>
      <c r="U1762" s="9">
        <v>0</v>
      </c>
      <c r="V1762" s="9">
        <v>0</v>
      </c>
      <c r="W1762" s="9">
        <v>0</v>
      </c>
      <c r="X1762" s="9">
        <v>0</v>
      </c>
      <c r="Y1762" s="9">
        <v>0</v>
      </c>
    </row>
    <row r="1763" spans="2:25" ht="105" x14ac:dyDescent="0.25">
      <c r="B1763" s="4" t="s">
        <v>1120</v>
      </c>
      <c r="C1763" s="5" t="s">
        <v>1869</v>
      </c>
      <c r="D1763" s="5" t="s">
        <v>1870</v>
      </c>
      <c r="E1763" s="4" t="s">
        <v>1871</v>
      </c>
      <c r="F1763" s="5" t="s">
        <v>28</v>
      </c>
      <c r="G1763" s="5" t="s">
        <v>29</v>
      </c>
      <c r="H1763" s="6" t="s">
        <v>30</v>
      </c>
      <c r="I1763" s="6">
        <v>2022.2</v>
      </c>
      <c r="J1763" s="6" t="s">
        <v>31</v>
      </c>
      <c r="K1763" s="7" t="str">
        <f>Tbl_BudgetSummary[[#This Row],[Session]]&amp;" - "&amp;Tbl_BudgetSummary[[#This Row],[Chapter of Origin]]</f>
        <v>2022 Spec Sess I - Ch 2</v>
      </c>
      <c r="L1763" s="6">
        <v>1918</v>
      </c>
      <c r="M1763" s="7" t="s">
        <v>35</v>
      </c>
      <c r="N1763" s="4" t="s">
        <v>50</v>
      </c>
      <c r="O1763" s="4" t="s">
        <v>104</v>
      </c>
      <c r="P1763" s="8">
        <v>-1808</v>
      </c>
      <c r="Q1763" s="8">
        <v>-1808</v>
      </c>
      <c r="R1763" s="8">
        <v>-95</v>
      </c>
      <c r="S1763" s="8">
        <v>-95</v>
      </c>
      <c r="T1763" s="9">
        <v>0</v>
      </c>
      <c r="U1763" s="9">
        <v>0</v>
      </c>
      <c r="V1763" s="9">
        <v>0</v>
      </c>
      <c r="W1763" s="9">
        <v>0</v>
      </c>
      <c r="X1763" s="9">
        <v>0</v>
      </c>
      <c r="Y1763" s="9">
        <v>0</v>
      </c>
    </row>
    <row r="1764" spans="2:25" ht="90" x14ac:dyDescent="0.25">
      <c r="B1764" s="4" t="s">
        <v>1120</v>
      </c>
      <c r="C1764" s="5" t="s">
        <v>1869</v>
      </c>
      <c r="D1764" s="5" t="s">
        <v>1870</v>
      </c>
      <c r="E1764" s="4" t="s">
        <v>1871</v>
      </c>
      <c r="F1764" s="5" t="s">
        <v>28</v>
      </c>
      <c r="G1764" s="5" t="s">
        <v>29</v>
      </c>
      <c r="H1764" s="6" t="s">
        <v>30</v>
      </c>
      <c r="I1764" s="6">
        <v>2022.2</v>
      </c>
      <c r="J1764" s="6" t="s">
        <v>31</v>
      </c>
      <c r="K1764" s="7" t="str">
        <f>Tbl_BudgetSummary[[#This Row],[Session]]&amp;" - "&amp;Tbl_BudgetSummary[[#This Row],[Chapter of Origin]]</f>
        <v>2022 Spec Sess I - Ch 2</v>
      </c>
      <c r="L1764" s="6">
        <v>1919</v>
      </c>
      <c r="M1764" s="7" t="s">
        <v>35</v>
      </c>
      <c r="N1764" s="4" t="s">
        <v>52</v>
      </c>
      <c r="O1764" s="4" t="s">
        <v>1872</v>
      </c>
      <c r="P1764" s="8">
        <v>25098</v>
      </c>
      <c r="Q1764" s="8">
        <v>25098</v>
      </c>
      <c r="R1764" s="8">
        <v>2642</v>
      </c>
      <c r="S1764" s="8">
        <v>2642</v>
      </c>
      <c r="T1764" s="9">
        <v>0</v>
      </c>
      <c r="U1764" s="9">
        <v>0</v>
      </c>
      <c r="V1764" s="9">
        <v>0</v>
      </c>
      <c r="W1764" s="9">
        <v>0</v>
      </c>
      <c r="X1764" s="9">
        <v>0</v>
      </c>
      <c r="Y1764" s="9">
        <v>0</v>
      </c>
    </row>
    <row r="1765" spans="2:25" ht="165" x14ac:dyDescent="0.25">
      <c r="B1765" s="4" t="s">
        <v>1120</v>
      </c>
      <c r="C1765" s="5" t="s">
        <v>1869</v>
      </c>
      <c r="D1765" s="5" t="s">
        <v>1870</v>
      </c>
      <c r="E1765" s="4" t="s">
        <v>1871</v>
      </c>
      <c r="F1765" s="5" t="s">
        <v>28</v>
      </c>
      <c r="G1765" s="5" t="s">
        <v>29</v>
      </c>
      <c r="H1765" s="6" t="s">
        <v>30</v>
      </c>
      <c r="I1765" s="6">
        <v>2022.2</v>
      </c>
      <c r="J1765" s="6" t="s">
        <v>31</v>
      </c>
      <c r="K1765" s="7" t="str">
        <f>Tbl_BudgetSummary[[#This Row],[Session]]&amp;" - "&amp;Tbl_BudgetSummary[[#This Row],[Chapter of Origin]]</f>
        <v>2022 Spec Sess I - Ch 2</v>
      </c>
      <c r="L1765" s="6">
        <v>1920</v>
      </c>
      <c r="M1765" s="7" t="s">
        <v>109</v>
      </c>
      <c r="N1765" s="4" t="s">
        <v>572</v>
      </c>
      <c r="O1765" s="4" t="s">
        <v>573</v>
      </c>
      <c r="P1765" s="8">
        <v>29026</v>
      </c>
      <c r="Q1765" s="8">
        <v>29026</v>
      </c>
      <c r="R1765" s="8">
        <v>0</v>
      </c>
      <c r="S1765" s="8">
        <v>0</v>
      </c>
      <c r="T1765" s="9">
        <v>0</v>
      </c>
      <c r="U1765" s="9">
        <v>0</v>
      </c>
      <c r="V1765" s="9">
        <v>0</v>
      </c>
      <c r="W1765" s="9">
        <v>0</v>
      </c>
      <c r="X1765" s="9">
        <v>0</v>
      </c>
      <c r="Y1765" s="9">
        <v>0</v>
      </c>
    </row>
    <row r="1766" spans="2:25" ht="90" x14ac:dyDescent="0.25">
      <c r="B1766" s="4" t="s">
        <v>1120</v>
      </c>
      <c r="C1766" s="5" t="s">
        <v>1869</v>
      </c>
      <c r="D1766" s="5" t="s">
        <v>1870</v>
      </c>
      <c r="E1766" s="4" t="s">
        <v>1871</v>
      </c>
      <c r="F1766" s="5" t="s">
        <v>28</v>
      </c>
      <c r="G1766" s="5" t="s">
        <v>29</v>
      </c>
      <c r="H1766" s="6" t="s">
        <v>30</v>
      </c>
      <c r="I1766" s="6">
        <v>2022.2</v>
      </c>
      <c r="J1766" s="6" t="s">
        <v>31</v>
      </c>
      <c r="K1766" s="7" t="str">
        <f>Tbl_BudgetSummary[[#This Row],[Session]]&amp;" - "&amp;Tbl_BudgetSummary[[#This Row],[Chapter of Origin]]</f>
        <v>2022 Spec Sess I - Ch 2</v>
      </c>
      <c r="L1766" s="6">
        <v>1921</v>
      </c>
      <c r="M1766" s="7" t="s">
        <v>109</v>
      </c>
      <c r="N1766" s="4" t="s">
        <v>1873</v>
      </c>
      <c r="O1766" s="4" t="s">
        <v>1874</v>
      </c>
      <c r="P1766" s="8">
        <v>1290000</v>
      </c>
      <c r="Q1766" s="8">
        <v>0</v>
      </c>
      <c r="R1766" s="8">
        <v>0</v>
      </c>
      <c r="S1766" s="8">
        <v>0</v>
      </c>
      <c r="T1766" s="9">
        <v>0</v>
      </c>
      <c r="U1766" s="9">
        <v>0</v>
      </c>
      <c r="V1766" s="9">
        <v>0</v>
      </c>
      <c r="W1766" s="9">
        <v>0</v>
      </c>
      <c r="X1766" s="9">
        <v>0</v>
      </c>
      <c r="Y1766" s="9">
        <v>0</v>
      </c>
    </row>
    <row r="1767" spans="2:25" ht="105" x14ac:dyDescent="0.25">
      <c r="B1767" s="4" t="s">
        <v>1120</v>
      </c>
      <c r="C1767" s="5" t="s">
        <v>1869</v>
      </c>
      <c r="D1767" s="5" t="s">
        <v>1870</v>
      </c>
      <c r="E1767" s="4" t="s">
        <v>1871</v>
      </c>
      <c r="F1767" s="5" t="s">
        <v>28</v>
      </c>
      <c r="G1767" s="5" t="s">
        <v>29</v>
      </c>
      <c r="H1767" s="6" t="s">
        <v>30</v>
      </c>
      <c r="I1767" s="6">
        <v>2022.2</v>
      </c>
      <c r="J1767" s="6" t="s">
        <v>31</v>
      </c>
      <c r="K1767" s="7" t="str">
        <f>Tbl_BudgetSummary[[#This Row],[Session]]&amp;" - "&amp;Tbl_BudgetSummary[[#This Row],[Chapter of Origin]]</f>
        <v>2022 Spec Sess I - Ch 2</v>
      </c>
      <c r="L1767" s="6">
        <v>1922</v>
      </c>
      <c r="M1767" s="7" t="s">
        <v>109</v>
      </c>
      <c r="N1767" s="4" t="s">
        <v>1875</v>
      </c>
      <c r="O1767" s="4" t="s">
        <v>1876</v>
      </c>
      <c r="P1767" s="8">
        <v>666000</v>
      </c>
      <c r="Q1767" s="8">
        <v>759000</v>
      </c>
      <c r="R1767" s="8">
        <v>0</v>
      </c>
      <c r="S1767" s="8">
        <v>0</v>
      </c>
      <c r="T1767" s="9">
        <v>0</v>
      </c>
      <c r="U1767" s="9">
        <v>0</v>
      </c>
      <c r="V1767" s="9">
        <v>0</v>
      </c>
      <c r="W1767" s="9">
        <v>0</v>
      </c>
      <c r="X1767" s="9">
        <v>0</v>
      </c>
      <c r="Y1767" s="9">
        <v>0</v>
      </c>
    </row>
    <row r="1768" spans="2:25" ht="45" x14ac:dyDescent="0.25">
      <c r="B1768" s="4" t="s">
        <v>1120</v>
      </c>
      <c r="C1768" s="5" t="s">
        <v>1869</v>
      </c>
      <c r="D1768" s="5" t="s">
        <v>1870</v>
      </c>
      <c r="E1768" s="4" t="s">
        <v>1871</v>
      </c>
      <c r="F1768" s="5" t="s">
        <v>28</v>
      </c>
      <c r="G1768" s="5" t="s">
        <v>29</v>
      </c>
      <c r="H1768" s="6" t="s">
        <v>30</v>
      </c>
      <c r="I1768" s="6">
        <v>2022.2</v>
      </c>
      <c r="J1768" s="6" t="s">
        <v>31</v>
      </c>
      <c r="K1768" s="7" t="str">
        <f>Tbl_BudgetSummary[[#This Row],[Session]]&amp;" - "&amp;Tbl_BudgetSummary[[#This Row],[Chapter of Origin]]</f>
        <v>2022 Spec Sess I - Ch 2</v>
      </c>
      <c r="L1768" s="6">
        <v>1923</v>
      </c>
      <c r="M1768" s="7" t="s">
        <v>109</v>
      </c>
      <c r="N1768" s="4" t="s">
        <v>1567</v>
      </c>
      <c r="O1768" s="4" t="s">
        <v>1568</v>
      </c>
      <c r="P1768" s="8">
        <v>666000</v>
      </c>
      <c r="Q1768" s="8">
        <v>759000</v>
      </c>
      <c r="R1768" s="8">
        <v>35000</v>
      </c>
      <c r="S1768" s="8">
        <v>40000</v>
      </c>
      <c r="T1768" s="9">
        <v>0</v>
      </c>
      <c r="U1768" s="9">
        <v>0</v>
      </c>
      <c r="V1768" s="9">
        <v>0</v>
      </c>
      <c r="W1768" s="9">
        <v>0</v>
      </c>
      <c r="X1768" s="9">
        <v>0</v>
      </c>
      <c r="Y1768" s="9">
        <v>0</v>
      </c>
    </row>
    <row r="1769" spans="2:25" ht="90" x14ac:dyDescent="0.25">
      <c r="B1769" s="4" t="s">
        <v>1120</v>
      </c>
      <c r="C1769" s="5" t="s">
        <v>1869</v>
      </c>
      <c r="D1769" s="5" t="s">
        <v>1870</v>
      </c>
      <c r="E1769" s="4" t="s">
        <v>1871</v>
      </c>
      <c r="F1769" s="5" t="s">
        <v>28</v>
      </c>
      <c r="G1769" s="5" t="s">
        <v>29</v>
      </c>
      <c r="H1769" s="6" t="s">
        <v>30</v>
      </c>
      <c r="I1769" s="6">
        <v>2022.2</v>
      </c>
      <c r="J1769" s="6" t="s">
        <v>31</v>
      </c>
      <c r="K1769" s="7" t="str">
        <f>Tbl_BudgetSummary[[#This Row],[Session]]&amp;" - "&amp;Tbl_BudgetSummary[[#This Row],[Chapter of Origin]]</f>
        <v>2022 Spec Sess I - Ch 2</v>
      </c>
      <c r="L1769" s="6">
        <v>1924</v>
      </c>
      <c r="M1769" s="7" t="s">
        <v>109</v>
      </c>
      <c r="N1769" s="4" t="s">
        <v>1877</v>
      </c>
      <c r="O1769" s="4" t="s">
        <v>1878</v>
      </c>
      <c r="P1769" s="8">
        <v>653000</v>
      </c>
      <c r="Q1769" s="8">
        <v>1306000</v>
      </c>
      <c r="R1769" s="8">
        <v>0</v>
      </c>
      <c r="S1769" s="8">
        <v>0</v>
      </c>
      <c r="T1769" s="9">
        <v>0</v>
      </c>
      <c r="U1769" s="9">
        <v>0</v>
      </c>
      <c r="V1769" s="9">
        <v>0</v>
      </c>
      <c r="W1769" s="9">
        <v>0</v>
      </c>
      <c r="X1769" s="9">
        <v>0</v>
      </c>
      <c r="Y1769" s="9">
        <v>0</v>
      </c>
    </row>
    <row r="1770" spans="2:25" ht="75" x14ac:dyDescent="0.25">
      <c r="B1770" s="4" t="s">
        <v>1120</v>
      </c>
      <c r="C1770" s="5" t="s">
        <v>1869</v>
      </c>
      <c r="D1770" s="5" t="s">
        <v>1870</v>
      </c>
      <c r="E1770" s="4" t="s">
        <v>1871</v>
      </c>
      <c r="F1770" s="5" t="s">
        <v>28</v>
      </c>
      <c r="G1770" s="5" t="s">
        <v>29</v>
      </c>
      <c r="H1770" s="6" t="s">
        <v>30</v>
      </c>
      <c r="I1770" s="6">
        <v>2022.2</v>
      </c>
      <c r="J1770" s="6" t="s">
        <v>31</v>
      </c>
      <c r="K1770" s="7" t="str">
        <f>Tbl_BudgetSummary[[#This Row],[Session]]&amp;" - "&amp;Tbl_BudgetSummary[[#This Row],[Chapter of Origin]]</f>
        <v>2022 Spec Sess I - Ch 2</v>
      </c>
      <c r="L1770" s="6">
        <v>1925</v>
      </c>
      <c r="M1770" s="7" t="s">
        <v>57</v>
      </c>
      <c r="N1770" s="4" t="s">
        <v>1879</v>
      </c>
      <c r="O1770" s="4" t="s">
        <v>1880</v>
      </c>
      <c r="P1770" s="8">
        <v>325000</v>
      </c>
      <c r="Q1770" s="8">
        <v>0</v>
      </c>
      <c r="R1770" s="8">
        <v>0</v>
      </c>
      <c r="S1770" s="8">
        <v>0</v>
      </c>
      <c r="T1770" s="9">
        <v>0</v>
      </c>
      <c r="U1770" s="9">
        <v>0</v>
      </c>
      <c r="V1770" s="9">
        <v>0</v>
      </c>
      <c r="W1770" s="9">
        <v>0</v>
      </c>
      <c r="X1770" s="9">
        <v>0</v>
      </c>
      <c r="Y1770" s="9">
        <v>0</v>
      </c>
    </row>
    <row r="1771" spans="2:25" ht="105" x14ac:dyDescent="0.25">
      <c r="B1771" s="4" t="s">
        <v>1120</v>
      </c>
      <c r="C1771" s="5" t="s">
        <v>1869</v>
      </c>
      <c r="D1771" s="5" t="s">
        <v>1870</v>
      </c>
      <c r="E1771" s="4" t="s">
        <v>1871</v>
      </c>
      <c r="F1771" s="5" t="s">
        <v>28</v>
      </c>
      <c r="G1771" s="5" t="s">
        <v>29</v>
      </c>
      <c r="H1771" s="6" t="s">
        <v>30</v>
      </c>
      <c r="I1771" s="6">
        <v>2022.2</v>
      </c>
      <c r="J1771" s="6" t="s">
        <v>31</v>
      </c>
      <c r="K1771" s="7" t="str">
        <f>Tbl_BudgetSummary[[#This Row],[Session]]&amp;" - "&amp;Tbl_BudgetSummary[[#This Row],[Chapter of Origin]]</f>
        <v>2022 Spec Sess I - Ch 2</v>
      </c>
      <c r="L1771" s="6">
        <v>1926</v>
      </c>
      <c r="M1771" s="7" t="s">
        <v>57</v>
      </c>
      <c r="N1771" s="4" t="s">
        <v>1881</v>
      </c>
      <c r="O1771" s="4" t="s">
        <v>1882</v>
      </c>
      <c r="P1771" s="8">
        <v>-666000</v>
      </c>
      <c r="Q1771" s="8">
        <v>-759000</v>
      </c>
      <c r="R1771" s="8">
        <v>0</v>
      </c>
      <c r="S1771" s="8">
        <v>0</v>
      </c>
      <c r="T1771" s="9">
        <v>0</v>
      </c>
      <c r="U1771" s="9">
        <v>0</v>
      </c>
      <c r="V1771" s="9">
        <v>0</v>
      </c>
      <c r="W1771" s="9">
        <v>0</v>
      </c>
      <c r="X1771" s="9">
        <v>0</v>
      </c>
      <c r="Y1771" s="9">
        <v>0</v>
      </c>
    </row>
    <row r="1772" spans="2:25" ht="90" x14ac:dyDescent="0.25">
      <c r="B1772" s="4" t="s">
        <v>1120</v>
      </c>
      <c r="C1772" s="5" t="s">
        <v>1883</v>
      </c>
      <c r="D1772" s="5" t="s">
        <v>1884</v>
      </c>
      <c r="E1772" s="4" t="s">
        <v>1885</v>
      </c>
      <c r="F1772" s="5" t="s">
        <v>28</v>
      </c>
      <c r="G1772" s="5" t="s">
        <v>29</v>
      </c>
      <c r="H1772" s="6" t="s">
        <v>30</v>
      </c>
      <c r="I1772" s="6">
        <v>2022.2</v>
      </c>
      <c r="J1772" s="6" t="s">
        <v>31</v>
      </c>
      <c r="K1772" s="7" t="str">
        <f>Tbl_BudgetSummary[[#This Row],[Session]]&amp;" - "&amp;Tbl_BudgetSummary[[#This Row],[Chapter of Origin]]</f>
        <v>2022 Spec Sess I - Ch 2</v>
      </c>
      <c r="L1772" s="6">
        <v>1927</v>
      </c>
      <c r="M1772" s="7" t="s">
        <v>32</v>
      </c>
      <c r="N1772" s="4" t="s">
        <v>33</v>
      </c>
      <c r="O1772" s="4" t="s">
        <v>34</v>
      </c>
      <c r="P1772" s="8">
        <v>56304410</v>
      </c>
      <c r="Q1772" s="8">
        <v>56304410</v>
      </c>
      <c r="R1772" s="8">
        <v>128680604</v>
      </c>
      <c r="S1772" s="8">
        <v>128680604</v>
      </c>
      <c r="T1772" s="9">
        <v>335.47</v>
      </c>
      <c r="U1772" s="9">
        <v>335.47</v>
      </c>
      <c r="V1772" s="9">
        <v>489.89</v>
      </c>
      <c r="W1772" s="9">
        <v>489.89</v>
      </c>
      <c r="X1772" s="9">
        <v>825.36</v>
      </c>
      <c r="Y1772" s="9">
        <v>825.36</v>
      </c>
    </row>
    <row r="1773" spans="2:25" ht="105" x14ac:dyDescent="0.25">
      <c r="B1773" s="4" t="s">
        <v>1120</v>
      </c>
      <c r="C1773" s="5" t="s">
        <v>1883</v>
      </c>
      <c r="D1773" s="5" t="s">
        <v>1884</v>
      </c>
      <c r="E1773" s="4" t="s">
        <v>1885</v>
      </c>
      <c r="F1773" s="5" t="s">
        <v>28</v>
      </c>
      <c r="G1773" s="5" t="s">
        <v>29</v>
      </c>
      <c r="H1773" s="6" t="s">
        <v>30</v>
      </c>
      <c r="I1773" s="6">
        <v>2022.2</v>
      </c>
      <c r="J1773" s="6" t="s">
        <v>31</v>
      </c>
      <c r="K1773" s="7" t="str">
        <f>Tbl_BudgetSummary[[#This Row],[Session]]&amp;" - "&amp;Tbl_BudgetSummary[[#This Row],[Chapter of Origin]]</f>
        <v>2022 Spec Sess I - Ch 2</v>
      </c>
      <c r="L1773" s="6">
        <v>1928</v>
      </c>
      <c r="M1773" s="7" t="s">
        <v>35</v>
      </c>
      <c r="N1773" s="4" t="s">
        <v>390</v>
      </c>
      <c r="O1773" s="4" t="s">
        <v>418</v>
      </c>
      <c r="P1773" s="8">
        <v>18</v>
      </c>
      <c r="Q1773" s="8">
        <v>18</v>
      </c>
      <c r="R1773" s="8">
        <v>79</v>
      </c>
      <c r="S1773" s="8">
        <v>79</v>
      </c>
      <c r="T1773" s="9">
        <v>0</v>
      </c>
      <c r="U1773" s="9">
        <v>0</v>
      </c>
      <c r="V1773" s="9">
        <v>0</v>
      </c>
      <c r="W1773" s="9">
        <v>0</v>
      </c>
      <c r="X1773" s="9">
        <v>0</v>
      </c>
      <c r="Y1773" s="9">
        <v>0</v>
      </c>
    </row>
    <row r="1774" spans="2:25" ht="90" x14ac:dyDescent="0.25">
      <c r="B1774" s="4" t="s">
        <v>1120</v>
      </c>
      <c r="C1774" s="5" t="s">
        <v>1883</v>
      </c>
      <c r="D1774" s="5" t="s">
        <v>1884</v>
      </c>
      <c r="E1774" s="4" t="s">
        <v>1885</v>
      </c>
      <c r="F1774" s="5" t="s">
        <v>28</v>
      </c>
      <c r="G1774" s="5" t="s">
        <v>29</v>
      </c>
      <c r="H1774" s="6" t="s">
        <v>30</v>
      </c>
      <c r="I1774" s="6">
        <v>2022.2</v>
      </c>
      <c r="J1774" s="6" t="s">
        <v>31</v>
      </c>
      <c r="K1774" s="7" t="str">
        <f>Tbl_BudgetSummary[[#This Row],[Session]]&amp;" - "&amp;Tbl_BudgetSummary[[#This Row],[Chapter of Origin]]</f>
        <v>2022 Spec Sess I - Ch 2</v>
      </c>
      <c r="L1774" s="6">
        <v>1929</v>
      </c>
      <c r="M1774" s="7" t="s">
        <v>35</v>
      </c>
      <c r="N1774" s="4" t="s">
        <v>36</v>
      </c>
      <c r="O1774" s="4" t="s">
        <v>97</v>
      </c>
      <c r="P1774" s="8">
        <v>-4235</v>
      </c>
      <c r="Q1774" s="8">
        <v>-4235</v>
      </c>
      <c r="R1774" s="8">
        <v>-17375</v>
      </c>
      <c r="S1774" s="8">
        <v>-17375</v>
      </c>
      <c r="T1774" s="9">
        <v>0</v>
      </c>
      <c r="U1774" s="9">
        <v>0</v>
      </c>
      <c r="V1774" s="9">
        <v>0</v>
      </c>
      <c r="W1774" s="9">
        <v>0</v>
      </c>
      <c r="X1774" s="9">
        <v>0</v>
      </c>
      <c r="Y1774" s="9">
        <v>0</v>
      </c>
    </row>
    <row r="1775" spans="2:25" ht="105" x14ac:dyDescent="0.25">
      <c r="B1775" s="4" t="s">
        <v>1120</v>
      </c>
      <c r="C1775" s="5" t="s">
        <v>1883</v>
      </c>
      <c r="D1775" s="5" t="s">
        <v>1884</v>
      </c>
      <c r="E1775" s="4" t="s">
        <v>1885</v>
      </c>
      <c r="F1775" s="5" t="s">
        <v>28</v>
      </c>
      <c r="G1775" s="5" t="s">
        <v>29</v>
      </c>
      <c r="H1775" s="6" t="s">
        <v>30</v>
      </c>
      <c r="I1775" s="6">
        <v>2022.2</v>
      </c>
      <c r="J1775" s="6" t="s">
        <v>31</v>
      </c>
      <c r="K1775" s="7" t="str">
        <f>Tbl_BudgetSummary[[#This Row],[Session]]&amp;" - "&amp;Tbl_BudgetSummary[[#This Row],[Chapter of Origin]]</f>
        <v>2022 Spec Sess I - Ch 2</v>
      </c>
      <c r="L1775" s="6">
        <v>1930</v>
      </c>
      <c r="M1775" s="7" t="s">
        <v>35</v>
      </c>
      <c r="N1775" s="4" t="s">
        <v>38</v>
      </c>
      <c r="O1775" s="4" t="s">
        <v>98</v>
      </c>
      <c r="P1775" s="8">
        <v>76387</v>
      </c>
      <c r="Q1775" s="8">
        <v>76387</v>
      </c>
      <c r="R1775" s="8">
        <v>147179</v>
      </c>
      <c r="S1775" s="8">
        <v>147179</v>
      </c>
      <c r="T1775" s="9">
        <v>0</v>
      </c>
      <c r="U1775" s="9">
        <v>0</v>
      </c>
      <c r="V1775" s="9">
        <v>0</v>
      </c>
      <c r="W1775" s="9">
        <v>0</v>
      </c>
      <c r="X1775" s="9">
        <v>0</v>
      </c>
      <c r="Y1775" s="9">
        <v>0</v>
      </c>
    </row>
    <row r="1776" spans="2:25" ht="90" x14ac:dyDescent="0.25">
      <c r="B1776" s="4" t="s">
        <v>1120</v>
      </c>
      <c r="C1776" s="5" t="s">
        <v>1883</v>
      </c>
      <c r="D1776" s="5" t="s">
        <v>1884</v>
      </c>
      <c r="E1776" s="4" t="s">
        <v>1885</v>
      </c>
      <c r="F1776" s="5" t="s">
        <v>28</v>
      </c>
      <c r="G1776" s="5" t="s">
        <v>29</v>
      </c>
      <c r="H1776" s="6" t="s">
        <v>30</v>
      </c>
      <c r="I1776" s="6">
        <v>2022.2</v>
      </c>
      <c r="J1776" s="6" t="s">
        <v>31</v>
      </c>
      <c r="K1776" s="7" t="str">
        <f>Tbl_BudgetSummary[[#This Row],[Session]]&amp;" - "&amp;Tbl_BudgetSummary[[#This Row],[Chapter of Origin]]</f>
        <v>2022 Spec Sess I - Ch 2</v>
      </c>
      <c r="L1776" s="6">
        <v>1931</v>
      </c>
      <c r="M1776" s="7" t="s">
        <v>35</v>
      </c>
      <c r="N1776" s="4" t="s">
        <v>117</v>
      </c>
      <c r="O1776" s="4" t="s">
        <v>118</v>
      </c>
      <c r="P1776" s="8">
        <v>87</v>
      </c>
      <c r="Q1776" s="8">
        <v>87</v>
      </c>
      <c r="R1776" s="8">
        <v>131</v>
      </c>
      <c r="S1776" s="8">
        <v>131</v>
      </c>
      <c r="T1776" s="9">
        <v>0</v>
      </c>
      <c r="U1776" s="9">
        <v>0</v>
      </c>
      <c r="V1776" s="9">
        <v>0</v>
      </c>
      <c r="W1776" s="9">
        <v>0</v>
      </c>
      <c r="X1776" s="9">
        <v>0</v>
      </c>
      <c r="Y1776" s="9">
        <v>0</v>
      </c>
    </row>
    <row r="1777" spans="2:25" ht="105" x14ac:dyDescent="0.25">
      <c r="B1777" s="4" t="s">
        <v>1120</v>
      </c>
      <c r="C1777" s="5" t="s">
        <v>1883</v>
      </c>
      <c r="D1777" s="5" t="s">
        <v>1884</v>
      </c>
      <c r="E1777" s="4" t="s">
        <v>1885</v>
      </c>
      <c r="F1777" s="5" t="s">
        <v>28</v>
      </c>
      <c r="G1777" s="5" t="s">
        <v>29</v>
      </c>
      <c r="H1777" s="6" t="s">
        <v>30</v>
      </c>
      <c r="I1777" s="6">
        <v>2022.2</v>
      </c>
      <c r="J1777" s="6" t="s">
        <v>31</v>
      </c>
      <c r="K1777" s="7" t="str">
        <f>Tbl_BudgetSummary[[#This Row],[Session]]&amp;" - "&amp;Tbl_BudgetSummary[[#This Row],[Chapter of Origin]]</f>
        <v>2022 Spec Sess I - Ch 2</v>
      </c>
      <c r="L1777" s="6">
        <v>1932</v>
      </c>
      <c r="M1777" s="7" t="s">
        <v>35</v>
      </c>
      <c r="N1777" s="4" t="s">
        <v>40</v>
      </c>
      <c r="O1777" s="4" t="s">
        <v>99</v>
      </c>
      <c r="P1777" s="8">
        <v>-184</v>
      </c>
      <c r="Q1777" s="8">
        <v>-184</v>
      </c>
      <c r="R1777" s="8">
        <v>-1361</v>
      </c>
      <c r="S1777" s="8">
        <v>-1361</v>
      </c>
      <c r="T1777" s="9">
        <v>0</v>
      </c>
      <c r="U1777" s="9">
        <v>0</v>
      </c>
      <c r="V1777" s="9">
        <v>0</v>
      </c>
      <c r="W1777" s="9">
        <v>0</v>
      </c>
      <c r="X1777" s="9">
        <v>0</v>
      </c>
      <c r="Y1777" s="9">
        <v>0</v>
      </c>
    </row>
    <row r="1778" spans="2:25" ht="90" x14ac:dyDescent="0.25">
      <c r="B1778" s="4" t="s">
        <v>1120</v>
      </c>
      <c r="C1778" s="5" t="s">
        <v>1883</v>
      </c>
      <c r="D1778" s="5" t="s">
        <v>1884</v>
      </c>
      <c r="E1778" s="4" t="s">
        <v>1885</v>
      </c>
      <c r="F1778" s="5" t="s">
        <v>28</v>
      </c>
      <c r="G1778" s="5" t="s">
        <v>29</v>
      </c>
      <c r="H1778" s="6" t="s">
        <v>30</v>
      </c>
      <c r="I1778" s="6">
        <v>2022.2</v>
      </c>
      <c r="J1778" s="6" t="s">
        <v>31</v>
      </c>
      <c r="K1778" s="7" t="str">
        <f>Tbl_BudgetSummary[[#This Row],[Session]]&amp;" - "&amp;Tbl_BudgetSummary[[#This Row],[Chapter of Origin]]</f>
        <v>2022 Spec Sess I - Ch 2</v>
      </c>
      <c r="L1778" s="6">
        <v>1933</v>
      </c>
      <c r="M1778" s="7" t="s">
        <v>35</v>
      </c>
      <c r="N1778" s="4" t="s">
        <v>42</v>
      </c>
      <c r="O1778" s="4" t="s">
        <v>100</v>
      </c>
      <c r="P1778" s="8">
        <v>79808</v>
      </c>
      <c r="Q1778" s="8">
        <v>79808</v>
      </c>
      <c r="R1778" s="8">
        <v>156000</v>
      </c>
      <c r="S1778" s="8">
        <v>156000</v>
      </c>
      <c r="T1778" s="9">
        <v>0</v>
      </c>
      <c r="U1778" s="9">
        <v>0</v>
      </c>
      <c r="V1778" s="9">
        <v>0</v>
      </c>
      <c r="W1778" s="9">
        <v>0</v>
      </c>
      <c r="X1778" s="9">
        <v>0</v>
      </c>
      <c r="Y1778" s="9">
        <v>0</v>
      </c>
    </row>
    <row r="1779" spans="2:25" ht="90" x14ac:dyDescent="0.25">
      <c r="B1779" s="4" t="s">
        <v>1120</v>
      </c>
      <c r="C1779" s="5" t="s">
        <v>1883</v>
      </c>
      <c r="D1779" s="5" t="s">
        <v>1884</v>
      </c>
      <c r="E1779" s="4" t="s">
        <v>1885</v>
      </c>
      <c r="F1779" s="5" t="s">
        <v>28</v>
      </c>
      <c r="G1779" s="5" t="s">
        <v>29</v>
      </c>
      <c r="H1779" s="6" t="s">
        <v>30</v>
      </c>
      <c r="I1779" s="6">
        <v>2022.2</v>
      </c>
      <c r="J1779" s="6" t="s">
        <v>31</v>
      </c>
      <c r="K1779" s="7" t="str">
        <f>Tbl_BudgetSummary[[#This Row],[Session]]&amp;" - "&amp;Tbl_BudgetSummary[[#This Row],[Chapter of Origin]]</f>
        <v>2022 Spec Sess I - Ch 2</v>
      </c>
      <c r="L1779" s="6">
        <v>1934</v>
      </c>
      <c r="M1779" s="7" t="s">
        <v>35</v>
      </c>
      <c r="N1779" s="4" t="s">
        <v>1557</v>
      </c>
      <c r="O1779" s="4" t="s">
        <v>1558</v>
      </c>
      <c r="P1779" s="8">
        <v>23015</v>
      </c>
      <c r="Q1779" s="8">
        <v>23015</v>
      </c>
      <c r="R1779" s="8">
        <v>80789</v>
      </c>
      <c r="S1779" s="8">
        <v>80789</v>
      </c>
      <c r="T1779" s="9">
        <v>0</v>
      </c>
      <c r="U1779" s="9">
        <v>0</v>
      </c>
      <c r="V1779" s="9">
        <v>0</v>
      </c>
      <c r="W1779" s="9">
        <v>0</v>
      </c>
      <c r="X1779" s="9">
        <v>0</v>
      </c>
      <c r="Y1779" s="9">
        <v>0</v>
      </c>
    </row>
    <row r="1780" spans="2:25" ht="90" x14ac:dyDescent="0.25">
      <c r="B1780" s="4" t="s">
        <v>1120</v>
      </c>
      <c r="C1780" s="5" t="s">
        <v>1883</v>
      </c>
      <c r="D1780" s="5" t="s">
        <v>1884</v>
      </c>
      <c r="E1780" s="4" t="s">
        <v>1885</v>
      </c>
      <c r="F1780" s="5" t="s">
        <v>28</v>
      </c>
      <c r="G1780" s="5" t="s">
        <v>29</v>
      </c>
      <c r="H1780" s="6" t="s">
        <v>30</v>
      </c>
      <c r="I1780" s="6">
        <v>2022.2</v>
      </c>
      <c r="J1780" s="6" t="s">
        <v>31</v>
      </c>
      <c r="K1780" s="7" t="str">
        <f>Tbl_BudgetSummary[[#This Row],[Session]]&amp;" - "&amp;Tbl_BudgetSummary[[#This Row],[Chapter of Origin]]</f>
        <v>2022 Spec Sess I - Ch 2</v>
      </c>
      <c r="L1780" s="6">
        <v>1935</v>
      </c>
      <c r="M1780" s="7" t="s">
        <v>35</v>
      </c>
      <c r="N1780" s="4" t="s">
        <v>44</v>
      </c>
      <c r="O1780" s="4" t="s">
        <v>101</v>
      </c>
      <c r="P1780" s="8">
        <v>960467</v>
      </c>
      <c r="Q1780" s="8">
        <v>960467</v>
      </c>
      <c r="R1780" s="8">
        <v>1807342</v>
      </c>
      <c r="S1780" s="8">
        <v>1807342</v>
      </c>
      <c r="T1780" s="9">
        <v>0</v>
      </c>
      <c r="U1780" s="9">
        <v>0</v>
      </c>
      <c r="V1780" s="9">
        <v>0</v>
      </c>
      <c r="W1780" s="9">
        <v>0</v>
      </c>
      <c r="X1780" s="9">
        <v>0</v>
      </c>
      <c r="Y1780" s="9">
        <v>0</v>
      </c>
    </row>
    <row r="1781" spans="2:25" ht="105" x14ac:dyDescent="0.25">
      <c r="B1781" s="4" t="s">
        <v>1120</v>
      </c>
      <c r="C1781" s="5" t="s">
        <v>1883</v>
      </c>
      <c r="D1781" s="5" t="s">
        <v>1884</v>
      </c>
      <c r="E1781" s="4" t="s">
        <v>1885</v>
      </c>
      <c r="F1781" s="5" t="s">
        <v>28</v>
      </c>
      <c r="G1781" s="5" t="s">
        <v>29</v>
      </c>
      <c r="H1781" s="6" t="s">
        <v>30</v>
      </c>
      <c r="I1781" s="6">
        <v>2022.2</v>
      </c>
      <c r="J1781" s="6" t="s">
        <v>31</v>
      </c>
      <c r="K1781" s="7" t="str">
        <f>Tbl_BudgetSummary[[#This Row],[Session]]&amp;" - "&amp;Tbl_BudgetSummary[[#This Row],[Chapter of Origin]]</f>
        <v>2022 Spec Sess I - Ch 2</v>
      </c>
      <c r="L1781" s="6">
        <v>1936</v>
      </c>
      <c r="M1781" s="7" t="s">
        <v>35</v>
      </c>
      <c r="N1781" s="4" t="s">
        <v>46</v>
      </c>
      <c r="O1781" s="4" t="s">
        <v>102</v>
      </c>
      <c r="P1781" s="8">
        <v>19565</v>
      </c>
      <c r="Q1781" s="8">
        <v>19565</v>
      </c>
      <c r="R1781" s="8">
        <v>54241</v>
      </c>
      <c r="S1781" s="8">
        <v>54241</v>
      </c>
      <c r="T1781" s="9">
        <v>0</v>
      </c>
      <c r="U1781" s="9">
        <v>0</v>
      </c>
      <c r="V1781" s="9">
        <v>0</v>
      </c>
      <c r="W1781" s="9">
        <v>0</v>
      </c>
      <c r="X1781" s="9">
        <v>0</v>
      </c>
      <c r="Y1781" s="9">
        <v>0</v>
      </c>
    </row>
    <row r="1782" spans="2:25" ht="90" x14ac:dyDescent="0.25">
      <c r="B1782" s="4" t="s">
        <v>1120</v>
      </c>
      <c r="C1782" s="5" t="s">
        <v>1883</v>
      </c>
      <c r="D1782" s="5" t="s">
        <v>1884</v>
      </c>
      <c r="E1782" s="4" t="s">
        <v>1885</v>
      </c>
      <c r="F1782" s="5" t="s">
        <v>28</v>
      </c>
      <c r="G1782" s="5" t="s">
        <v>29</v>
      </c>
      <c r="H1782" s="6" t="s">
        <v>30</v>
      </c>
      <c r="I1782" s="6">
        <v>2022.2</v>
      </c>
      <c r="J1782" s="6" t="s">
        <v>31</v>
      </c>
      <c r="K1782" s="7" t="str">
        <f>Tbl_BudgetSummary[[#This Row],[Session]]&amp;" - "&amp;Tbl_BudgetSummary[[#This Row],[Chapter of Origin]]</f>
        <v>2022 Spec Sess I - Ch 2</v>
      </c>
      <c r="L1782" s="6">
        <v>1937</v>
      </c>
      <c r="M1782" s="7" t="s">
        <v>35</v>
      </c>
      <c r="N1782" s="4" t="s">
        <v>213</v>
      </c>
      <c r="O1782" s="4" t="s">
        <v>419</v>
      </c>
      <c r="P1782" s="8">
        <v>-4150</v>
      </c>
      <c r="Q1782" s="8">
        <v>-4150</v>
      </c>
      <c r="R1782" s="8">
        <v>-4141</v>
      </c>
      <c r="S1782" s="8">
        <v>-4141</v>
      </c>
      <c r="T1782" s="9">
        <v>0</v>
      </c>
      <c r="U1782" s="9">
        <v>0</v>
      </c>
      <c r="V1782" s="9">
        <v>0</v>
      </c>
      <c r="W1782" s="9">
        <v>0</v>
      </c>
      <c r="X1782" s="9">
        <v>0</v>
      </c>
      <c r="Y1782" s="9">
        <v>0</v>
      </c>
    </row>
    <row r="1783" spans="2:25" ht="105" x14ac:dyDescent="0.25">
      <c r="B1783" s="4" t="s">
        <v>1120</v>
      </c>
      <c r="C1783" s="5" t="s">
        <v>1883</v>
      </c>
      <c r="D1783" s="5" t="s">
        <v>1884</v>
      </c>
      <c r="E1783" s="4" t="s">
        <v>1885</v>
      </c>
      <c r="F1783" s="5" t="s">
        <v>28</v>
      </c>
      <c r="G1783" s="5" t="s">
        <v>29</v>
      </c>
      <c r="H1783" s="6" t="s">
        <v>30</v>
      </c>
      <c r="I1783" s="6">
        <v>2022.2</v>
      </c>
      <c r="J1783" s="6" t="s">
        <v>31</v>
      </c>
      <c r="K1783" s="7" t="str">
        <f>Tbl_BudgetSummary[[#This Row],[Session]]&amp;" - "&amp;Tbl_BudgetSummary[[#This Row],[Chapter of Origin]]</f>
        <v>2022 Spec Sess I - Ch 2</v>
      </c>
      <c r="L1783" s="6">
        <v>1938</v>
      </c>
      <c r="M1783" s="7" t="s">
        <v>35</v>
      </c>
      <c r="N1783" s="4" t="s">
        <v>48</v>
      </c>
      <c r="O1783" s="4" t="s">
        <v>103</v>
      </c>
      <c r="P1783" s="8">
        <v>115244</v>
      </c>
      <c r="Q1783" s="8">
        <v>115244</v>
      </c>
      <c r="R1783" s="8">
        <v>225213</v>
      </c>
      <c r="S1783" s="8">
        <v>225213</v>
      </c>
      <c r="T1783" s="9">
        <v>0</v>
      </c>
      <c r="U1783" s="9">
        <v>0</v>
      </c>
      <c r="V1783" s="9">
        <v>0</v>
      </c>
      <c r="W1783" s="9">
        <v>0</v>
      </c>
      <c r="X1783" s="9">
        <v>0</v>
      </c>
      <c r="Y1783" s="9">
        <v>0</v>
      </c>
    </row>
    <row r="1784" spans="2:25" ht="105" x14ac:dyDescent="0.25">
      <c r="B1784" s="4" t="s">
        <v>1120</v>
      </c>
      <c r="C1784" s="5" t="s">
        <v>1883</v>
      </c>
      <c r="D1784" s="5" t="s">
        <v>1884</v>
      </c>
      <c r="E1784" s="4" t="s">
        <v>1885</v>
      </c>
      <c r="F1784" s="5" t="s">
        <v>28</v>
      </c>
      <c r="G1784" s="5" t="s">
        <v>29</v>
      </c>
      <c r="H1784" s="6" t="s">
        <v>30</v>
      </c>
      <c r="I1784" s="6">
        <v>2022.2</v>
      </c>
      <c r="J1784" s="6" t="s">
        <v>31</v>
      </c>
      <c r="K1784" s="7" t="str">
        <f>Tbl_BudgetSummary[[#This Row],[Session]]&amp;" - "&amp;Tbl_BudgetSummary[[#This Row],[Chapter of Origin]]</f>
        <v>2022 Spec Sess I - Ch 2</v>
      </c>
      <c r="L1784" s="6">
        <v>1939</v>
      </c>
      <c r="M1784" s="7" t="s">
        <v>35</v>
      </c>
      <c r="N1784" s="4" t="s">
        <v>50</v>
      </c>
      <c r="O1784" s="4" t="s">
        <v>104</v>
      </c>
      <c r="P1784" s="8">
        <v>667</v>
      </c>
      <c r="Q1784" s="8">
        <v>667</v>
      </c>
      <c r="R1784" s="8">
        <v>1547</v>
      </c>
      <c r="S1784" s="8">
        <v>1547</v>
      </c>
      <c r="T1784" s="9">
        <v>0</v>
      </c>
      <c r="U1784" s="9">
        <v>0</v>
      </c>
      <c r="V1784" s="9">
        <v>0</v>
      </c>
      <c r="W1784" s="9">
        <v>0</v>
      </c>
      <c r="X1784" s="9">
        <v>0</v>
      </c>
      <c r="Y1784" s="9">
        <v>0</v>
      </c>
    </row>
    <row r="1785" spans="2:25" ht="90" x14ac:dyDescent="0.25">
      <c r="B1785" s="4" t="s">
        <v>1120</v>
      </c>
      <c r="C1785" s="5" t="s">
        <v>1883</v>
      </c>
      <c r="D1785" s="5" t="s">
        <v>1884</v>
      </c>
      <c r="E1785" s="4" t="s">
        <v>1885</v>
      </c>
      <c r="F1785" s="5" t="s">
        <v>28</v>
      </c>
      <c r="G1785" s="5" t="s">
        <v>29</v>
      </c>
      <c r="H1785" s="6" t="s">
        <v>30</v>
      </c>
      <c r="I1785" s="6">
        <v>2022.2</v>
      </c>
      <c r="J1785" s="6" t="s">
        <v>31</v>
      </c>
      <c r="K1785" s="7" t="str">
        <f>Tbl_BudgetSummary[[#This Row],[Session]]&amp;" - "&amp;Tbl_BudgetSummary[[#This Row],[Chapter of Origin]]</f>
        <v>2022 Spec Sess I - Ch 2</v>
      </c>
      <c r="L1785" s="6">
        <v>1940</v>
      </c>
      <c r="M1785" s="7" t="s">
        <v>35</v>
      </c>
      <c r="N1785" s="4" t="s">
        <v>52</v>
      </c>
      <c r="O1785" s="4" t="s">
        <v>105</v>
      </c>
      <c r="P1785" s="8">
        <v>-3692</v>
      </c>
      <c r="Q1785" s="8">
        <v>-3692</v>
      </c>
      <c r="R1785" s="8">
        <v>-14226</v>
      </c>
      <c r="S1785" s="8">
        <v>-14226</v>
      </c>
      <c r="T1785" s="9">
        <v>0</v>
      </c>
      <c r="U1785" s="9">
        <v>0</v>
      </c>
      <c r="V1785" s="9">
        <v>0</v>
      </c>
      <c r="W1785" s="9">
        <v>0</v>
      </c>
      <c r="X1785" s="9">
        <v>0</v>
      </c>
      <c r="Y1785" s="9">
        <v>0</v>
      </c>
    </row>
    <row r="1786" spans="2:25" ht="60" x14ac:dyDescent="0.25">
      <c r="B1786" s="4" t="s">
        <v>1120</v>
      </c>
      <c r="C1786" s="5" t="s">
        <v>1883</v>
      </c>
      <c r="D1786" s="5" t="s">
        <v>1884</v>
      </c>
      <c r="E1786" s="4" t="s">
        <v>1885</v>
      </c>
      <c r="F1786" s="5" t="s">
        <v>28</v>
      </c>
      <c r="G1786" s="5" t="s">
        <v>29</v>
      </c>
      <c r="H1786" s="6" t="s">
        <v>30</v>
      </c>
      <c r="I1786" s="6">
        <v>2022.2</v>
      </c>
      <c r="J1786" s="6" t="s">
        <v>31</v>
      </c>
      <c r="K1786" s="7" t="str">
        <f>Tbl_BudgetSummary[[#This Row],[Session]]&amp;" - "&amp;Tbl_BudgetSummary[[#This Row],[Chapter of Origin]]</f>
        <v>2022 Spec Sess I - Ch 2</v>
      </c>
      <c r="L1786" s="6">
        <v>1941</v>
      </c>
      <c r="M1786" s="7" t="s">
        <v>35</v>
      </c>
      <c r="N1786" s="4" t="s">
        <v>1559</v>
      </c>
      <c r="O1786" s="4" t="s">
        <v>1560</v>
      </c>
      <c r="P1786" s="8">
        <v>1700000</v>
      </c>
      <c r="Q1786" s="8">
        <v>1700000</v>
      </c>
      <c r="R1786" s="8">
        <v>0</v>
      </c>
      <c r="S1786" s="8">
        <v>0</v>
      </c>
      <c r="T1786" s="9">
        <v>0</v>
      </c>
      <c r="U1786" s="9">
        <v>0</v>
      </c>
      <c r="V1786" s="9">
        <v>0</v>
      </c>
      <c r="W1786" s="9">
        <v>0</v>
      </c>
      <c r="X1786" s="9">
        <v>0</v>
      </c>
      <c r="Y1786" s="9">
        <v>0</v>
      </c>
    </row>
    <row r="1787" spans="2:25" ht="75" x14ac:dyDescent="0.25">
      <c r="B1787" s="4" t="s">
        <v>1120</v>
      </c>
      <c r="C1787" s="5" t="s">
        <v>1883</v>
      </c>
      <c r="D1787" s="5" t="s">
        <v>1884</v>
      </c>
      <c r="E1787" s="4" t="s">
        <v>1885</v>
      </c>
      <c r="F1787" s="5" t="s">
        <v>28</v>
      </c>
      <c r="G1787" s="5" t="s">
        <v>29</v>
      </c>
      <c r="H1787" s="6" t="s">
        <v>30</v>
      </c>
      <c r="I1787" s="6">
        <v>2022.2</v>
      </c>
      <c r="J1787" s="6" t="s">
        <v>31</v>
      </c>
      <c r="K1787" s="7" t="str">
        <f>Tbl_BudgetSummary[[#This Row],[Session]]&amp;" - "&amp;Tbl_BudgetSummary[[#This Row],[Chapter of Origin]]</f>
        <v>2022 Spec Sess I - Ch 2</v>
      </c>
      <c r="L1787" s="6">
        <v>1942</v>
      </c>
      <c r="M1787" s="7" t="s">
        <v>35</v>
      </c>
      <c r="N1787" s="4" t="s">
        <v>1886</v>
      </c>
      <c r="O1787" s="4" t="s">
        <v>1774</v>
      </c>
      <c r="P1787" s="8">
        <v>0</v>
      </c>
      <c r="Q1787" s="8">
        <v>-321757</v>
      </c>
      <c r="R1787" s="8">
        <v>0</v>
      </c>
      <c r="S1787" s="8">
        <v>0</v>
      </c>
      <c r="T1787" s="9">
        <v>0</v>
      </c>
      <c r="U1787" s="9">
        <v>0</v>
      </c>
      <c r="V1787" s="9">
        <v>0</v>
      </c>
      <c r="W1787" s="9">
        <v>0</v>
      </c>
      <c r="X1787" s="9">
        <v>0</v>
      </c>
      <c r="Y1787" s="9">
        <v>0</v>
      </c>
    </row>
    <row r="1788" spans="2:25" ht="90" x14ac:dyDescent="0.25">
      <c r="B1788" s="4" t="s">
        <v>1120</v>
      </c>
      <c r="C1788" s="5" t="s">
        <v>1883</v>
      </c>
      <c r="D1788" s="5" t="s">
        <v>1884</v>
      </c>
      <c r="E1788" s="4" t="s">
        <v>1885</v>
      </c>
      <c r="F1788" s="5" t="s">
        <v>28</v>
      </c>
      <c r="G1788" s="5" t="s">
        <v>29</v>
      </c>
      <c r="H1788" s="6" t="s">
        <v>30</v>
      </c>
      <c r="I1788" s="6">
        <v>2022.2</v>
      </c>
      <c r="J1788" s="6" t="s">
        <v>31</v>
      </c>
      <c r="K1788" s="7" t="str">
        <f>Tbl_BudgetSummary[[#This Row],[Session]]&amp;" - "&amp;Tbl_BudgetSummary[[#This Row],[Chapter of Origin]]</f>
        <v>2022 Spec Sess I - Ch 2</v>
      </c>
      <c r="L1788" s="6">
        <v>1943</v>
      </c>
      <c r="M1788" s="7" t="s">
        <v>35</v>
      </c>
      <c r="N1788" s="4" t="s">
        <v>1887</v>
      </c>
      <c r="O1788" s="4" t="s">
        <v>1888</v>
      </c>
      <c r="P1788" s="8">
        <v>0</v>
      </c>
      <c r="Q1788" s="8">
        <v>-104022</v>
      </c>
      <c r="R1788" s="8">
        <v>0</v>
      </c>
      <c r="S1788" s="8">
        <v>0</v>
      </c>
      <c r="T1788" s="9">
        <v>0</v>
      </c>
      <c r="U1788" s="9">
        <v>0</v>
      </c>
      <c r="V1788" s="9">
        <v>0</v>
      </c>
      <c r="W1788" s="9">
        <v>0</v>
      </c>
      <c r="X1788" s="9">
        <v>0</v>
      </c>
      <c r="Y1788" s="9">
        <v>0</v>
      </c>
    </row>
    <row r="1789" spans="2:25" ht="75" x14ac:dyDescent="0.25">
      <c r="B1789" s="4" t="s">
        <v>1120</v>
      </c>
      <c r="C1789" s="5" t="s">
        <v>1883</v>
      </c>
      <c r="D1789" s="5" t="s">
        <v>1884</v>
      </c>
      <c r="E1789" s="4" t="s">
        <v>1885</v>
      </c>
      <c r="F1789" s="5" t="s">
        <v>28</v>
      </c>
      <c r="G1789" s="5" t="s">
        <v>29</v>
      </c>
      <c r="H1789" s="6" t="s">
        <v>30</v>
      </c>
      <c r="I1789" s="6">
        <v>2022.2</v>
      </c>
      <c r="J1789" s="6" t="s">
        <v>31</v>
      </c>
      <c r="K1789" s="7" t="str">
        <f>Tbl_BudgetSummary[[#This Row],[Session]]&amp;" - "&amp;Tbl_BudgetSummary[[#This Row],[Chapter of Origin]]</f>
        <v>2022 Spec Sess I - Ch 2</v>
      </c>
      <c r="L1789" s="6">
        <v>1944</v>
      </c>
      <c r="M1789" s="7" t="s">
        <v>109</v>
      </c>
      <c r="N1789" s="4" t="s">
        <v>1561</v>
      </c>
      <c r="O1789" s="4" t="s">
        <v>1588</v>
      </c>
      <c r="P1789" s="8">
        <v>10000000</v>
      </c>
      <c r="Q1789" s="8">
        <v>10000000</v>
      </c>
      <c r="R1789" s="8">
        <v>0</v>
      </c>
      <c r="S1789" s="8">
        <v>0</v>
      </c>
      <c r="T1789" s="9">
        <v>0</v>
      </c>
      <c r="U1789" s="9">
        <v>0</v>
      </c>
      <c r="V1789" s="9">
        <v>0</v>
      </c>
      <c r="W1789" s="9">
        <v>0</v>
      </c>
      <c r="X1789" s="9">
        <v>0</v>
      </c>
      <c r="Y1789" s="9">
        <v>0</v>
      </c>
    </row>
    <row r="1790" spans="2:25" ht="150" x14ac:dyDescent="0.25">
      <c r="B1790" s="4" t="s">
        <v>1120</v>
      </c>
      <c r="C1790" s="5" t="s">
        <v>1883</v>
      </c>
      <c r="D1790" s="5" t="s">
        <v>1884</v>
      </c>
      <c r="E1790" s="4" t="s">
        <v>1885</v>
      </c>
      <c r="F1790" s="5" t="s">
        <v>28</v>
      </c>
      <c r="G1790" s="5" t="s">
        <v>29</v>
      </c>
      <c r="H1790" s="6" t="s">
        <v>30</v>
      </c>
      <c r="I1790" s="6">
        <v>2022.2</v>
      </c>
      <c r="J1790" s="6" t="s">
        <v>31</v>
      </c>
      <c r="K1790" s="7" t="str">
        <f>Tbl_BudgetSummary[[#This Row],[Session]]&amp;" - "&amp;Tbl_BudgetSummary[[#This Row],[Chapter of Origin]]</f>
        <v>2022 Spec Sess I - Ch 2</v>
      </c>
      <c r="L1790" s="6">
        <v>1945</v>
      </c>
      <c r="M1790" s="7" t="s">
        <v>109</v>
      </c>
      <c r="N1790" s="4" t="s">
        <v>1889</v>
      </c>
      <c r="O1790" s="4" t="s">
        <v>1890</v>
      </c>
      <c r="P1790" s="8">
        <v>1190000</v>
      </c>
      <c r="Q1790" s="8">
        <v>1390000</v>
      </c>
      <c r="R1790" s="8">
        <v>0</v>
      </c>
      <c r="S1790" s="8">
        <v>0</v>
      </c>
      <c r="T1790" s="9">
        <v>9</v>
      </c>
      <c r="U1790" s="9">
        <v>9</v>
      </c>
      <c r="V1790" s="9">
        <v>0</v>
      </c>
      <c r="W1790" s="9">
        <v>0</v>
      </c>
      <c r="X1790" s="9">
        <v>9</v>
      </c>
      <c r="Y1790" s="9">
        <v>9</v>
      </c>
    </row>
    <row r="1791" spans="2:25" ht="135" x14ac:dyDescent="0.25">
      <c r="B1791" s="4" t="s">
        <v>1120</v>
      </c>
      <c r="C1791" s="5" t="s">
        <v>1883</v>
      </c>
      <c r="D1791" s="5" t="s">
        <v>1884</v>
      </c>
      <c r="E1791" s="4" t="s">
        <v>1885</v>
      </c>
      <c r="F1791" s="5" t="s">
        <v>28</v>
      </c>
      <c r="G1791" s="5" t="s">
        <v>29</v>
      </c>
      <c r="H1791" s="6" t="s">
        <v>30</v>
      </c>
      <c r="I1791" s="6">
        <v>2022.2</v>
      </c>
      <c r="J1791" s="6" t="s">
        <v>31</v>
      </c>
      <c r="K1791" s="7" t="str">
        <f>Tbl_BudgetSummary[[#This Row],[Session]]&amp;" - "&amp;Tbl_BudgetSummary[[#This Row],[Chapter of Origin]]</f>
        <v>2022 Spec Sess I - Ch 2</v>
      </c>
      <c r="L1791" s="6">
        <v>1946</v>
      </c>
      <c r="M1791" s="7" t="s">
        <v>109</v>
      </c>
      <c r="N1791" s="4" t="s">
        <v>1891</v>
      </c>
      <c r="O1791" s="4" t="s">
        <v>1892</v>
      </c>
      <c r="P1791" s="8">
        <v>1029000</v>
      </c>
      <c r="Q1791" s="8">
        <v>1229000</v>
      </c>
      <c r="R1791" s="8">
        <v>0</v>
      </c>
      <c r="S1791" s="8">
        <v>0</v>
      </c>
      <c r="T1791" s="9">
        <v>9</v>
      </c>
      <c r="U1791" s="9">
        <v>9</v>
      </c>
      <c r="V1791" s="9">
        <v>0</v>
      </c>
      <c r="W1791" s="9">
        <v>0</v>
      </c>
      <c r="X1791" s="9">
        <v>9</v>
      </c>
      <c r="Y1791" s="9">
        <v>9</v>
      </c>
    </row>
    <row r="1792" spans="2:25" ht="105" x14ac:dyDescent="0.25">
      <c r="B1792" s="4" t="s">
        <v>1120</v>
      </c>
      <c r="C1792" s="5" t="s">
        <v>1883</v>
      </c>
      <c r="D1792" s="5" t="s">
        <v>1884</v>
      </c>
      <c r="E1792" s="4" t="s">
        <v>1885</v>
      </c>
      <c r="F1792" s="5" t="s">
        <v>28</v>
      </c>
      <c r="G1792" s="5" t="s">
        <v>29</v>
      </c>
      <c r="H1792" s="6" t="s">
        <v>30</v>
      </c>
      <c r="I1792" s="6">
        <v>2022.2</v>
      </c>
      <c r="J1792" s="6" t="s">
        <v>31</v>
      </c>
      <c r="K1792" s="7" t="str">
        <f>Tbl_BudgetSummary[[#This Row],[Session]]&amp;" - "&amp;Tbl_BudgetSummary[[#This Row],[Chapter of Origin]]</f>
        <v>2022 Spec Sess I - Ch 2</v>
      </c>
      <c r="L1792" s="6">
        <v>1947</v>
      </c>
      <c r="M1792" s="7" t="s">
        <v>109</v>
      </c>
      <c r="N1792" s="4" t="s">
        <v>1893</v>
      </c>
      <c r="O1792" s="4" t="s">
        <v>1894</v>
      </c>
      <c r="P1792" s="8">
        <v>1629424</v>
      </c>
      <c r="Q1792" s="8">
        <v>1566909</v>
      </c>
      <c r="R1792" s="8">
        <v>0</v>
      </c>
      <c r="S1792" s="8">
        <v>0</v>
      </c>
      <c r="T1792" s="9">
        <v>7</v>
      </c>
      <c r="U1792" s="9">
        <v>7</v>
      </c>
      <c r="V1792" s="9">
        <v>0</v>
      </c>
      <c r="W1792" s="9">
        <v>0</v>
      </c>
      <c r="X1792" s="9">
        <v>7</v>
      </c>
      <c r="Y1792" s="9">
        <v>7</v>
      </c>
    </row>
    <row r="1793" spans="2:25" ht="135" x14ac:dyDescent="0.25">
      <c r="B1793" s="4" t="s">
        <v>1120</v>
      </c>
      <c r="C1793" s="5" t="s">
        <v>1883</v>
      </c>
      <c r="D1793" s="5" t="s">
        <v>1884</v>
      </c>
      <c r="E1793" s="4" t="s">
        <v>1885</v>
      </c>
      <c r="F1793" s="5" t="s">
        <v>28</v>
      </c>
      <c r="G1793" s="5" t="s">
        <v>29</v>
      </c>
      <c r="H1793" s="6" t="s">
        <v>30</v>
      </c>
      <c r="I1793" s="6">
        <v>2022.2</v>
      </c>
      <c r="J1793" s="6" t="s">
        <v>31</v>
      </c>
      <c r="K1793" s="7" t="str">
        <f>Tbl_BudgetSummary[[#This Row],[Session]]&amp;" - "&amp;Tbl_BudgetSummary[[#This Row],[Chapter of Origin]]</f>
        <v>2022 Spec Sess I - Ch 2</v>
      </c>
      <c r="L1793" s="6">
        <v>1948</v>
      </c>
      <c r="M1793" s="7" t="s">
        <v>109</v>
      </c>
      <c r="N1793" s="4" t="s">
        <v>1895</v>
      </c>
      <c r="O1793" s="4" t="s">
        <v>1896</v>
      </c>
      <c r="P1793" s="8">
        <v>2501784</v>
      </c>
      <c r="Q1793" s="8">
        <v>3730500</v>
      </c>
      <c r="R1793" s="8">
        <v>0</v>
      </c>
      <c r="S1793" s="8">
        <v>0</v>
      </c>
      <c r="T1793" s="9">
        <v>23</v>
      </c>
      <c r="U1793" s="9">
        <v>30</v>
      </c>
      <c r="V1793" s="9">
        <v>0</v>
      </c>
      <c r="W1793" s="9">
        <v>0</v>
      </c>
      <c r="X1793" s="9">
        <v>23</v>
      </c>
      <c r="Y1793" s="9">
        <v>30</v>
      </c>
    </row>
    <row r="1794" spans="2:25" ht="105" x14ac:dyDescent="0.25">
      <c r="B1794" s="4" t="s">
        <v>1120</v>
      </c>
      <c r="C1794" s="5" t="s">
        <v>1883</v>
      </c>
      <c r="D1794" s="5" t="s">
        <v>1884</v>
      </c>
      <c r="E1794" s="4" t="s">
        <v>1885</v>
      </c>
      <c r="F1794" s="5" t="s">
        <v>28</v>
      </c>
      <c r="G1794" s="5" t="s">
        <v>29</v>
      </c>
      <c r="H1794" s="6" t="s">
        <v>30</v>
      </c>
      <c r="I1794" s="6">
        <v>2022.2</v>
      </c>
      <c r="J1794" s="6" t="s">
        <v>31</v>
      </c>
      <c r="K1794" s="7" t="str">
        <f>Tbl_BudgetSummary[[#This Row],[Session]]&amp;" - "&amp;Tbl_BudgetSummary[[#This Row],[Chapter of Origin]]</f>
        <v>2022 Spec Sess I - Ch 2</v>
      </c>
      <c r="L1794" s="6">
        <v>1949</v>
      </c>
      <c r="M1794" s="7" t="s">
        <v>109</v>
      </c>
      <c r="N1794" s="4" t="s">
        <v>1897</v>
      </c>
      <c r="O1794" s="4" t="s">
        <v>1898</v>
      </c>
      <c r="P1794" s="8">
        <v>520500</v>
      </c>
      <c r="Q1794" s="8">
        <v>520500</v>
      </c>
      <c r="R1794" s="8">
        <v>0</v>
      </c>
      <c r="S1794" s="8">
        <v>0</v>
      </c>
      <c r="T1794" s="9">
        <v>0</v>
      </c>
      <c r="U1794" s="9">
        <v>0</v>
      </c>
      <c r="V1794" s="9">
        <v>0</v>
      </c>
      <c r="W1794" s="9">
        <v>0</v>
      </c>
      <c r="X1794" s="9">
        <v>0</v>
      </c>
      <c r="Y1794" s="9">
        <v>0</v>
      </c>
    </row>
    <row r="1795" spans="2:25" ht="75" x14ac:dyDescent="0.25">
      <c r="B1795" s="4" t="s">
        <v>1120</v>
      </c>
      <c r="C1795" s="5" t="s">
        <v>1883</v>
      </c>
      <c r="D1795" s="5" t="s">
        <v>1884</v>
      </c>
      <c r="E1795" s="4" t="s">
        <v>1885</v>
      </c>
      <c r="F1795" s="5" t="s">
        <v>28</v>
      </c>
      <c r="G1795" s="5" t="s">
        <v>29</v>
      </c>
      <c r="H1795" s="6" t="s">
        <v>30</v>
      </c>
      <c r="I1795" s="6">
        <v>2022.2</v>
      </c>
      <c r="J1795" s="6" t="s">
        <v>31</v>
      </c>
      <c r="K1795" s="7" t="str">
        <f>Tbl_BudgetSummary[[#This Row],[Session]]&amp;" - "&amp;Tbl_BudgetSummary[[#This Row],[Chapter of Origin]]</f>
        <v>2022 Spec Sess I - Ch 2</v>
      </c>
      <c r="L1795" s="6">
        <v>1950</v>
      </c>
      <c r="M1795" s="7" t="s">
        <v>109</v>
      </c>
      <c r="N1795" s="4" t="s">
        <v>1899</v>
      </c>
      <c r="O1795" s="4" t="s">
        <v>1900</v>
      </c>
      <c r="P1795" s="8">
        <v>2500000</v>
      </c>
      <c r="Q1795" s="8">
        <v>2500000</v>
      </c>
      <c r="R1795" s="8">
        <v>0</v>
      </c>
      <c r="S1795" s="8">
        <v>0</v>
      </c>
      <c r="T1795" s="9">
        <v>1</v>
      </c>
      <c r="U1795" s="9">
        <v>1</v>
      </c>
      <c r="V1795" s="9">
        <v>0</v>
      </c>
      <c r="W1795" s="9">
        <v>0</v>
      </c>
      <c r="X1795" s="9">
        <v>1</v>
      </c>
      <c r="Y1795" s="9">
        <v>1</v>
      </c>
    </row>
    <row r="1796" spans="2:25" ht="30" x14ac:dyDescent="0.25">
      <c r="B1796" s="4" t="s">
        <v>1120</v>
      </c>
      <c r="C1796" s="5" t="s">
        <v>1883</v>
      </c>
      <c r="D1796" s="5" t="s">
        <v>1884</v>
      </c>
      <c r="E1796" s="4" t="s">
        <v>1885</v>
      </c>
      <c r="F1796" s="5" t="s">
        <v>28</v>
      </c>
      <c r="G1796" s="5" t="s">
        <v>29</v>
      </c>
      <c r="H1796" s="6" t="s">
        <v>30</v>
      </c>
      <c r="I1796" s="6">
        <v>2022.2</v>
      </c>
      <c r="J1796" s="6" t="s">
        <v>31</v>
      </c>
      <c r="K1796" s="7" t="str">
        <f>Tbl_BudgetSummary[[#This Row],[Session]]&amp;" - "&amp;Tbl_BudgetSummary[[#This Row],[Chapter of Origin]]</f>
        <v>2022 Spec Sess I - Ch 2</v>
      </c>
      <c r="L1796" s="6">
        <v>1951</v>
      </c>
      <c r="M1796" s="7" t="s">
        <v>109</v>
      </c>
      <c r="N1796" s="4" t="s">
        <v>1563</v>
      </c>
      <c r="O1796" s="4" t="s">
        <v>1564</v>
      </c>
      <c r="P1796" s="8">
        <v>132200</v>
      </c>
      <c r="Q1796" s="8">
        <v>198300</v>
      </c>
      <c r="R1796" s="8">
        <v>0</v>
      </c>
      <c r="S1796" s="8">
        <v>0</v>
      </c>
      <c r="T1796" s="9">
        <v>0</v>
      </c>
      <c r="U1796" s="9">
        <v>0</v>
      </c>
      <c r="V1796" s="9">
        <v>0</v>
      </c>
      <c r="W1796" s="9">
        <v>0</v>
      </c>
      <c r="X1796" s="9">
        <v>0</v>
      </c>
      <c r="Y1796" s="9">
        <v>0</v>
      </c>
    </row>
    <row r="1797" spans="2:25" ht="60" x14ac:dyDescent="0.25">
      <c r="B1797" s="4" t="s">
        <v>1120</v>
      </c>
      <c r="C1797" s="5" t="s">
        <v>1883</v>
      </c>
      <c r="D1797" s="5" t="s">
        <v>1884</v>
      </c>
      <c r="E1797" s="4" t="s">
        <v>1885</v>
      </c>
      <c r="F1797" s="5" t="s">
        <v>28</v>
      </c>
      <c r="G1797" s="5" t="s">
        <v>29</v>
      </c>
      <c r="H1797" s="6" t="s">
        <v>30</v>
      </c>
      <c r="I1797" s="6">
        <v>2022.2</v>
      </c>
      <c r="J1797" s="6" t="s">
        <v>31</v>
      </c>
      <c r="K1797" s="7" t="str">
        <f>Tbl_BudgetSummary[[#This Row],[Session]]&amp;" - "&amp;Tbl_BudgetSummary[[#This Row],[Chapter of Origin]]</f>
        <v>2022 Spec Sess I - Ch 2</v>
      </c>
      <c r="L1797" s="6">
        <v>1952</v>
      </c>
      <c r="M1797" s="7" t="s">
        <v>109</v>
      </c>
      <c r="N1797" s="4" t="s">
        <v>1901</v>
      </c>
      <c r="O1797" s="4" t="s">
        <v>1902</v>
      </c>
      <c r="P1797" s="8">
        <v>0</v>
      </c>
      <c r="Q1797" s="8">
        <v>0</v>
      </c>
      <c r="R1797" s="8">
        <v>100000</v>
      </c>
      <c r="S1797" s="8">
        <v>100000</v>
      </c>
      <c r="T1797" s="9">
        <v>0</v>
      </c>
      <c r="U1797" s="9">
        <v>0</v>
      </c>
      <c r="V1797" s="9">
        <v>0</v>
      </c>
      <c r="W1797" s="9">
        <v>0</v>
      </c>
      <c r="X1797" s="9">
        <v>0</v>
      </c>
      <c r="Y1797" s="9">
        <v>0</v>
      </c>
    </row>
    <row r="1798" spans="2:25" ht="30" x14ac:dyDescent="0.25">
      <c r="B1798" s="4" t="s">
        <v>1120</v>
      </c>
      <c r="C1798" s="5" t="s">
        <v>1883</v>
      </c>
      <c r="D1798" s="5" t="s">
        <v>1884</v>
      </c>
      <c r="E1798" s="4" t="s">
        <v>1885</v>
      </c>
      <c r="F1798" s="5" t="s">
        <v>28</v>
      </c>
      <c r="G1798" s="5" t="s">
        <v>29</v>
      </c>
      <c r="H1798" s="6" t="s">
        <v>30</v>
      </c>
      <c r="I1798" s="6">
        <v>2022.2</v>
      </c>
      <c r="J1798" s="6" t="s">
        <v>31</v>
      </c>
      <c r="K1798" s="7" t="str">
        <f>Tbl_BudgetSummary[[#This Row],[Session]]&amp;" - "&amp;Tbl_BudgetSummary[[#This Row],[Chapter of Origin]]</f>
        <v>2022 Spec Sess I - Ch 2</v>
      </c>
      <c r="L1798" s="6">
        <v>1953</v>
      </c>
      <c r="M1798" s="7" t="s">
        <v>109</v>
      </c>
      <c r="N1798" s="4" t="s">
        <v>1565</v>
      </c>
      <c r="O1798" s="4" t="s">
        <v>1566</v>
      </c>
      <c r="P1798" s="8">
        <v>630400</v>
      </c>
      <c r="Q1798" s="8">
        <v>4097700</v>
      </c>
      <c r="R1798" s="8">
        <v>0</v>
      </c>
      <c r="S1798" s="8">
        <v>0</v>
      </c>
      <c r="T1798" s="9">
        <v>0</v>
      </c>
      <c r="U1798" s="9">
        <v>0</v>
      </c>
      <c r="V1798" s="9">
        <v>0</v>
      </c>
      <c r="W1798" s="9">
        <v>0</v>
      </c>
      <c r="X1798" s="9">
        <v>0</v>
      </c>
      <c r="Y1798" s="9">
        <v>0</v>
      </c>
    </row>
    <row r="1799" spans="2:25" ht="60" x14ac:dyDescent="0.25">
      <c r="B1799" s="4" t="s">
        <v>1120</v>
      </c>
      <c r="C1799" s="5" t="s">
        <v>1883</v>
      </c>
      <c r="D1799" s="5" t="s">
        <v>1884</v>
      </c>
      <c r="E1799" s="4" t="s">
        <v>1885</v>
      </c>
      <c r="F1799" s="5" t="s">
        <v>28</v>
      </c>
      <c r="G1799" s="5" t="s">
        <v>29</v>
      </c>
      <c r="H1799" s="6" t="s">
        <v>30</v>
      </c>
      <c r="I1799" s="6">
        <v>2022.2</v>
      </c>
      <c r="J1799" s="6" t="s">
        <v>31</v>
      </c>
      <c r="K1799" s="7" t="str">
        <f>Tbl_BudgetSummary[[#This Row],[Session]]&amp;" - "&amp;Tbl_BudgetSummary[[#This Row],[Chapter of Origin]]</f>
        <v>2022 Spec Sess I - Ch 2</v>
      </c>
      <c r="L1799" s="6">
        <v>1954</v>
      </c>
      <c r="M1799" s="7" t="s">
        <v>109</v>
      </c>
      <c r="N1799" s="4" t="s">
        <v>1903</v>
      </c>
      <c r="O1799" s="4" t="s">
        <v>1904</v>
      </c>
      <c r="P1799" s="8">
        <v>0</v>
      </c>
      <c r="Q1799" s="8">
        <v>0</v>
      </c>
      <c r="R1799" s="8">
        <v>0</v>
      </c>
      <c r="S1799" s="8">
        <v>0</v>
      </c>
      <c r="T1799" s="9">
        <v>0</v>
      </c>
      <c r="U1799" s="9">
        <v>0</v>
      </c>
      <c r="V1799" s="9">
        <v>0</v>
      </c>
      <c r="W1799" s="9">
        <v>0</v>
      </c>
      <c r="X1799" s="9">
        <v>0</v>
      </c>
      <c r="Y1799" s="9">
        <v>0</v>
      </c>
    </row>
    <row r="1800" spans="2:25" ht="75" x14ac:dyDescent="0.25">
      <c r="B1800" s="4" t="s">
        <v>1120</v>
      </c>
      <c r="C1800" s="5" t="s">
        <v>1883</v>
      </c>
      <c r="D1800" s="5" t="s">
        <v>1884</v>
      </c>
      <c r="E1800" s="4" t="s">
        <v>1885</v>
      </c>
      <c r="F1800" s="5" t="s">
        <v>28</v>
      </c>
      <c r="G1800" s="5" t="s">
        <v>29</v>
      </c>
      <c r="H1800" s="6" t="s">
        <v>30</v>
      </c>
      <c r="I1800" s="6">
        <v>2022.2</v>
      </c>
      <c r="J1800" s="6" t="s">
        <v>31</v>
      </c>
      <c r="K1800" s="7" t="str">
        <f>Tbl_BudgetSummary[[#This Row],[Session]]&amp;" - "&amp;Tbl_BudgetSummary[[#This Row],[Chapter of Origin]]</f>
        <v>2022 Spec Sess I - Ch 2</v>
      </c>
      <c r="L1800" s="6">
        <v>1955</v>
      </c>
      <c r="M1800" s="7" t="s">
        <v>109</v>
      </c>
      <c r="N1800" s="4" t="s">
        <v>1905</v>
      </c>
      <c r="O1800" s="4" t="s">
        <v>1906</v>
      </c>
      <c r="P1800" s="8">
        <v>0</v>
      </c>
      <c r="Q1800" s="8">
        <v>0</v>
      </c>
      <c r="R1800" s="8">
        <v>0</v>
      </c>
      <c r="S1800" s="8">
        <v>0</v>
      </c>
      <c r="T1800" s="9">
        <v>0</v>
      </c>
      <c r="U1800" s="9">
        <v>0</v>
      </c>
      <c r="V1800" s="9">
        <v>0</v>
      </c>
      <c r="W1800" s="9">
        <v>0</v>
      </c>
      <c r="X1800" s="9">
        <v>0</v>
      </c>
      <c r="Y1800" s="9">
        <v>0</v>
      </c>
    </row>
    <row r="1801" spans="2:25" ht="45" x14ac:dyDescent="0.25">
      <c r="B1801" s="4" t="s">
        <v>1120</v>
      </c>
      <c r="C1801" s="5" t="s">
        <v>1883</v>
      </c>
      <c r="D1801" s="5" t="s">
        <v>1884</v>
      </c>
      <c r="E1801" s="4" t="s">
        <v>1885</v>
      </c>
      <c r="F1801" s="5" t="s">
        <v>28</v>
      </c>
      <c r="G1801" s="5" t="s">
        <v>29</v>
      </c>
      <c r="H1801" s="6" t="s">
        <v>30</v>
      </c>
      <c r="I1801" s="6">
        <v>2022.2</v>
      </c>
      <c r="J1801" s="6" t="s">
        <v>31</v>
      </c>
      <c r="K1801" s="7" t="str">
        <f>Tbl_BudgetSummary[[#This Row],[Session]]&amp;" - "&amp;Tbl_BudgetSummary[[#This Row],[Chapter of Origin]]</f>
        <v>2022 Spec Sess I - Ch 2</v>
      </c>
      <c r="L1801" s="6">
        <v>1956</v>
      </c>
      <c r="M1801" s="7" t="s">
        <v>57</v>
      </c>
      <c r="N1801" s="4" t="s">
        <v>1907</v>
      </c>
      <c r="O1801" s="4" t="s">
        <v>1572</v>
      </c>
      <c r="P1801" s="8">
        <v>1000000</v>
      </c>
      <c r="Q1801" s="8">
        <v>1000000</v>
      </c>
      <c r="R1801" s="8">
        <v>0</v>
      </c>
      <c r="S1801" s="8">
        <v>0</v>
      </c>
      <c r="T1801" s="9">
        <v>0</v>
      </c>
      <c r="U1801" s="9">
        <v>0</v>
      </c>
      <c r="V1801" s="9">
        <v>0</v>
      </c>
      <c r="W1801" s="9">
        <v>0</v>
      </c>
      <c r="X1801" s="9">
        <v>0</v>
      </c>
      <c r="Y1801" s="9">
        <v>0</v>
      </c>
    </row>
    <row r="1802" spans="2:25" ht="90" x14ac:dyDescent="0.25">
      <c r="B1802" s="4" t="s">
        <v>1120</v>
      </c>
      <c r="C1802" s="5" t="s">
        <v>1908</v>
      </c>
      <c r="D1802" s="5" t="s">
        <v>1909</v>
      </c>
      <c r="E1802" s="4" t="s">
        <v>1910</v>
      </c>
      <c r="F1802" s="5" t="s">
        <v>28</v>
      </c>
      <c r="G1802" s="5" t="s">
        <v>29</v>
      </c>
      <c r="H1802" s="6" t="s">
        <v>30</v>
      </c>
      <c r="I1802" s="6">
        <v>2022.2</v>
      </c>
      <c r="J1802" s="6" t="s">
        <v>31</v>
      </c>
      <c r="K1802" s="7" t="str">
        <f>Tbl_BudgetSummary[[#This Row],[Session]]&amp;" - "&amp;Tbl_BudgetSummary[[#This Row],[Chapter of Origin]]</f>
        <v>2022 Spec Sess I - Ch 2</v>
      </c>
      <c r="L1802" s="6">
        <v>1957</v>
      </c>
      <c r="M1802" s="7" t="s">
        <v>32</v>
      </c>
      <c r="N1802" s="4" t="s">
        <v>33</v>
      </c>
      <c r="O1802" s="4" t="s">
        <v>34</v>
      </c>
      <c r="P1802" s="8">
        <v>7199920</v>
      </c>
      <c r="Q1802" s="8">
        <v>7199920</v>
      </c>
      <c r="R1802" s="8">
        <v>6825458</v>
      </c>
      <c r="S1802" s="8">
        <v>6825458</v>
      </c>
      <c r="T1802" s="9">
        <v>31.75</v>
      </c>
      <c r="U1802" s="9">
        <v>31.75</v>
      </c>
      <c r="V1802" s="9">
        <v>67</v>
      </c>
      <c r="W1802" s="9">
        <v>67</v>
      </c>
      <c r="X1802" s="9">
        <v>98.75</v>
      </c>
      <c r="Y1802" s="9">
        <v>98.75</v>
      </c>
    </row>
    <row r="1803" spans="2:25" ht="90" x14ac:dyDescent="0.25">
      <c r="B1803" s="4" t="s">
        <v>1120</v>
      </c>
      <c r="C1803" s="5" t="s">
        <v>1908</v>
      </c>
      <c r="D1803" s="5" t="s">
        <v>1909</v>
      </c>
      <c r="E1803" s="4" t="s">
        <v>1910</v>
      </c>
      <c r="F1803" s="5" t="s">
        <v>28</v>
      </c>
      <c r="G1803" s="5" t="s">
        <v>29</v>
      </c>
      <c r="H1803" s="6" t="s">
        <v>30</v>
      </c>
      <c r="I1803" s="6">
        <v>2022.2</v>
      </c>
      <c r="J1803" s="6" t="s">
        <v>31</v>
      </c>
      <c r="K1803" s="7" t="str">
        <f>Tbl_BudgetSummary[[#This Row],[Session]]&amp;" - "&amp;Tbl_BudgetSummary[[#This Row],[Chapter of Origin]]</f>
        <v>2022 Spec Sess I - Ch 2</v>
      </c>
      <c r="L1803" s="6">
        <v>1958</v>
      </c>
      <c r="M1803" s="7" t="s">
        <v>35</v>
      </c>
      <c r="N1803" s="4" t="s">
        <v>36</v>
      </c>
      <c r="O1803" s="4" t="s">
        <v>97</v>
      </c>
      <c r="P1803" s="8">
        <v>-1640</v>
      </c>
      <c r="Q1803" s="8">
        <v>-1640</v>
      </c>
      <c r="R1803" s="8">
        <v>-2097</v>
      </c>
      <c r="S1803" s="8">
        <v>-2097</v>
      </c>
      <c r="T1803" s="9">
        <v>0</v>
      </c>
      <c r="U1803" s="9">
        <v>0</v>
      </c>
      <c r="V1803" s="9">
        <v>0</v>
      </c>
      <c r="W1803" s="9">
        <v>0</v>
      </c>
      <c r="X1803" s="9">
        <v>0</v>
      </c>
      <c r="Y1803" s="9">
        <v>0</v>
      </c>
    </row>
    <row r="1804" spans="2:25" ht="105" x14ac:dyDescent="0.25">
      <c r="B1804" s="4" t="s">
        <v>1120</v>
      </c>
      <c r="C1804" s="5" t="s">
        <v>1908</v>
      </c>
      <c r="D1804" s="5" t="s">
        <v>1909</v>
      </c>
      <c r="E1804" s="4" t="s">
        <v>1910</v>
      </c>
      <c r="F1804" s="5" t="s">
        <v>28</v>
      </c>
      <c r="G1804" s="5" t="s">
        <v>29</v>
      </c>
      <c r="H1804" s="6" t="s">
        <v>30</v>
      </c>
      <c r="I1804" s="6">
        <v>2022.2</v>
      </c>
      <c r="J1804" s="6" t="s">
        <v>31</v>
      </c>
      <c r="K1804" s="7" t="str">
        <f>Tbl_BudgetSummary[[#This Row],[Session]]&amp;" - "&amp;Tbl_BudgetSummary[[#This Row],[Chapter of Origin]]</f>
        <v>2022 Spec Sess I - Ch 2</v>
      </c>
      <c r="L1804" s="6">
        <v>1959</v>
      </c>
      <c r="M1804" s="7" t="s">
        <v>35</v>
      </c>
      <c r="N1804" s="4" t="s">
        <v>38</v>
      </c>
      <c r="O1804" s="4" t="s">
        <v>98</v>
      </c>
      <c r="P1804" s="8">
        <v>6527</v>
      </c>
      <c r="Q1804" s="8">
        <v>6527</v>
      </c>
      <c r="R1804" s="8">
        <v>14382</v>
      </c>
      <c r="S1804" s="8">
        <v>14382</v>
      </c>
      <c r="T1804" s="9">
        <v>0</v>
      </c>
      <c r="U1804" s="9">
        <v>0</v>
      </c>
      <c r="V1804" s="9">
        <v>0</v>
      </c>
      <c r="W1804" s="9">
        <v>0</v>
      </c>
      <c r="X1804" s="9">
        <v>0</v>
      </c>
      <c r="Y1804" s="9">
        <v>0</v>
      </c>
    </row>
    <row r="1805" spans="2:25" ht="105" x14ac:dyDescent="0.25">
      <c r="B1805" s="4" t="s">
        <v>1120</v>
      </c>
      <c r="C1805" s="5" t="s">
        <v>1908</v>
      </c>
      <c r="D1805" s="5" t="s">
        <v>1909</v>
      </c>
      <c r="E1805" s="4" t="s">
        <v>1910</v>
      </c>
      <c r="F1805" s="5" t="s">
        <v>28</v>
      </c>
      <c r="G1805" s="5" t="s">
        <v>29</v>
      </c>
      <c r="H1805" s="6" t="s">
        <v>30</v>
      </c>
      <c r="I1805" s="6">
        <v>2022.2</v>
      </c>
      <c r="J1805" s="6" t="s">
        <v>31</v>
      </c>
      <c r="K1805" s="7" t="str">
        <f>Tbl_BudgetSummary[[#This Row],[Session]]&amp;" - "&amp;Tbl_BudgetSummary[[#This Row],[Chapter of Origin]]</f>
        <v>2022 Spec Sess I - Ch 2</v>
      </c>
      <c r="L1805" s="6">
        <v>1960</v>
      </c>
      <c r="M1805" s="7" t="s">
        <v>35</v>
      </c>
      <c r="N1805" s="4" t="s">
        <v>40</v>
      </c>
      <c r="O1805" s="4" t="s">
        <v>99</v>
      </c>
      <c r="P1805" s="8">
        <v>-57</v>
      </c>
      <c r="Q1805" s="8">
        <v>-57</v>
      </c>
      <c r="R1805" s="8">
        <v>-76</v>
      </c>
      <c r="S1805" s="8">
        <v>-76</v>
      </c>
      <c r="T1805" s="9">
        <v>0</v>
      </c>
      <c r="U1805" s="9">
        <v>0</v>
      </c>
      <c r="V1805" s="9">
        <v>0</v>
      </c>
      <c r="W1805" s="9">
        <v>0</v>
      </c>
      <c r="X1805" s="9">
        <v>0</v>
      </c>
      <c r="Y1805" s="9">
        <v>0</v>
      </c>
    </row>
    <row r="1806" spans="2:25" ht="90" x14ac:dyDescent="0.25">
      <c r="B1806" s="4" t="s">
        <v>1120</v>
      </c>
      <c r="C1806" s="5" t="s">
        <v>1908</v>
      </c>
      <c r="D1806" s="5" t="s">
        <v>1909</v>
      </c>
      <c r="E1806" s="4" t="s">
        <v>1910</v>
      </c>
      <c r="F1806" s="5" t="s">
        <v>28</v>
      </c>
      <c r="G1806" s="5" t="s">
        <v>29</v>
      </c>
      <c r="H1806" s="6" t="s">
        <v>30</v>
      </c>
      <c r="I1806" s="6">
        <v>2022.2</v>
      </c>
      <c r="J1806" s="6" t="s">
        <v>31</v>
      </c>
      <c r="K1806" s="7" t="str">
        <f>Tbl_BudgetSummary[[#This Row],[Session]]&amp;" - "&amp;Tbl_BudgetSummary[[#This Row],[Chapter of Origin]]</f>
        <v>2022 Spec Sess I - Ch 2</v>
      </c>
      <c r="L1806" s="6">
        <v>1961</v>
      </c>
      <c r="M1806" s="7" t="s">
        <v>35</v>
      </c>
      <c r="N1806" s="4" t="s">
        <v>42</v>
      </c>
      <c r="O1806" s="4" t="s">
        <v>100</v>
      </c>
      <c r="P1806" s="8">
        <v>8636</v>
      </c>
      <c r="Q1806" s="8">
        <v>8636</v>
      </c>
      <c r="R1806" s="8">
        <v>20771</v>
      </c>
      <c r="S1806" s="8">
        <v>20771</v>
      </c>
      <c r="T1806" s="9">
        <v>0</v>
      </c>
      <c r="U1806" s="9">
        <v>0</v>
      </c>
      <c r="V1806" s="9">
        <v>0</v>
      </c>
      <c r="W1806" s="9">
        <v>0</v>
      </c>
      <c r="X1806" s="9">
        <v>0</v>
      </c>
      <c r="Y1806" s="9">
        <v>0</v>
      </c>
    </row>
    <row r="1807" spans="2:25" ht="90" x14ac:dyDescent="0.25">
      <c r="B1807" s="4" t="s">
        <v>1120</v>
      </c>
      <c r="C1807" s="5" t="s">
        <v>1908</v>
      </c>
      <c r="D1807" s="5" t="s">
        <v>1909</v>
      </c>
      <c r="E1807" s="4" t="s">
        <v>1910</v>
      </c>
      <c r="F1807" s="5" t="s">
        <v>28</v>
      </c>
      <c r="G1807" s="5" t="s">
        <v>29</v>
      </c>
      <c r="H1807" s="6" t="s">
        <v>30</v>
      </c>
      <c r="I1807" s="6">
        <v>2022.2</v>
      </c>
      <c r="J1807" s="6" t="s">
        <v>31</v>
      </c>
      <c r="K1807" s="7" t="str">
        <f>Tbl_BudgetSummary[[#This Row],[Session]]&amp;" - "&amp;Tbl_BudgetSummary[[#This Row],[Chapter of Origin]]</f>
        <v>2022 Spec Sess I - Ch 2</v>
      </c>
      <c r="L1807" s="6">
        <v>1962</v>
      </c>
      <c r="M1807" s="7" t="s">
        <v>35</v>
      </c>
      <c r="N1807" s="4" t="s">
        <v>1557</v>
      </c>
      <c r="O1807" s="4" t="s">
        <v>1558</v>
      </c>
      <c r="P1807" s="8">
        <v>5337</v>
      </c>
      <c r="Q1807" s="8">
        <v>5337</v>
      </c>
      <c r="R1807" s="8">
        <v>2115</v>
      </c>
      <c r="S1807" s="8">
        <v>2115</v>
      </c>
      <c r="T1807" s="9">
        <v>0</v>
      </c>
      <c r="U1807" s="9">
        <v>0</v>
      </c>
      <c r="V1807" s="9">
        <v>0</v>
      </c>
      <c r="W1807" s="9">
        <v>0</v>
      </c>
      <c r="X1807" s="9">
        <v>0</v>
      </c>
      <c r="Y1807" s="9">
        <v>0</v>
      </c>
    </row>
    <row r="1808" spans="2:25" ht="90" x14ac:dyDescent="0.25">
      <c r="B1808" s="4" t="s">
        <v>1120</v>
      </c>
      <c r="C1808" s="5" t="s">
        <v>1908</v>
      </c>
      <c r="D1808" s="5" t="s">
        <v>1909</v>
      </c>
      <c r="E1808" s="4" t="s">
        <v>1910</v>
      </c>
      <c r="F1808" s="5" t="s">
        <v>28</v>
      </c>
      <c r="G1808" s="5" t="s">
        <v>29</v>
      </c>
      <c r="H1808" s="6" t="s">
        <v>30</v>
      </c>
      <c r="I1808" s="6">
        <v>2022.2</v>
      </c>
      <c r="J1808" s="6" t="s">
        <v>31</v>
      </c>
      <c r="K1808" s="7" t="str">
        <f>Tbl_BudgetSummary[[#This Row],[Session]]&amp;" - "&amp;Tbl_BudgetSummary[[#This Row],[Chapter of Origin]]</f>
        <v>2022 Spec Sess I - Ch 2</v>
      </c>
      <c r="L1808" s="6">
        <v>1963</v>
      </c>
      <c r="M1808" s="7" t="s">
        <v>35</v>
      </c>
      <c r="N1808" s="4" t="s">
        <v>44</v>
      </c>
      <c r="O1808" s="4" t="s">
        <v>101</v>
      </c>
      <c r="P1808" s="8">
        <v>84135</v>
      </c>
      <c r="Q1808" s="8">
        <v>84135</v>
      </c>
      <c r="R1808" s="8">
        <v>197481</v>
      </c>
      <c r="S1808" s="8">
        <v>197481</v>
      </c>
      <c r="T1808" s="9">
        <v>0</v>
      </c>
      <c r="U1808" s="9">
        <v>0</v>
      </c>
      <c r="V1808" s="9">
        <v>0</v>
      </c>
      <c r="W1808" s="9">
        <v>0</v>
      </c>
      <c r="X1808" s="9">
        <v>0</v>
      </c>
      <c r="Y1808" s="9">
        <v>0</v>
      </c>
    </row>
    <row r="1809" spans="2:25" ht="90" x14ac:dyDescent="0.25">
      <c r="B1809" s="4" t="s">
        <v>1120</v>
      </c>
      <c r="C1809" s="5" t="s">
        <v>1908</v>
      </c>
      <c r="D1809" s="5" t="s">
        <v>1909</v>
      </c>
      <c r="E1809" s="4" t="s">
        <v>1910</v>
      </c>
      <c r="F1809" s="5" t="s">
        <v>28</v>
      </c>
      <c r="G1809" s="5" t="s">
        <v>29</v>
      </c>
      <c r="H1809" s="6" t="s">
        <v>30</v>
      </c>
      <c r="I1809" s="6">
        <v>2022.2</v>
      </c>
      <c r="J1809" s="6" t="s">
        <v>31</v>
      </c>
      <c r="K1809" s="7" t="str">
        <f>Tbl_BudgetSummary[[#This Row],[Session]]&amp;" - "&amp;Tbl_BudgetSummary[[#This Row],[Chapter of Origin]]</f>
        <v>2022 Spec Sess I - Ch 2</v>
      </c>
      <c r="L1809" s="6">
        <v>1964</v>
      </c>
      <c r="M1809" s="7" t="s">
        <v>35</v>
      </c>
      <c r="N1809" s="4" t="s">
        <v>213</v>
      </c>
      <c r="O1809" s="4" t="s">
        <v>419</v>
      </c>
      <c r="P1809" s="8">
        <v>-1363</v>
      </c>
      <c r="Q1809" s="8">
        <v>-1363</v>
      </c>
      <c r="R1809" s="8">
        <v>-3767</v>
      </c>
      <c r="S1809" s="8">
        <v>-3767</v>
      </c>
      <c r="T1809" s="9">
        <v>0</v>
      </c>
      <c r="U1809" s="9">
        <v>0</v>
      </c>
      <c r="V1809" s="9">
        <v>0</v>
      </c>
      <c r="W1809" s="9">
        <v>0</v>
      </c>
      <c r="X1809" s="9">
        <v>0</v>
      </c>
      <c r="Y1809" s="9">
        <v>0</v>
      </c>
    </row>
    <row r="1810" spans="2:25" ht="105" x14ac:dyDescent="0.25">
      <c r="B1810" s="4" t="s">
        <v>1120</v>
      </c>
      <c r="C1810" s="5" t="s">
        <v>1908</v>
      </c>
      <c r="D1810" s="5" t="s">
        <v>1909</v>
      </c>
      <c r="E1810" s="4" t="s">
        <v>1910</v>
      </c>
      <c r="F1810" s="5" t="s">
        <v>28</v>
      </c>
      <c r="G1810" s="5" t="s">
        <v>29</v>
      </c>
      <c r="H1810" s="6" t="s">
        <v>30</v>
      </c>
      <c r="I1810" s="6">
        <v>2022.2</v>
      </c>
      <c r="J1810" s="6" t="s">
        <v>31</v>
      </c>
      <c r="K1810" s="7" t="str">
        <f>Tbl_BudgetSummary[[#This Row],[Session]]&amp;" - "&amp;Tbl_BudgetSummary[[#This Row],[Chapter of Origin]]</f>
        <v>2022 Spec Sess I - Ch 2</v>
      </c>
      <c r="L1810" s="6">
        <v>1965</v>
      </c>
      <c r="M1810" s="7" t="s">
        <v>35</v>
      </c>
      <c r="N1810" s="4" t="s">
        <v>48</v>
      </c>
      <c r="O1810" s="4" t="s">
        <v>103</v>
      </c>
      <c r="P1810" s="8">
        <v>9222</v>
      </c>
      <c r="Q1810" s="8">
        <v>9222</v>
      </c>
      <c r="R1810" s="8">
        <v>23834</v>
      </c>
      <c r="S1810" s="8">
        <v>23834</v>
      </c>
      <c r="T1810" s="9">
        <v>0</v>
      </c>
      <c r="U1810" s="9">
        <v>0</v>
      </c>
      <c r="V1810" s="9">
        <v>0</v>
      </c>
      <c r="W1810" s="9">
        <v>0</v>
      </c>
      <c r="X1810" s="9">
        <v>0</v>
      </c>
      <c r="Y1810" s="9">
        <v>0</v>
      </c>
    </row>
    <row r="1811" spans="2:25" ht="105" x14ac:dyDescent="0.25">
      <c r="B1811" s="4" t="s">
        <v>1120</v>
      </c>
      <c r="C1811" s="5" t="s">
        <v>1908</v>
      </c>
      <c r="D1811" s="5" t="s">
        <v>1909</v>
      </c>
      <c r="E1811" s="4" t="s">
        <v>1910</v>
      </c>
      <c r="F1811" s="5" t="s">
        <v>28</v>
      </c>
      <c r="G1811" s="5" t="s">
        <v>29</v>
      </c>
      <c r="H1811" s="6" t="s">
        <v>30</v>
      </c>
      <c r="I1811" s="6">
        <v>2022.2</v>
      </c>
      <c r="J1811" s="6" t="s">
        <v>31</v>
      </c>
      <c r="K1811" s="7" t="str">
        <f>Tbl_BudgetSummary[[#This Row],[Session]]&amp;" - "&amp;Tbl_BudgetSummary[[#This Row],[Chapter of Origin]]</f>
        <v>2022 Spec Sess I - Ch 2</v>
      </c>
      <c r="L1811" s="6">
        <v>1966</v>
      </c>
      <c r="M1811" s="7" t="s">
        <v>35</v>
      </c>
      <c r="N1811" s="4" t="s">
        <v>50</v>
      </c>
      <c r="O1811" s="4" t="s">
        <v>104</v>
      </c>
      <c r="P1811" s="8">
        <v>24</v>
      </c>
      <c r="Q1811" s="8">
        <v>24</v>
      </c>
      <c r="R1811" s="8">
        <v>123</v>
      </c>
      <c r="S1811" s="8">
        <v>123</v>
      </c>
      <c r="T1811" s="9">
        <v>0</v>
      </c>
      <c r="U1811" s="9">
        <v>0</v>
      </c>
      <c r="V1811" s="9">
        <v>0</v>
      </c>
      <c r="W1811" s="9">
        <v>0</v>
      </c>
      <c r="X1811" s="9">
        <v>0</v>
      </c>
      <c r="Y1811" s="9">
        <v>0</v>
      </c>
    </row>
    <row r="1812" spans="2:25" ht="90" x14ac:dyDescent="0.25">
      <c r="B1812" s="4" t="s">
        <v>1120</v>
      </c>
      <c r="C1812" s="5" t="s">
        <v>1908</v>
      </c>
      <c r="D1812" s="5" t="s">
        <v>1909</v>
      </c>
      <c r="E1812" s="4" t="s">
        <v>1910</v>
      </c>
      <c r="F1812" s="5" t="s">
        <v>28</v>
      </c>
      <c r="G1812" s="5" t="s">
        <v>29</v>
      </c>
      <c r="H1812" s="6" t="s">
        <v>30</v>
      </c>
      <c r="I1812" s="6">
        <v>2022.2</v>
      </c>
      <c r="J1812" s="6" t="s">
        <v>31</v>
      </c>
      <c r="K1812" s="7" t="str">
        <f>Tbl_BudgetSummary[[#This Row],[Session]]&amp;" - "&amp;Tbl_BudgetSummary[[#This Row],[Chapter of Origin]]</f>
        <v>2022 Spec Sess I - Ch 2</v>
      </c>
      <c r="L1812" s="6">
        <v>1967</v>
      </c>
      <c r="M1812" s="7" t="s">
        <v>35</v>
      </c>
      <c r="N1812" s="4" t="s">
        <v>52</v>
      </c>
      <c r="O1812" s="4" t="s">
        <v>105</v>
      </c>
      <c r="P1812" s="8">
        <v>228</v>
      </c>
      <c r="Q1812" s="8">
        <v>228</v>
      </c>
      <c r="R1812" s="8">
        <v>1005</v>
      </c>
      <c r="S1812" s="8">
        <v>1005</v>
      </c>
      <c r="T1812" s="9">
        <v>0</v>
      </c>
      <c r="U1812" s="9">
        <v>0</v>
      </c>
      <c r="V1812" s="9">
        <v>0</v>
      </c>
      <c r="W1812" s="9">
        <v>0</v>
      </c>
      <c r="X1812" s="9">
        <v>0</v>
      </c>
      <c r="Y1812" s="9">
        <v>0</v>
      </c>
    </row>
    <row r="1813" spans="2:25" ht="90" x14ac:dyDescent="0.25">
      <c r="B1813" s="4" t="s">
        <v>1120</v>
      </c>
      <c r="C1813" s="5" t="s">
        <v>1908</v>
      </c>
      <c r="D1813" s="5" t="s">
        <v>1909</v>
      </c>
      <c r="E1813" s="4" t="s">
        <v>1910</v>
      </c>
      <c r="F1813" s="5" t="s">
        <v>28</v>
      </c>
      <c r="G1813" s="5" t="s">
        <v>517</v>
      </c>
      <c r="H1813" s="6">
        <v>2024</v>
      </c>
      <c r="I1813" s="6">
        <v>2024.1</v>
      </c>
      <c r="J1813" s="6" t="s">
        <v>518</v>
      </c>
      <c r="K1813" s="7" t="str">
        <f>Tbl_BudgetSummary[[#This Row],[Session]]&amp;" - "&amp;Tbl_BudgetSummary[[#This Row],[Chapter of Origin]]</f>
        <v>2024 - HB/SB 29</v>
      </c>
      <c r="L1813" s="6">
        <v>1968</v>
      </c>
      <c r="M1813" s="7" t="s">
        <v>109</v>
      </c>
      <c r="N1813" s="4" t="s">
        <v>1911</v>
      </c>
      <c r="O1813" s="4" t="s">
        <v>1912</v>
      </c>
      <c r="P1813" s="8">
        <v>0</v>
      </c>
      <c r="Q1813" s="8">
        <v>1786289</v>
      </c>
      <c r="R1813" s="8">
        <v>0</v>
      </c>
      <c r="S1813" s="8">
        <v>0</v>
      </c>
      <c r="T1813" s="9">
        <v>0</v>
      </c>
      <c r="U1813" s="9">
        <v>0</v>
      </c>
      <c r="V1813" s="9">
        <v>0</v>
      </c>
      <c r="W1813" s="9">
        <v>0</v>
      </c>
      <c r="X1813" s="9">
        <v>0</v>
      </c>
      <c r="Y1813" s="9">
        <v>0</v>
      </c>
    </row>
    <row r="1814" spans="2:25" ht="75" x14ac:dyDescent="0.25">
      <c r="B1814" s="4" t="s">
        <v>1120</v>
      </c>
      <c r="C1814" s="5" t="s">
        <v>1908</v>
      </c>
      <c r="D1814" s="5" t="s">
        <v>1909</v>
      </c>
      <c r="E1814" s="4" t="s">
        <v>1910</v>
      </c>
      <c r="F1814" s="5" t="s">
        <v>28</v>
      </c>
      <c r="G1814" s="5" t="s">
        <v>29</v>
      </c>
      <c r="H1814" s="6" t="s">
        <v>30</v>
      </c>
      <c r="I1814" s="6">
        <v>2022.2</v>
      </c>
      <c r="J1814" s="6" t="s">
        <v>31</v>
      </c>
      <c r="K1814" s="7" t="str">
        <f>Tbl_BudgetSummary[[#This Row],[Session]]&amp;" - "&amp;Tbl_BudgetSummary[[#This Row],[Chapter of Origin]]</f>
        <v>2022 Spec Sess I - Ch 2</v>
      </c>
      <c r="L1814" s="6">
        <v>1969</v>
      </c>
      <c r="M1814" s="7" t="s">
        <v>109</v>
      </c>
      <c r="N1814" s="4" t="s">
        <v>1913</v>
      </c>
      <c r="O1814" s="4" t="s">
        <v>1914</v>
      </c>
      <c r="P1814" s="8">
        <v>0</v>
      </c>
      <c r="Q1814" s="8">
        <v>0</v>
      </c>
      <c r="R1814" s="8">
        <v>0</v>
      </c>
      <c r="S1814" s="8">
        <v>0</v>
      </c>
      <c r="T1814" s="9">
        <v>14</v>
      </c>
      <c r="U1814" s="9">
        <v>14</v>
      </c>
      <c r="V1814" s="9">
        <v>0</v>
      </c>
      <c r="W1814" s="9">
        <v>0</v>
      </c>
      <c r="X1814" s="9">
        <v>14</v>
      </c>
      <c r="Y1814" s="9">
        <v>14</v>
      </c>
    </row>
    <row r="1815" spans="2:25" ht="90" x14ac:dyDescent="0.25">
      <c r="B1815" s="4" t="s">
        <v>1120</v>
      </c>
      <c r="C1815" s="5" t="s">
        <v>1915</v>
      </c>
      <c r="D1815" s="5" t="s">
        <v>1916</v>
      </c>
      <c r="E1815" s="4" t="s">
        <v>1917</v>
      </c>
      <c r="F1815" s="5" t="s">
        <v>28</v>
      </c>
      <c r="G1815" s="5" t="s">
        <v>29</v>
      </c>
      <c r="H1815" s="6" t="s">
        <v>30</v>
      </c>
      <c r="I1815" s="6">
        <v>2022.2</v>
      </c>
      <c r="J1815" s="6" t="s">
        <v>31</v>
      </c>
      <c r="K1815" s="7" t="str">
        <f>Tbl_BudgetSummary[[#This Row],[Session]]&amp;" - "&amp;Tbl_BudgetSummary[[#This Row],[Chapter of Origin]]</f>
        <v>2022 Spec Sess I - Ch 2</v>
      </c>
      <c r="L1815" s="6">
        <v>1970</v>
      </c>
      <c r="M1815" s="7" t="s">
        <v>32</v>
      </c>
      <c r="N1815" s="4" t="s">
        <v>33</v>
      </c>
      <c r="O1815" s="4" t="s">
        <v>34</v>
      </c>
      <c r="P1815" s="8">
        <v>2442262</v>
      </c>
      <c r="Q1815" s="8">
        <v>2442262</v>
      </c>
      <c r="R1815" s="8">
        <v>735699</v>
      </c>
      <c r="S1815" s="8">
        <v>735699</v>
      </c>
      <c r="T1815" s="9">
        <v>22.5</v>
      </c>
      <c r="U1815" s="9">
        <v>22.5</v>
      </c>
      <c r="V1815" s="9">
        <v>15</v>
      </c>
      <c r="W1815" s="9">
        <v>15</v>
      </c>
      <c r="X1815" s="9">
        <v>37.5</v>
      </c>
      <c r="Y1815" s="9">
        <v>37.5</v>
      </c>
    </row>
    <row r="1816" spans="2:25" ht="105" x14ac:dyDescent="0.25">
      <c r="B1816" s="4" t="s">
        <v>1120</v>
      </c>
      <c r="C1816" s="5" t="s">
        <v>1915</v>
      </c>
      <c r="D1816" s="5" t="s">
        <v>1916</v>
      </c>
      <c r="E1816" s="4" t="s">
        <v>1917</v>
      </c>
      <c r="F1816" s="5" t="s">
        <v>28</v>
      </c>
      <c r="G1816" s="5" t="s">
        <v>29</v>
      </c>
      <c r="H1816" s="6" t="s">
        <v>30</v>
      </c>
      <c r="I1816" s="6">
        <v>2022.2</v>
      </c>
      <c r="J1816" s="6" t="s">
        <v>31</v>
      </c>
      <c r="K1816" s="7" t="str">
        <f>Tbl_BudgetSummary[[#This Row],[Session]]&amp;" - "&amp;Tbl_BudgetSummary[[#This Row],[Chapter of Origin]]</f>
        <v>2022 Spec Sess I - Ch 2</v>
      </c>
      <c r="L1816" s="6">
        <v>1971</v>
      </c>
      <c r="M1816" s="7" t="s">
        <v>35</v>
      </c>
      <c r="N1816" s="4" t="s">
        <v>390</v>
      </c>
      <c r="O1816" s="4" t="s">
        <v>418</v>
      </c>
      <c r="P1816" s="8">
        <v>-1111</v>
      </c>
      <c r="Q1816" s="8">
        <v>-1111</v>
      </c>
      <c r="R1816" s="8">
        <v>-88</v>
      </c>
      <c r="S1816" s="8">
        <v>-88</v>
      </c>
      <c r="T1816" s="9">
        <v>0</v>
      </c>
      <c r="U1816" s="9">
        <v>0</v>
      </c>
      <c r="V1816" s="9">
        <v>0</v>
      </c>
      <c r="W1816" s="9">
        <v>0</v>
      </c>
      <c r="X1816" s="9">
        <v>0</v>
      </c>
      <c r="Y1816" s="9">
        <v>0</v>
      </c>
    </row>
    <row r="1817" spans="2:25" ht="90" x14ac:dyDescent="0.25">
      <c r="B1817" s="4" t="s">
        <v>1120</v>
      </c>
      <c r="C1817" s="5" t="s">
        <v>1915</v>
      </c>
      <c r="D1817" s="5" t="s">
        <v>1916</v>
      </c>
      <c r="E1817" s="4" t="s">
        <v>1917</v>
      </c>
      <c r="F1817" s="5" t="s">
        <v>28</v>
      </c>
      <c r="G1817" s="5" t="s">
        <v>29</v>
      </c>
      <c r="H1817" s="6" t="s">
        <v>30</v>
      </c>
      <c r="I1817" s="6">
        <v>2022.2</v>
      </c>
      <c r="J1817" s="6" t="s">
        <v>31</v>
      </c>
      <c r="K1817" s="7" t="str">
        <f>Tbl_BudgetSummary[[#This Row],[Session]]&amp;" - "&amp;Tbl_BudgetSummary[[#This Row],[Chapter of Origin]]</f>
        <v>2022 Spec Sess I - Ch 2</v>
      </c>
      <c r="L1817" s="6">
        <v>1972</v>
      </c>
      <c r="M1817" s="7" t="s">
        <v>35</v>
      </c>
      <c r="N1817" s="4" t="s">
        <v>36</v>
      </c>
      <c r="O1817" s="4" t="s">
        <v>97</v>
      </c>
      <c r="P1817" s="8">
        <v>-2328</v>
      </c>
      <c r="Q1817" s="8">
        <v>-2328</v>
      </c>
      <c r="R1817" s="8">
        <v>-1349</v>
      </c>
      <c r="S1817" s="8">
        <v>-1349</v>
      </c>
      <c r="T1817" s="9">
        <v>0</v>
      </c>
      <c r="U1817" s="9">
        <v>0</v>
      </c>
      <c r="V1817" s="9">
        <v>0</v>
      </c>
      <c r="W1817" s="9">
        <v>0</v>
      </c>
      <c r="X1817" s="9">
        <v>0</v>
      </c>
      <c r="Y1817" s="9">
        <v>0</v>
      </c>
    </row>
    <row r="1818" spans="2:25" ht="105" x14ac:dyDescent="0.25">
      <c r="B1818" s="4" t="s">
        <v>1120</v>
      </c>
      <c r="C1818" s="5" t="s">
        <v>1915</v>
      </c>
      <c r="D1818" s="5" t="s">
        <v>1916</v>
      </c>
      <c r="E1818" s="4" t="s">
        <v>1917</v>
      </c>
      <c r="F1818" s="5" t="s">
        <v>28</v>
      </c>
      <c r="G1818" s="5" t="s">
        <v>29</v>
      </c>
      <c r="H1818" s="6" t="s">
        <v>30</v>
      </c>
      <c r="I1818" s="6">
        <v>2022.2</v>
      </c>
      <c r="J1818" s="6" t="s">
        <v>31</v>
      </c>
      <c r="K1818" s="7" t="str">
        <f>Tbl_BudgetSummary[[#This Row],[Session]]&amp;" - "&amp;Tbl_BudgetSummary[[#This Row],[Chapter of Origin]]</f>
        <v>2022 Spec Sess I - Ch 2</v>
      </c>
      <c r="L1818" s="6">
        <v>1973</v>
      </c>
      <c r="M1818" s="7" t="s">
        <v>35</v>
      </c>
      <c r="N1818" s="4" t="s">
        <v>38</v>
      </c>
      <c r="O1818" s="4" t="s">
        <v>98</v>
      </c>
      <c r="P1818" s="8">
        <v>8179</v>
      </c>
      <c r="Q1818" s="8">
        <v>8179</v>
      </c>
      <c r="R1818" s="8">
        <v>3162</v>
      </c>
      <c r="S1818" s="8">
        <v>3162</v>
      </c>
      <c r="T1818" s="9">
        <v>0</v>
      </c>
      <c r="U1818" s="9">
        <v>0</v>
      </c>
      <c r="V1818" s="9">
        <v>0</v>
      </c>
      <c r="W1818" s="9">
        <v>0</v>
      </c>
      <c r="X1818" s="9">
        <v>0</v>
      </c>
      <c r="Y1818" s="9">
        <v>0</v>
      </c>
    </row>
    <row r="1819" spans="2:25" ht="105" x14ac:dyDescent="0.25">
      <c r="B1819" s="4" t="s">
        <v>1120</v>
      </c>
      <c r="C1819" s="5" t="s">
        <v>1915</v>
      </c>
      <c r="D1819" s="5" t="s">
        <v>1916</v>
      </c>
      <c r="E1819" s="4" t="s">
        <v>1917</v>
      </c>
      <c r="F1819" s="5" t="s">
        <v>28</v>
      </c>
      <c r="G1819" s="5" t="s">
        <v>29</v>
      </c>
      <c r="H1819" s="6" t="s">
        <v>30</v>
      </c>
      <c r="I1819" s="6">
        <v>2022.2</v>
      </c>
      <c r="J1819" s="6" t="s">
        <v>31</v>
      </c>
      <c r="K1819" s="7" t="str">
        <f>Tbl_BudgetSummary[[#This Row],[Session]]&amp;" - "&amp;Tbl_BudgetSummary[[#This Row],[Chapter of Origin]]</f>
        <v>2022 Spec Sess I - Ch 2</v>
      </c>
      <c r="L1819" s="6">
        <v>1974</v>
      </c>
      <c r="M1819" s="7" t="s">
        <v>35</v>
      </c>
      <c r="N1819" s="4" t="s">
        <v>40</v>
      </c>
      <c r="O1819" s="4" t="s">
        <v>99</v>
      </c>
      <c r="P1819" s="8">
        <v>15</v>
      </c>
      <c r="Q1819" s="8">
        <v>15</v>
      </c>
      <c r="R1819" s="8">
        <v>-5</v>
      </c>
      <c r="S1819" s="8">
        <v>-5</v>
      </c>
      <c r="T1819" s="9">
        <v>0</v>
      </c>
      <c r="U1819" s="9">
        <v>0</v>
      </c>
      <c r="V1819" s="9">
        <v>0</v>
      </c>
      <c r="W1819" s="9">
        <v>0</v>
      </c>
      <c r="X1819" s="9">
        <v>0</v>
      </c>
      <c r="Y1819" s="9">
        <v>0</v>
      </c>
    </row>
    <row r="1820" spans="2:25" ht="90" x14ac:dyDescent="0.25">
      <c r="B1820" s="4" t="s">
        <v>1120</v>
      </c>
      <c r="C1820" s="5" t="s">
        <v>1915</v>
      </c>
      <c r="D1820" s="5" t="s">
        <v>1916</v>
      </c>
      <c r="E1820" s="4" t="s">
        <v>1917</v>
      </c>
      <c r="F1820" s="5" t="s">
        <v>28</v>
      </c>
      <c r="G1820" s="5" t="s">
        <v>29</v>
      </c>
      <c r="H1820" s="6" t="s">
        <v>30</v>
      </c>
      <c r="I1820" s="6">
        <v>2022.2</v>
      </c>
      <c r="J1820" s="6" t="s">
        <v>31</v>
      </c>
      <c r="K1820" s="7" t="str">
        <f>Tbl_BudgetSummary[[#This Row],[Session]]&amp;" - "&amp;Tbl_BudgetSummary[[#This Row],[Chapter of Origin]]</f>
        <v>2022 Spec Sess I - Ch 2</v>
      </c>
      <c r="L1820" s="6">
        <v>1975</v>
      </c>
      <c r="M1820" s="7" t="s">
        <v>35</v>
      </c>
      <c r="N1820" s="4" t="s">
        <v>42</v>
      </c>
      <c r="O1820" s="4" t="s">
        <v>100</v>
      </c>
      <c r="P1820" s="8">
        <v>8624</v>
      </c>
      <c r="Q1820" s="8">
        <v>8624</v>
      </c>
      <c r="R1820" s="8">
        <v>4073</v>
      </c>
      <c r="S1820" s="8">
        <v>4073</v>
      </c>
      <c r="T1820" s="9">
        <v>0</v>
      </c>
      <c r="U1820" s="9">
        <v>0</v>
      </c>
      <c r="V1820" s="9">
        <v>0</v>
      </c>
      <c r="W1820" s="9">
        <v>0</v>
      </c>
      <c r="X1820" s="9">
        <v>0</v>
      </c>
      <c r="Y1820" s="9">
        <v>0</v>
      </c>
    </row>
    <row r="1821" spans="2:25" ht="90" x14ac:dyDescent="0.25">
      <c r="B1821" s="4" t="s">
        <v>1120</v>
      </c>
      <c r="C1821" s="5" t="s">
        <v>1915</v>
      </c>
      <c r="D1821" s="5" t="s">
        <v>1916</v>
      </c>
      <c r="E1821" s="4" t="s">
        <v>1917</v>
      </c>
      <c r="F1821" s="5" t="s">
        <v>28</v>
      </c>
      <c r="G1821" s="5" t="s">
        <v>29</v>
      </c>
      <c r="H1821" s="6" t="s">
        <v>30</v>
      </c>
      <c r="I1821" s="6">
        <v>2022.2</v>
      </c>
      <c r="J1821" s="6" t="s">
        <v>31</v>
      </c>
      <c r="K1821" s="7" t="str">
        <f>Tbl_BudgetSummary[[#This Row],[Session]]&amp;" - "&amp;Tbl_BudgetSummary[[#This Row],[Chapter of Origin]]</f>
        <v>2022 Spec Sess I - Ch 2</v>
      </c>
      <c r="L1821" s="6">
        <v>1976</v>
      </c>
      <c r="M1821" s="7" t="s">
        <v>35</v>
      </c>
      <c r="N1821" s="4" t="s">
        <v>44</v>
      </c>
      <c r="O1821" s="4" t="s">
        <v>101</v>
      </c>
      <c r="P1821" s="8">
        <v>55823</v>
      </c>
      <c r="Q1821" s="8">
        <v>55823</v>
      </c>
      <c r="R1821" s="8">
        <v>21614</v>
      </c>
      <c r="S1821" s="8">
        <v>21614</v>
      </c>
      <c r="T1821" s="9">
        <v>0</v>
      </c>
      <c r="U1821" s="9">
        <v>0</v>
      </c>
      <c r="V1821" s="9">
        <v>0</v>
      </c>
      <c r="W1821" s="9">
        <v>0</v>
      </c>
      <c r="X1821" s="9">
        <v>0</v>
      </c>
      <c r="Y1821" s="9">
        <v>0</v>
      </c>
    </row>
    <row r="1822" spans="2:25" ht="105" x14ac:dyDescent="0.25">
      <c r="B1822" s="4" t="s">
        <v>1120</v>
      </c>
      <c r="C1822" s="5" t="s">
        <v>1915</v>
      </c>
      <c r="D1822" s="5" t="s">
        <v>1916</v>
      </c>
      <c r="E1822" s="4" t="s">
        <v>1917</v>
      </c>
      <c r="F1822" s="5" t="s">
        <v>28</v>
      </c>
      <c r="G1822" s="5" t="s">
        <v>29</v>
      </c>
      <c r="H1822" s="6" t="s">
        <v>30</v>
      </c>
      <c r="I1822" s="6">
        <v>2022.2</v>
      </c>
      <c r="J1822" s="6" t="s">
        <v>31</v>
      </c>
      <c r="K1822" s="7" t="str">
        <f>Tbl_BudgetSummary[[#This Row],[Session]]&amp;" - "&amp;Tbl_BudgetSummary[[#This Row],[Chapter of Origin]]</f>
        <v>2022 Spec Sess I - Ch 2</v>
      </c>
      <c r="L1822" s="6">
        <v>1977</v>
      </c>
      <c r="M1822" s="7" t="s">
        <v>35</v>
      </c>
      <c r="N1822" s="4" t="s">
        <v>46</v>
      </c>
      <c r="O1822" s="4" t="s">
        <v>102</v>
      </c>
      <c r="P1822" s="8">
        <v>2297</v>
      </c>
      <c r="Q1822" s="8">
        <v>2297</v>
      </c>
      <c r="R1822" s="8">
        <v>0</v>
      </c>
      <c r="S1822" s="8">
        <v>0</v>
      </c>
      <c r="T1822" s="9">
        <v>0</v>
      </c>
      <c r="U1822" s="9">
        <v>0</v>
      </c>
      <c r="V1822" s="9">
        <v>0</v>
      </c>
      <c r="W1822" s="9">
        <v>0</v>
      </c>
      <c r="X1822" s="9">
        <v>0</v>
      </c>
      <c r="Y1822" s="9">
        <v>0</v>
      </c>
    </row>
    <row r="1823" spans="2:25" ht="90" x14ac:dyDescent="0.25">
      <c r="B1823" s="4" t="s">
        <v>1120</v>
      </c>
      <c r="C1823" s="5" t="s">
        <v>1915</v>
      </c>
      <c r="D1823" s="5" t="s">
        <v>1916</v>
      </c>
      <c r="E1823" s="4" t="s">
        <v>1917</v>
      </c>
      <c r="F1823" s="5" t="s">
        <v>28</v>
      </c>
      <c r="G1823" s="5" t="s">
        <v>29</v>
      </c>
      <c r="H1823" s="6" t="s">
        <v>30</v>
      </c>
      <c r="I1823" s="6">
        <v>2022.2</v>
      </c>
      <c r="J1823" s="6" t="s">
        <v>31</v>
      </c>
      <c r="K1823" s="7" t="str">
        <f>Tbl_BudgetSummary[[#This Row],[Session]]&amp;" - "&amp;Tbl_BudgetSummary[[#This Row],[Chapter of Origin]]</f>
        <v>2022 Spec Sess I - Ch 2</v>
      </c>
      <c r="L1823" s="6">
        <v>1978</v>
      </c>
      <c r="M1823" s="7" t="s">
        <v>35</v>
      </c>
      <c r="N1823" s="4" t="s">
        <v>213</v>
      </c>
      <c r="O1823" s="4" t="s">
        <v>419</v>
      </c>
      <c r="P1823" s="8">
        <v>-297</v>
      </c>
      <c r="Q1823" s="8">
        <v>-297</v>
      </c>
      <c r="R1823" s="8">
        <v>-23</v>
      </c>
      <c r="S1823" s="8">
        <v>-23</v>
      </c>
      <c r="T1823" s="9">
        <v>0</v>
      </c>
      <c r="U1823" s="9">
        <v>0</v>
      </c>
      <c r="V1823" s="9">
        <v>0</v>
      </c>
      <c r="W1823" s="9">
        <v>0</v>
      </c>
      <c r="X1823" s="9">
        <v>0</v>
      </c>
      <c r="Y1823" s="9">
        <v>0</v>
      </c>
    </row>
    <row r="1824" spans="2:25" ht="105" x14ac:dyDescent="0.25">
      <c r="B1824" s="4" t="s">
        <v>1120</v>
      </c>
      <c r="C1824" s="5" t="s">
        <v>1915</v>
      </c>
      <c r="D1824" s="5" t="s">
        <v>1916</v>
      </c>
      <c r="E1824" s="4" t="s">
        <v>1917</v>
      </c>
      <c r="F1824" s="5" t="s">
        <v>28</v>
      </c>
      <c r="G1824" s="5" t="s">
        <v>29</v>
      </c>
      <c r="H1824" s="6" t="s">
        <v>30</v>
      </c>
      <c r="I1824" s="6">
        <v>2022.2</v>
      </c>
      <c r="J1824" s="6" t="s">
        <v>31</v>
      </c>
      <c r="K1824" s="7" t="str">
        <f>Tbl_BudgetSummary[[#This Row],[Session]]&amp;" - "&amp;Tbl_BudgetSummary[[#This Row],[Chapter of Origin]]</f>
        <v>2022 Spec Sess I - Ch 2</v>
      </c>
      <c r="L1824" s="6">
        <v>1979</v>
      </c>
      <c r="M1824" s="7" t="s">
        <v>35</v>
      </c>
      <c r="N1824" s="4" t="s">
        <v>48</v>
      </c>
      <c r="O1824" s="4" t="s">
        <v>103</v>
      </c>
      <c r="P1824" s="8">
        <v>8387</v>
      </c>
      <c r="Q1824" s="8">
        <v>8387</v>
      </c>
      <c r="R1824" s="8">
        <v>3247</v>
      </c>
      <c r="S1824" s="8">
        <v>3247</v>
      </c>
      <c r="T1824" s="9">
        <v>0</v>
      </c>
      <c r="U1824" s="9">
        <v>0</v>
      </c>
      <c r="V1824" s="9">
        <v>0</v>
      </c>
      <c r="W1824" s="9">
        <v>0</v>
      </c>
      <c r="X1824" s="9">
        <v>0</v>
      </c>
      <c r="Y1824" s="9">
        <v>0</v>
      </c>
    </row>
    <row r="1825" spans="2:25" ht="105" x14ac:dyDescent="0.25">
      <c r="B1825" s="4" t="s">
        <v>1120</v>
      </c>
      <c r="C1825" s="5" t="s">
        <v>1915</v>
      </c>
      <c r="D1825" s="5" t="s">
        <v>1916</v>
      </c>
      <c r="E1825" s="4" t="s">
        <v>1917</v>
      </c>
      <c r="F1825" s="5" t="s">
        <v>28</v>
      </c>
      <c r="G1825" s="5" t="s">
        <v>29</v>
      </c>
      <c r="H1825" s="6" t="s">
        <v>30</v>
      </c>
      <c r="I1825" s="6">
        <v>2022.2</v>
      </c>
      <c r="J1825" s="6" t="s">
        <v>31</v>
      </c>
      <c r="K1825" s="7" t="str">
        <f>Tbl_BudgetSummary[[#This Row],[Session]]&amp;" - "&amp;Tbl_BudgetSummary[[#This Row],[Chapter of Origin]]</f>
        <v>2022 Spec Sess I - Ch 2</v>
      </c>
      <c r="L1825" s="6">
        <v>1980</v>
      </c>
      <c r="M1825" s="7" t="s">
        <v>35</v>
      </c>
      <c r="N1825" s="4" t="s">
        <v>50</v>
      </c>
      <c r="O1825" s="4" t="s">
        <v>104</v>
      </c>
      <c r="P1825" s="8">
        <v>89</v>
      </c>
      <c r="Q1825" s="8">
        <v>89</v>
      </c>
      <c r="R1825" s="8">
        <v>35</v>
      </c>
      <c r="S1825" s="8">
        <v>35</v>
      </c>
      <c r="T1825" s="9">
        <v>0</v>
      </c>
      <c r="U1825" s="9">
        <v>0</v>
      </c>
      <c r="V1825" s="9">
        <v>0</v>
      </c>
      <c r="W1825" s="9">
        <v>0</v>
      </c>
      <c r="X1825" s="9">
        <v>0</v>
      </c>
      <c r="Y1825" s="9">
        <v>0</v>
      </c>
    </row>
    <row r="1826" spans="2:25" ht="90" x14ac:dyDescent="0.25">
      <c r="B1826" s="4" t="s">
        <v>1120</v>
      </c>
      <c r="C1826" s="5" t="s">
        <v>1915</v>
      </c>
      <c r="D1826" s="5" t="s">
        <v>1916</v>
      </c>
      <c r="E1826" s="4" t="s">
        <v>1917</v>
      </c>
      <c r="F1826" s="5" t="s">
        <v>28</v>
      </c>
      <c r="G1826" s="5" t="s">
        <v>29</v>
      </c>
      <c r="H1826" s="6" t="s">
        <v>30</v>
      </c>
      <c r="I1826" s="6">
        <v>2022.2</v>
      </c>
      <c r="J1826" s="6" t="s">
        <v>31</v>
      </c>
      <c r="K1826" s="7" t="str">
        <f>Tbl_BudgetSummary[[#This Row],[Session]]&amp;" - "&amp;Tbl_BudgetSummary[[#This Row],[Chapter of Origin]]</f>
        <v>2022 Spec Sess I - Ch 2</v>
      </c>
      <c r="L1826" s="6">
        <v>1981</v>
      </c>
      <c r="M1826" s="7" t="s">
        <v>35</v>
      </c>
      <c r="N1826" s="4" t="s">
        <v>52</v>
      </c>
      <c r="O1826" s="4" t="s">
        <v>105</v>
      </c>
      <c r="P1826" s="8">
        <v>-482</v>
      </c>
      <c r="Q1826" s="8">
        <v>-482</v>
      </c>
      <c r="R1826" s="8">
        <v>-373</v>
      </c>
      <c r="S1826" s="8">
        <v>-373</v>
      </c>
      <c r="T1826" s="9">
        <v>0</v>
      </c>
      <c r="U1826" s="9">
        <v>0</v>
      </c>
      <c r="V1826" s="9">
        <v>0</v>
      </c>
      <c r="W1826" s="9">
        <v>0</v>
      </c>
      <c r="X1826" s="9">
        <v>0</v>
      </c>
      <c r="Y1826" s="9">
        <v>0</v>
      </c>
    </row>
    <row r="1827" spans="2:25" ht="165" x14ac:dyDescent="0.25">
      <c r="B1827" s="4" t="s">
        <v>1120</v>
      </c>
      <c r="C1827" s="5" t="s">
        <v>1915</v>
      </c>
      <c r="D1827" s="5" t="s">
        <v>1916</v>
      </c>
      <c r="E1827" s="4" t="s">
        <v>1917</v>
      </c>
      <c r="F1827" s="5" t="s">
        <v>28</v>
      </c>
      <c r="G1827" s="5" t="s">
        <v>29</v>
      </c>
      <c r="H1827" s="6" t="s">
        <v>30</v>
      </c>
      <c r="I1827" s="6">
        <v>2022.2</v>
      </c>
      <c r="J1827" s="6" t="s">
        <v>31</v>
      </c>
      <c r="K1827" s="7" t="str">
        <f>Tbl_BudgetSummary[[#This Row],[Session]]&amp;" - "&amp;Tbl_BudgetSummary[[#This Row],[Chapter of Origin]]</f>
        <v>2022 Spec Sess I - Ch 2</v>
      </c>
      <c r="L1827" s="6">
        <v>1982</v>
      </c>
      <c r="M1827" s="7" t="s">
        <v>109</v>
      </c>
      <c r="N1827" s="4" t="s">
        <v>572</v>
      </c>
      <c r="O1827" s="4" t="s">
        <v>573</v>
      </c>
      <c r="P1827" s="8">
        <v>1172</v>
      </c>
      <c r="Q1827" s="8">
        <v>1172</v>
      </c>
      <c r="R1827" s="8">
        <v>0</v>
      </c>
      <c r="S1827" s="8">
        <v>0</v>
      </c>
      <c r="T1827" s="9">
        <v>0</v>
      </c>
      <c r="U1827" s="9">
        <v>0</v>
      </c>
      <c r="V1827" s="9">
        <v>0</v>
      </c>
      <c r="W1827" s="9">
        <v>0</v>
      </c>
      <c r="X1827" s="9">
        <v>0</v>
      </c>
      <c r="Y1827" s="9">
        <v>0</v>
      </c>
    </row>
    <row r="1828" spans="2:25" ht="60" x14ac:dyDescent="0.25">
      <c r="B1828" s="4" t="s">
        <v>1120</v>
      </c>
      <c r="C1828" s="5" t="s">
        <v>1915</v>
      </c>
      <c r="D1828" s="5" t="s">
        <v>1916</v>
      </c>
      <c r="E1828" s="4" t="s">
        <v>1917</v>
      </c>
      <c r="F1828" s="5" t="s">
        <v>28</v>
      </c>
      <c r="G1828" s="5" t="s">
        <v>29</v>
      </c>
      <c r="H1828" s="6" t="s">
        <v>30</v>
      </c>
      <c r="I1828" s="6">
        <v>2022.2</v>
      </c>
      <c r="J1828" s="6" t="s">
        <v>31</v>
      </c>
      <c r="K1828" s="7" t="str">
        <f>Tbl_BudgetSummary[[#This Row],[Session]]&amp;" - "&amp;Tbl_BudgetSummary[[#This Row],[Chapter of Origin]]</f>
        <v>2022 Spec Sess I - Ch 2</v>
      </c>
      <c r="L1828" s="6">
        <v>1983</v>
      </c>
      <c r="M1828" s="7" t="s">
        <v>109</v>
      </c>
      <c r="N1828" s="4" t="s">
        <v>1918</v>
      </c>
      <c r="O1828" s="4" t="s">
        <v>1919</v>
      </c>
      <c r="P1828" s="8">
        <v>130848</v>
      </c>
      <c r="Q1828" s="8">
        <v>130848</v>
      </c>
      <c r="R1828" s="8">
        <v>14543</v>
      </c>
      <c r="S1828" s="8">
        <v>14543</v>
      </c>
      <c r="T1828" s="9">
        <v>0</v>
      </c>
      <c r="U1828" s="9">
        <v>0</v>
      </c>
      <c r="V1828" s="9">
        <v>0</v>
      </c>
      <c r="W1828" s="9">
        <v>0</v>
      </c>
      <c r="X1828" s="9">
        <v>0</v>
      </c>
      <c r="Y1828" s="9">
        <v>0</v>
      </c>
    </row>
    <row r="1829" spans="2:25" ht="60" x14ac:dyDescent="0.25">
      <c r="B1829" s="4" t="s">
        <v>1120</v>
      </c>
      <c r="C1829" s="5" t="s">
        <v>1915</v>
      </c>
      <c r="D1829" s="5" t="s">
        <v>1916</v>
      </c>
      <c r="E1829" s="4" t="s">
        <v>1917</v>
      </c>
      <c r="F1829" s="5" t="s">
        <v>28</v>
      </c>
      <c r="G1829" s="5" t="s">
        <v>29</v>
      </c>
      <c r="H1829" s="6" t="s">
        <v>30</v>
      </c>
      <c r="I1829" s="6">
        <v>2022.2</v>
      </c>
      <c r="J1829" s="6" t="s">
        <v>31</v>
      </c>
      <c r="K1829" s="7" t="str">
        <f>Tbl_BudgetSummary[[#This Row],[Session]]&amp;" - "&amp;Tbl_BudgetSummary[[#This Row],[Chapter of Origin]]</f>
        <v>2022 Spec Sess I - Ch 2</v>
      </c>
      <c r="L1829" s="6">
        <v>1984</v>
      </c>
      <c r="M1829" s="7" t="s">
        <v>109</v>
      </c>
      <c r="N1829" s="4" t="s">
        <v>1920</v>
      </c>
      <c r="O1829" s="4" t="s">
        <v>1921</v>
      </c>
      <c r="P1829" s="8">
        <v>0</v>
      </c>
      <c r="Q1829" s="8">
        <v>0</v>
      </c>
      <c r="R1829" s="8">
        <v>0</v>
      </c>
      <c r="S1829" s="8">
        <v>0</v>
      </c>
      <c r="T1829" s="9">
        <v>0</v>
      </c>
      <c r="U1829" s="9">
        <v>0</v>
      </c>
      <c r="V1829" s="9">
        <v>0</v>
      </c>
      <c r="W1829" s="9">
        <v>0</v>
      </c>
      <c r="X1829" s="9">
        <v>0</v>
      </c>
      <c r="Y1829" s="9">
        <v>0</v>
      </c>
    </row>
    <row r="1830" spans="2:25" ht="75" x14ac:dyDescent="0.25">
      <c r="B1830" s="4" t="s">
        <v>1120</v>
      </c>
      <c r="C1830" s="5" t="s">
        <v>1915</v>
      </c>
      <c r="D1830" s="5" t="s">
        <v>1916</v>
      </c>
      <c r="E1830" s="4" t="s">
        <v>1917</v>
      </c>
      <c r="F1830" s="5" t="s">
        <v>28</v>
      </c>
      <c r="G1830" s="5" t="s">
        <v>29</v>
      </c>
      <c r="H1830" s="6" t="s">
        <v>30</v>
      </c>
      <c r="I1830" s="6">
        <v>2022.2</v>
      </c>
      <c r="J1830" s="6" t="s">
        <v>31</v>
      </c>
      <c r="K1830" s="7" t="str">
        <f>Tbl_BudgetSummary[[#This Row],[Session]]&amp;" - "&amp;Tbl_BudgetSummary[[#This Row],[Chapter of Origin]]</f>
        <v>2022 Spec Sess I - Ch 2</v>
      </c>
      <c r="L1830" s="6">
        <v>1985</v>
      </c>
      <c r="M1830" s="7" t="s">
        <v>109</v>
      </c>
      <c r="N1830" s="4" t="s">
        <v>1922</v>
      </c>
      <c r="O1830" s="4" t="s">
        <v>1923</v>
      </c>
      <c r="P1830" s="8">
        <v>48192</v>
      </c>
      <c r="Q1830" s="8">
        <v>27607</v>
      </c>
      <c r="R1830" s="8">
        <v>0</v>
      </c>
      <c r="S1830" s="8">
        <v>0</v>
      </c>
      <c r="T1830" s="9">
        <v>0</v>
      </c>
      <c r="U1830" s="9">
        <v>0</v>
      </c>
      <c r="V1830" s="9">
        <v>0</v>
      </c>
      <c r="W1830" s="9">
        <v>0</v>
      </c>
      <c r="X1830" s="9">
        <v>0</v>
      </c>
      <c r="Y1830" s="9">
        <v>0</v>
      </c>
    </row>
    <row r="1831" spans="2:25" ht="90" x14ac:dyDescent="0.25">
      <c r="B1831" s="4" t="s">
        <v>1120</v>
      </c>
      <c r="C1831" s="5" t="s">
        <v>1924</v>
      </c>
      <c r="D1831" s="5" t="s">
        <v>1925</v>
      </c>
      <c r="E1831" s="4" t="s">
        <v>1926</v>
      </c>
      <c r="F1831" s="5" t="s">
        <v>28</v>
      </c>
      <c r="G1831" s="5" t="s">
        <v>29</v>
      </c>
      <c r="H1831" s="6" t="s">
        <v>30</v>
      </c>
      <c r="I1831" s="6">
        <v>2022.2</v>
      </c>
      <c r="J1831" s="6" t="s">
        <v>31</v>
      </c>
      <c r="K1831" s="7" t="str">
        <f>Tbl_BudgetSummary[[#This Row],[Session]]&amp;" - "&amp;Tbl_BudgetSummary[[#This Row],[Chapter of Origin]]</f>
        <v>2022 Spec Sess I - Ch 2</v>
      </c>
      <c r="L1831" s="6">
        <v>1986</v>
      </c>
      <c r="M1831" s="7" t="s">
        <v>32</v>
      </c>
      <c r="N1831" s="4" t="s">
        <v>33</v>
      </c>
      <c r="O1831" s="4" t="s">
        <v>34</v>
      </c>
      <c r="P1831" s="8">
        <v>706571</v>
      </c>
      <c r="Q1831" s="8">
        <v>706571</v>
      </c>
      <c r="R1831" s="8">
        <v>207805</v>
      </c>
      <c r="S1831" s="8">
        <v>207805</v>
      </c>
      <c r="T1831" s="9">
        <v>8</v>
      </c>
      <c r="U1831" s="9">
        <v>8</v>
      </c>
      <c r="V1831" s="9">
        <v>3</v>
      </c>
      <c r="W1831" s="9">
        <v>3</v>
      </c>
      <c r="X1831" s="9">
        <v>11</v>
      </c>
      <c r="Y1831" s="9">
        <v>11</v>
      </c>
    </row>
    <row r="1832" spans="2:25" ht="105" x14ac:dyDescent="0.25">
      <c r="B1832" s="4" t="s">
        <v>1120</v>
      </c>
      <c r="C1832" s="5" t="s">
        <v>1924</v>
      </c>
      <c r="D1832" s="5" t="s">
        <v>1925</v>
      </c>
      <c r="E1832" s="4" t="s">
        <v>1926</v>
      </c>
      <c r="F1832" s="5" t="s">
        <v>28</v>
      </c>
      <c r="G1832" s="5" t="s">
        <v>29</v>
      </c>
      <c r="H1832" s="6" t="s">
        <v>30</v>
      </c>
      <c r="I1832" s="6">
        <v>2022.2</v>
      </c>
      <c r="J1832" s="6" t="s">
        <v>31</v>
      </c>
      <c r="K1832" s="7" t="str">
        <f>Tbl_BudgetSummary[[#This Row],[Session]]&amp;" - "&amp;Tbl_BudgetSummary[[#This Row],[Chapter of Origin]]</f>
        <v>2022 Spec Sess I - Ch 2</v>
      </c>
      <c r="L1832" s="6">
        <v>1987</v>
      </c>
      <c r="M1832" s="7" t="s">
        <v>35</v>
      </c>
      <c r="N1832" s="4" t="s">
        <v>390</v>
      </c>
      <c r="O1832" s="4" t="s">
        <v>418</v>
      </c>
      <c r="P1832" s="8">
        <v>6010</v>
      </c>
      <c r="Q1832" s="8">
        <v>6010</v>
      </c>
      <c r="R1832" s="8">
        <v>8795</v>
      </c>
      <c r="S1832" s="8">
        <v>8795</v>
      </c>
      <c r="T1832" s="9">
        <v>0</v>
      </c>
      <c r="U1832" s="9">
        <v>0</v>
      </c>
      <c r="V1832" s="9">
        <v>0</v>
      </c>
      <c r="W1832" s="9">
        <v>0</v>
      </c>
      <c r="X1832" s="9">
        <v>0</v>
      </c>
      <c r="Y1832" s="9">
        <v>0</v>
      </c>
    </row>
    <row r="1833" spans="2:25" ht="90" x14ac:dyDescent="0.25">
      <c r="B1833" s="4" t="s">
        <v>1120</v>
      </c>
      <c r="C1833" s="5" t="s">
        <v>1924</v>
      </c>
      <c r="D1833" s="5" t="s">
        <v>1925</v>
      </c>
      <c r="E1833" s="4" t="s">
        <v>1926</v>
      </c>
      <c r="F1833" s="5" t="s">
        <v>28</v>
      </c>
      <c r="G1833" s="5" t="s">
        <v>29</v>
      </c>
      <c r="H1833" s="6" t="s">
        <v>30</v>
      </c>
      <c r="I1833" s="6">
        <v>2022.2</v>
      </c>
      <c r="J1833" s="6" t="s">
        <v>31</v>
      </c>
      <c r="K1833" s="7" t="str">
        <f>Tbl_BudgetSummary[[#This Row],[Session]]&amp;" - "&amp;Tbl_BudgetSummary[[#This Row],[Chapter of Origin]]</f>
        <v>2022 Spec Sess I - Ch 2</v>
      </c>
      <c r="L1833" s="6">
        <v>1988</v>
      </c>
      <c r="M1833" s="7" t="s">
        <v>35</v>
      </c>
      <c r="N1833" s="4" t="s">
        <v>36</v>
      </c>
      <c r="O1833" s="4" t="s">
        <v>97</v>
      </c>
      <c r="P1833" s="8">
        <v>-83</v>
      </c>
      <c r="Q1833" s="8">
        <v>-83</v>
      </c>
      <c r="R1833" s="8">
        <v>-136</v>
      </c>
      <c r="S1833" s="8">
        <v>-136</v>
      </c>
      <c r="T1833" s="9">
        <v>0</v>
      </c>
      <c r="U1833" s="9">
        <v>0</v>
      </c>
      <c r="V1833" s="9">
        <v>0</v>
      </c>
      <c r="W1833" s="9">
        <v>0</v>
      </c>
      <c r="X1833" s="9">
        <v>0</v>
      </c>
      <c r="Y1833" s="9">
        <v>0</v>
      </c>
    </row>
    <row r="1834" spans="2:25" ht="105" x14ac:dyDescent="0.25">
      <c r="B1834" s="4" t="s">
        <v>1120</v>
      </c>
      <c r="C1834" s="5" t="s">
        <v>1924</v>
      </c>
      <c r="D1834" s="5" t="s">
        <v>1925</v>
      </c>
      <c r="E1834" s="4" t="s">
        <v>1926</v>
      </c>
      <c r="F1834" s="5" t="s">
        <v>28</v>
      </c>
      <c r="G1834" s="5" t="s">
        <v>29</v>
      </c>
      <c r="H1834" s="6" t="s">
        <v>30</v>
      </c>
      <c r="I1834" s="6">
        <v>2022.2</v>
      </c>
      <c r="J1834" s="6" t="s">
        <v>31</v>
      </c>
      <c r="K1834" s="7" t="str">
        <f>Tbl_BudgetSummary[[#This Row],[Session]]&amp;" - "&amp;Tbl_BudgetSummary[[#This Row],[Chapter of Origin]]</f>
        <v>2022 Spec Sess I - Ch 2</v>
      </c>
      <c r="L1834" s="6">
        <v>1989</v>
      </c>
      <c r="M1834" s="7" t="s">
        <v>35</v>
      </c>
      <c r="N1834" s="4" t="s">
        <v>38</v>
      </c>
      <c r="O1834" s="4" t="s">
        <v>98</v>
      </c>
      <c r="P1834" s="8">
        <v>2544</v>
      </c>
      <c r="Q1834" s="8">
        <v>2544</v>
      </c>
      <c r="R1834" s="8">
        <v>327</v>
      </c>
      <c r="S1834" s="8">
        <v>327</v>
      </c>
      <c r="T1834" s="9">
        <v>0</v>
      </c>
      <c r="U1834" s="9">
        <v>0</v>
      </c>
      <c r="V1834" s="9">
        <v>0</v>
      </c>
      <c r="W1834" s="9">
        <v>0</v>
      </c>
      <c r="X1834" s="9">
        <v>0</v>
      </c>
      <c r="Y1834" s="9">
        <v>0</v>
      </c>
    </row>
    <row r="1835" spans="2:25" ht="105" x14ac:dyDescent="0.25">
      <c r="B1835" s="4" t="s">
        <v>1120</v>
      </c>
      <c r="C1835" s="5" t="s">
        <v>1924</v>
      </c>
      <c r="D1835" s="5" t="s">
        <v>1925</v>
      </c>
      <c r="E1835" s="4" t="s">
        <v>1926</v>
      </c>
      <c r="F1835" s="5" t="s">
        <v>28</v>
      </c>
      <c r="G1835" s="5" t="s">
        <v>29</v>
      </c>
      <c r="H1835" s="6" t="s">
        <v>30</v>
      </c>
      <c r="I1835" s="6">
        <v>2022.2</v>
      </c>
      <c r="J1835" s="6" t="s">
        <v>31</v>
      </c>
      <c r="K1835" s="7" t="str">
        <f>Tbl_BudgetSummary[[#This Row],[Session]]&amp;" - "&amp;Tbl_BudgetSummary[[#This Row],[Chapter of Origin]]</f>
        <v>2022 Spec Sess I - Ch 2</v>
      </c>
      <c r="L1835" s="6">
        <v>1990</v>
      </c>
      <c r="M1835" s="7" t="s">
        <v>35</v>
      </c>
      <c r="N1835" s="4" t="s">
        <v>449</v>
      </c>
      <c r="O1835" s="4" t="s">
        <v>450</v>
      </c>
      <c r="P1835" s="8">
        <v>8037</v>
      </c>
      <c r="Q1835" s="8">
        <v>8037</v>
      </c>
      <c r="R1835" s="8">
        <v>1033</v>
      </c>
      <c r="S1835" s="8">
        <v>1033</v>
      </c>
      <c r="T1835" s="9">
        <v>0</v>
      </c>
      <c r="U1835" s="9">
        <v>0</v>
      </c>
      <c r="V1835" s="9">
        <v>0</v>
      </c>
      <c r="W1835" s="9">
        <v>0</v>
      </c>
      <c r="X1835" s="9">
        <v>0</v>
      </c>
      <c r="Y1835" s="9">
        <v>0</v>
      </c>
    </row>
    <row r="1836" spans="2:25" ht="105" x14ac:dyDescent="0.25">
      <c r="B1836" s="4" t="s">
        <v>1120</v>
      </c>
      <c r="C1836" s="5" t="s">
        <v>1924</v>
      </c>
      <c r="D1836" s="5" t="s">
        <v>1925</v>
      </c>
      <c r="E1836" s="4" t="s">
        <v>1926</v>
      </c>
      <c r="F1836" s="5" t="s">
        <v>28</v>
      </c>
      <c r="G1836" s="5" t="s">
        <v>29</v>
      </c>
      <c r="H1836" s="6" t="s">
        <v>30</v>
      </c>
      <c r="I1836" s="6">
        <v>2022.2</v>
      </c>
      <c r="J1836" s="6" t="s">
        <v>31</v>
      </c>
      <c r="K1836" s="7" t="str">
        <f>Tbl_BudgetSummary[[#This Row],[Session]]&amp;" - "&amp;Tbl_BudgetSummary[[#This Row],[Chapter of Origin]]</f>
        <v>2022 Spec Sess I - Ch 2</v>
      </c>
      <c r="L1836" s="6">
        <v>1991</v>
      </c>
      <c r="M1836" s="7" t="s">
        <v>35</v>
      </c>
      <c r="N1836" s="4" t="s">
        <v>40</v>
      </c>
      <c r="O1836" s="4" t="s">
        <v>99</v>
      </c>
      <c r="P1836" s="8">
        <v>7</v>
      </c>
      <c r="Q1836" s="8">
        <v>7</v>
      </c>
      <c r="R1836" s="8">
        <v>-2</v>
      </c>
      <c r="S1836" s="8">
        <v>-2</v>
      </c>
      <c r="T1836" s="9">
        <v>0</v>
      </c>
      <c r="U1836" s="9">
        <v>0</v>
      </c>
      <c r="V1836" s="9">
        <v>0</v>
      </c>
      <c r="W1836" s="9">
        <v>0</v>
      </c>
      <c r="X1836" s="9">
        <v>0</v>
      </c>
      <c r="Y1836" s="9">
        <v>0</v>
      </c>
    </row>
    <row r="1837" spans="2:25" ht="90" x14ac:dyDescent="0.25">
      <c r="B1837" s="4" t="s">
        <v>1120</v>
      </c>
      <c r="C1837" s="5" t="s">
        <v>1924</v>
      </c>
      <c r="D1837" s="5" t="s">
        <v>1925</v>
      </c>
      <c r="E1837" s="4" t="s">
        <v>1926</v>
      </c>
      <c r="F1837" s="5" t="s">
        <v>28</v>
      </c>
      <c r="G1837" s="5" t="s">
        <v>29</v>
      </c>
      <c r="H1837" s="6" t="s">
        <v>30</v>
      </c>
      <c r="I1837" s="6">
        <v>2022.2</v>
      </c>
      <c r="J1837" s="6" t="s">
        <v>31</v>
      </c>
      <c r="K1837" s="7" t="str">
        <f>Tbl_BudgetSummary[[#This Row],[Session]]&amp;" - "&amp;Tbl_BudgetSummary[[#This Row],[Chapter of Origin]]</f>
        <v>2022 Spec Sess I - Ch 2</v>
      </c>
      <c r="L1837" s="6">
        <v>1992</v>
      </c>
      <c r="M1837" s="7" t="s">
        <v>35</v>
      </c>
      <c r="N1837" s="4" t="s">
        <v>42</v>
      </c>
      <c r="O1837" s="4" t="s">
        <v>100</v>
      </c>
      <c r="P1837" s="8">
        <v>1802</v>
      </c>
      <c r="Q1837" s="8">
        <v>1802</v>
      </c>
      <c r="R1837" s="8">
        <v>212</v>
      </c>
      <c r="S1837" s="8">
        <v>212</v>
      </c>
      <c r="T1837" s="9">
        <v>0</v>
      </c>
      <c r="U1837" s="9">
        <v>0</v>
      </c>
      <c r="V1837" s="9">
        <v>0</v>
      </c>
      <c r="W1837" s="9">
        <v>0</v>
      </c>
      <c r="X1837" s="9">
        <v>0</v>
      </c>
      <c r="Y1837" s="9">
        <v>0</v>
      </c>
    </row>
    <row r="1838" spans="2:25" ht="90" x14ac:dyDescent="0.25">
      <c r="B1838" s="4" t="s">
        <v>1120</v>
      </c>
      <c r="C1838" s="5" t="s">
        <v>1924</v>
      </c>
      <c r="D1838" s="5" t="s">
        <v>1925</v>
      </c>
      <c r="E1838" s="4" t="s">
        <v>1926</v>
      </c>
      <c r="F1838" s="5" t="s">
        <v>28</v>
      </c>
      <c r="G1838" s="5" t="s">
        <v>29</v>
      </c>
      <c r="H1838" s="6" t="s">
        <v>30</v>
      </c>
      <c r="I1838" s="6">
        <v>2022.2</v>
      </c>
      <c r="J1838" s="6" t="s">
        <v>31</v>
      </c>
      <c r="K1838" s="7" t="str">
        <f>Tbl_BudgetSummary[[#This Row],[Session]]&amp;" - "&amp;Tbl_BudgetSummary[[#This Row],[Chapter of Origin]]</f>
        <v>2022 Spec Sess I - Ch 2</v>
      </c>
      <c r="L1838" s="6">
        <v>1993</v>
      </c>
      <c r="M1838" s="7" t="s">
        <v>35</v>
      </c>
      <c r="N1838" s="4" t="s">
        <v>44</v>
      </c>
      <c r="O1838" s="4" t="s">
        <v>101</v>
      </c>
      <c r="P1838" s="8">
        <v>13969</v>
      </c>
      <c r="Q1838" s="8">
        <v>13969</v>
      </c>
      <c r="R1838" s="8">
        <v>1777</v>
      </c>
      <c r="S1838" s="8">
        <v>1777</v>
      </c>
      <c r="T1838" s="9">
        <v>0</v>
      </c>
      <c r="U1838" s="9">
        <v>0</v>
      </c>
      <c r="V1838" s="9">
        <v>0</v>
      </c>
      <c r="W1838" s="9">
        <v>0</v>
      </c>
      <c r="X1838" s="9">
        <v>0</v>
      </c>
      <c r="Y1838" s="9">
        <v>0</v>
      </c>
    </row>
    <row r="1839" spans="2:25" ht="105" x14ac:dyDescent="0.25">
      <c r="B1839" s="4" t="s">
        <v>1120</v>
      </c>
      <c r="C1839" s="5" t="s">
        <v>1924</v>
      </c>
      <c r="D1839" s="5" t="s">
        <v>1925</v>
      </c>
      <c r="E1839" s="4" t="s">
        <v>1926</v>
      </c>
      <c r="F1839" s="5" t="s">
        <v>28</v>
      </c>
      <c r="G1839" s="5" t="s">
        <v>29</v>
      </c>
      <c r="H1839" s="6" t="s">
        <v>30</v>
      </c>
      <c r="I1839" s="6">
        <v>2022.2</v>
      </c>
      <c r="J1839" s="6" t="s">
        <v>31</v>
      </c>
      <c r="K1839" s="7" t="str">
        <f>Tbl_BudgetSummary[[#This Row],[Session]]&amp;" - "&amp;Tbl_BudgetSummary[[#This Row],[Chapter of Origin]]</f>
        <v>2022 Spec Sess I - Ch 2</v>
      </c>
      <c r="L1839" s="6">
        <v>1994</v>
      </c>
      <c r="M1839" s="7" t="s">
        <v>35</v>
      </c>
      <c r="N1839" s="4" t="s">
        <v>46</v>
      </c>
      <c r="O1839" s="4" t="s">
        <v>102</v>
      </c>
      <c r="P1839" s="8">
        <v>1758</v>
      </c>
      <c r="Q1839" s="8">
        <v>1758</v>
      </c>
      <c r="R1839" s="8">
        <v>0</v>
      </c>
      <c r="S1839" s="8">
        <v>0</v>
      </c>
      <c r="T1839" s="9">
        <v>0</v>
      </c>
      <c r="U1839" s="9">
        <v>0</v>
      </c>
      <c r="V1839" s="9">
        <v>0</v>
      </c>
      <c r="W1839" s="9">
        <v>0</v>
      </c>
      <c r="X1839" s="9">
        <v>0</v>
      </c>
      <c r="Y1839" s="9">
        <v>0</v>
      </c>
    </row>
    <row r="1840" spans="2:25" ht="90" x14ac:dyDescent="0.25">
      <c r="B1840" s="4" t="s">
        <v>1120</v>
      </c>
      <c r="C1840" s="5" t="s">
        <v>1924</v>
      </c>
      <c r="D1840" s="5" t="s">
        <v>1925</v>
      </c>
      <c r="E1840" s="4" t="s">
        <v>1926</v>
      </c>
      <c r="F1840" s="5" t="s">
        <v>28</v>
      </c>
      <c r="G1840" s="5" t="s">
        <v>29</v>
      </c>
      <c r="H1840" s="6" t="s">
        <v>30</v>
      </c>
      <c r="I1840" s="6">
        <v>2022.2</v>
      </c>
      <c r="J1840" s="6" t="s">
        <v>31</v>
      </c>
      <c r="K1840" s="7" t="str">
        <f>Tbl_BudgetSummary[[#This Row],[Session]]&amp;" - "&amp;Tbl_BudgetSummary[[#This Row],[Chapter of Origin]]</f>
        <v>2022 Spec Sess I - Ch 2</v>
      </c>
      <c r="L1840" s="6">
        <v>1995</v>
      </c>
      <c r="M1840" s="7" t="s">
        <v>35</v>
      </c>
      <c r="N1840" s="4" t="s">
        <v>213</v>
      </c>
      <c r="O1840" s="4" t="s">
        <v>419</v>
      </c>
      <c r="P1840" s="8">
        <v>-83</v>
      </c>
      <c r="Q1840" s="8">
        <v>-83</v>
      </c>
      <c r="R1840" s="8">
        <v>-1</v>
      </c>
      <c r="S1840" s="8">
        <v>-1</v>
      </c>
      <c r="T1840" s="9">
        <v>0</v>
      </c>
      <c r="U1840" s="9">
        <v>0</v>
      </c>
      <c r="V1840" s="9">
        <v>0</v>
      </c>
      <c r="W1840" s="9">
        <v>0</v>
      </c>
      <c r="X1840" s="9">
        <v>0</v>
      </c>
      <c r="Y1840" s="9">
        <v>0</v>
      </c>
    </row>
    <row r="1841" spans="2:25" ht="105" x14ac:dyDescent="0.25">
      <c r="B1841" s="4" t="s">
        <v>1120</v>
      </c>
      <c r="C1841" s="5" t="s">
        <v>1924</v>
      </c>
      <c r="D1841" s="5" t="s">
        <v>1925</v>
      </c>
      <c r="E1841" s="4" t="s">
        <v>1926</v>
      </c>
      <c r="F1841" s="5" t="s">
        <v>28</v>
      </c>
      <c r="G1841" s="5" t="s">
        <v>29</v>
      </c>
      <c r="H1841" s="6" t="s">
        <v>30</v>
      </c>
      <c r="I1841" s="6">
        <v>2022.2</v>
      </c>
      <c r="J1841" s="6" t="s">
        <v>31</v>
      </c>
      <c r="K1841" s="7" t="str">
        <f>Tbl_BudgetSummary[[#This Row],[Session]]&amp;" - "&amp;Tbl_BudgetSummary[[#This Row],[Chapter of Origin]]</f>
        <v>2022 Spec Sess I - Ch 2</v>
      </c>
      <c r="L1841" s="6">
        <v>1996</v>
      </c>
      <c r="M1841" s="7" t="s">
        <v>35</v>
      </c>
      <c r="N1841" s="4" t="s">
        <v>48</v>
      </c>
      <c r="O1841" s="4" t="s">
        <v>103</v>
      </c>
      <c r="P1841" s="8">
        <v>2099</v>
      </c>
      <c r="Q1841" s="8">
        <v>2099</v>
      </c>
      <c r="R1841" s="8">
        <v>267</v>
      </c>
      <c r="S1841" s="8">
        <v>267</v>
      </c>
      <c r="T1841" s="9">
        <v>0</v>
      </c>
      <c r="U1841" s="9">
        <v>0</v>
      </c>
      <c r="V1841" s="9">
        <v>0</v>
      </c>
      <c r="W1841" s="9">
        <v>0</v>
      </c>
      <c r="X1841" s="9">
        <v>0</v>
      </c>
      <c r="Y1841" s="9">
        <v>0</v>
      </c>
    </row>
    <row r="1842" spans="2:25" ht="105" x14ac:dyDescent="0.25">
      <c r="B1842" s="4" t="s">
        <v>1120</v>
      </c>
      <c r="C1842" s="5" t="s">
        <v>1924</v>
      </c>
      <c r="D1842" s="5" t="s">
        <v>1925</v>
      </c>
      <c r="E1842" s="4" t="s">
        <v>1926</v>
      </c>
      <c r="F1842" s="5" t="s">
        <v>28</v>
      </c>
      <c r="G1842" s="5" t="s">
        <v>29</v>
      </c>
      <c r="H1842" s="6" t="s">
        <v>30</v>
      </c>
      <c r="I1842" s="6">
        <v>2022.2</v>
      </c>
      <c r="J1842" s="6" t="s">
        <v>31</v>
      </c>
      <c r="K1842" s="7" t="str">
        <f>Tbl_BudgetSummary[[#This Row],[Session]]&amp;" - "&amp;Tbl_BudgetSummary[[#This Row],[Chapter of Origin]]</f>
        <v>2022 Spec Sess I - Ch 2</v>
      </c>
      <c r="L1842" s="6">
        <v>1997</v>
      </c>
      <c r="M1842" s="7" t="s">
        <v>35</v>
      </c>
      <c r="N1842" s="4" t="s">
        <v>50</v>
      </c>
      <c r="O1842" s="4" t="s">
        <v>104</v>
      </c>
      <c r="P1842" s="8">
        <v>23</v>
      </c>
      <c r="Q1842" s="8">
        <v>23</v>
      </c>
      <c r="R1842" s="8">
        <v>4</v>
      </c>
      <c r="S1842" s="8">
        <v>4</v>
      </c>
      <c r="T1842" s="9">
        <v>0</v>
      </c>
      <c r="U1842" s="9">
        <v>0</v>
      </c>
      <c r="V1842" s="9">
        <v>0</v>
      </c>
      <c r="W1842" s="9">
        <v>0</v>
      </c>
      <c r="X1842" s="9">
        <v>0</v>
      </c>
      <c r="Y1842" s="9">
        <v>0</v>
      </c>
    </row>
    <row r="1843" spans="2:25" ht="90" x14ac:dyDescent="0.25">
      <c r="B1843" s="4" t="s">
        <v>1120</v>
      </c>
      <c r="C1843" s="5" t="s">
        <v>1924</v>
      </c>
      <c r="D1843" s="5" t="s">
        <v>1925</v>
      </c>
      <c r="E1843" s="4" t="s">
        <v>1926</v>
      </c>
      <c r="F1843" s="5" t="s">
        <v>28</v>
      </c>
      <c r="G1843" s="5" t="s">
        <v>29</v>
      </c>
      <c r="H1843" s="6" t="s">
        <v>30</v>
      </c>
      <c r="I1843" s="6">
        <v>2022.2</v>
      </c>
      <c r="J1843" s="6" t="s">
        <v>31</v>
      </c>
      <c r="K1843" s="7" t="str">
        <f>Tbl_BudgetSummary[[#This Row],[Session]]&amp;" - "&amp;Tbl_BudgetSummary[[#This Row],[Chapter of Origin]]</f>
        <v>2022 Spec Sess I - Ch 2</v>
      </c>
      <c r="L1843" s="6">
        <v>1998</v>
      </c>
      <c r="M1843" s="7" t="s">
        <v>35</v>
      </c>
      <c r="N1843" s="4" t="s">
        <v>52</v>
      </c>
      <c r="O1843" s="4" t="s">
        <v>105</v>
      </c>
      <c r="P1843" s="8">
        <v>-172</v>
      </c>
      <c r="Q1843" s="8">
        <v>-172</v>
      </c>
      <c r="R1843" s="8">
        <v>-44</v>
      </c>
      <c r="S1843" s="8">
        <v>-44</v>
      </c>
      <c r="T1843" s="9">
        <v>0</v>
      </c>
      <c r="U1843" s="9">
        <v>0</v>
      </c>
      <c r="V1843" s="9">
        <v>0</v>
      </c>
      <c r="W1843" s="9">
        <v>0</v>
      </c>
      <c r="X1843" s="9">
        <v>0</v>
      </c>
      <c r="Y1843" s="9">
        <v>0</v>
      </c>
    </row>
    <row r="1844" spans="2:25" ht="165" x14ac:dyDescent="0.25">
      <c r="B1844" s="4" t="s">
        <v>1120</v>
      </c>
      <c r="C1844" s="5" t="s">
        <v>1924</v>
      </c>
      <c r="D1844" s="5" t="s">
        <v>1925</v>
      </c>
      <c r="E1844" s="4" t="s">
        <v>1926</v>
      </c>
      <c r="F1844" s="5" t="s">
        <v>28</v>
      </c>
      <c r="G1844" s="5" t="s">
        <v>29</v>
      </c>
      <c r="H1844" s="6" t="s">
        <v>30</v>
      </c>
      <c r="I1844" s="6">
        <v>2022.2</v>
      </c>
      <c r="J1844" s="6" t="s">
        <v>31</v>
      </c>
      <c r="K1844" s="7" t="str">
        <f>Tbl_BudgetSummary[[#This Row],[Session]]&amp;" - "&amp;Tbl_BudgetSummary[[#This Row],[Chapter of Origin]]</f>
        <v>2022 Spec Sess I - Ch 2</v>
      </c>
      <c r="L1844" s="6">
        <v>1999</v>
      </c>
      <c r="M1844" s="7" t="s">
        <v>109</v>
      </c>
      <c r="N1844" s="4" t="s">
        <v>572</v>
      </c>
      <c r="O1844" s="4" t="s">
        <v>573</v>
      </c>
      <c r="P1844" s="8">
        <v>1010</v>
      </c>
      <c r="Q1844" s="8">
        <v>1010</v>
      </c>
      <c r="R1844" s="8">
        <v>0</v>
      </c>
      <c r="S1844" s="8">
        <v>0</v>
      </c>
      <c r="T1844" s="9">
        <v>0</v>
      </c>
      <c r="U1844" s="9">
        <v>0</v>
      </c>
      <c r="V1844" s="9">
        <v>0</v>
      </c>
      <c r="W1844" s="9">
        <v>0</v>
      </c>
      <c r="X1844" s="9">
        <v>0</v>
      </c>
      <c r="Y1844" s="9">
        <v>0</v>
      </c>
    </row>
    <row r="1845" spans="2:25" ht="135" x14ac:dyDescent="0.25">
      <c r="B1845" s="4" t="s">
        <v>1120</v>
      </c>
      <c r="C1845" s="5" t="s">
        <v>1924</v>
      </c>
      <c r="D1845" s="5" t="s">
        <v>1925</v>
      </c>
      <c r="E1845" s="4" t="s">
        <v>1926</v>
      </c>
      <c r="F1845" s="5" t="s">
        <v>28</v>
      </c>
      <c r="G1845" s="5" t="s">
        <v>29</v>
      </c>
      <c r="H1845" s="6" t="s">
        <v>30</v>
      </c>
      <c r="I1845" s="6">
        <v>2022.2</v>
      </c>
      <c r="J1845" s="6" t="s">
        <v>31</v>
      </c>
      <c r="K1845" s="7" t="str">
        <f>Tbl_BudgetSummary[[#This Row],[Session]]&amp;" - "&amp;Tbl_BudgetSummary[[#This Row],[Chapter of Origin]]</f>
        <v>2022 Spec Sess I - Ch 2</v>
      </c>
      <c r="L1845" s="6">
        <v>2000</v>
      </c>
      <c r="M1845" s="7" t="s">
        <v>109</v>
      </c>
      <c r="N1845" s="4" t="s">
        <v>1927</v>
      </c>
      <c r="O1845" s="4" t="s">
        <v>1928</v>
      </c>
      <c r="P1845" s="8">
        <v>225000</v>
      </c>
      <c r="Q1845" s="8">
        <v>275000</v>
      </c>
      <c r="R1845" s="8">
        <v>0</v>
      </c>
      <c r="S1845" s="8">
        <v>0</v>
      </c>
      <c r="T1845" s="9">
        <v>2</v>
      </c>
      <c r="U1845" s="9">
        <v>2</v>
      </c>
      <c r="V1845" s="9">
        <v>0</v>
      </c>
      <c r="W1845" s="9">
        <v>0</v>
      </c>
      <c r="X1845" s="9">
        <v>2</v>
      </c>
      <c r="Y1845" s="9">
        <v>2</v>
      </c>
    </row>
    <row r="1846" spans="2:25" ht="90" x14ac:dyDescent="0.25">
      <c r="B1846" s="4" t="s">
        <v>1120</v>
      </c>
      <c r="C1846" s="5" t="s">
        <v>1929</v>
      </c>
      <c r="D1846" s="5" t="s">
        <v>1930</v>
      </c>
      <c r="E1846" s="4" t="s">
        <v>1931</v>
      </c>
      <c r="F1846" s="5" t="s">
        <v>28</v>
      </c>
      <c r="G1846" s="5" t="s">
        <v>29</v>
      </c>
      <c r="H1846" s="6" t="s">
        <v>30</v>
      </c>
      <c r="I1846" s="6">
        <v>2022.2</v>
      </c>
      <c r="J1846" s="6" t="s">
        <v>31</v>
      </c>
      <c r="K1846" s="7" t="str">
        <f>Tbl_BudgetSummary[[#This Row],[Session]]&amp;" - "&amp;Tbl_BudgetSummary[[#This Row],[Chapter of Origin]]</f>
        <v>2022 Spec Sess I - Ch 2</v>
      </c>
      <c r="L1846" s="6">
        <v>2001</v>
      </c>
      <c r="M1846" s="7" t="s">
        <v>32</v>
      </c>
      <c r="N1846" s="4" t="s">
        <v>33</v>
      </c>
      <c r="O1846" s="4" t="s">
        <v>34</v>
      </c>
      <c r="P1846" s="8">
        <v>11871863</v>
      </c>
      <c r="Q1846" s="8">
        <v>11871863</v>
      </c>
      <c r="R1846" s="8">
        <v>8933232</v>
      </c>
      <c r="S1846" s="8">
        <v>8933232</v>
      </c>
      <c r="T1846" s="9">
        <v>111</v>
      </c>
      <c r="U1846" s="9">
        <v>111</v>
      </c>
      <c r="V1846" s="9">
        <v>63</v>
      </c>
      <c r="W1846" s="9">
        <v>63</v>
      </c>
      <c r="X1846" s="9">
        <v>174</v>
      </c>
      <c r="Y1846" s="9">
        <v>174</v>
      </c>
    </row>
    <row r="1847" spans="2:25" ht="105" x14ac:dyDescent="0.25">
      <c r="B1847" s="4" t="s">
        <v>1120</v>
      </c>
      <c r="C1847" s="5" t="s">
        <v>1929</v>
      </c>
      <c r="D1847" s="5" t="s">
        <v>1930</v>
      </c>
      <c r="E1847" s="4" t="s">
        <v>1931</v>
      </c>
      <c r="F1847" s="5" t="s">
        <v>28</v>
      </c>
      <c r="G1847" s="5" t="s">
        <v>29</v>
      </c>
      <c r="H1847" s="6" t="s">
        <v>30</v>
      </c>
      <c r="I1847" s="6">
        <v>2022.2</v>
      </c>
      <c r="J1847" s="6" t="s">
        <v>31</v>
      </c>
      <c r="K1847" s="7" t="str">
        <f>Tbl_BudgetSummary[[#This Row],[Session]]&amp;" - "&amp;Tbl_BudgetSummary[[#This Row],[Chapter of Origin]]</f>
        <v>2022 Spec Sess I - Ch 2</v>
      </c>
      <c r="L1847" s="6">
        <v>2002</v>
      </c>
      <c r="M1847" s="7" t="s">
        <v>35</v>
      </c>
      <c r="N1847" s="4" t="s">
        <v>390</v>
      </c>
      <c r="O1847" s="4" t="s">
        <v>418</v>
      </c>
      <c r="P1847" s="8">
        <v>-231465</v>
      </c>
      <c r="Q1847" s="8">
        <v>-231465</v>
      </c>
      <c r="R1847" s="8">
        <v>-70277</v>
      </c>
      <c r="S1847" s="8">
        <v>-70277</v>
      </c>
      <c r="T1847" s="9">
        <v>0</v>
      </c>
      <c r="U1847" s="9">
        <v>0</v>
      </c>
      <c r="V1847" s="9">
        <v>0</v>
      </c>
      <c r="W1847" s="9">
        <v>0</v>
      </c>
      <c r="X1847" s="9">
        <v>0</v>
      </c>
      <c r="Y1847" s="9">
        <v>0</v>
      </c>
    </row>
    <row r="1848" spans="2:25" ht="90" x14ac:dyDescent="0.25">
      <c r="B1848" s="4" t="s">
        <v>1120</v>
      </c>
      <c r="C1848" s="5" t="s">
        <v>1929</v>
      </c>
      <c r="D1848" s="5" t="s">
        <v>1930</v>
      </c>
      <c r="E1848" s="4" t="s">
        <v>1931</v>
      </c>
      <c r="F1848" s="5" t="s">
        <v>28</v>
      </c>
      <c r="G1848" s="5" t="s">
        <v>29</v>
      </c>
      <c r="H1848" s="6" t="s">
        <v>30</v>
      </c>
      <c r="I1848" s="6">
        <v>2022.2</v>
      </c>
      <c r="J1848" s="6" t="s">
        <v>31</v>
      </c>
      <c r="K1848" s="7" t="str">
        <f>Tbl_BudgetSummary[[#This Row],[Session]]&amp;" - "&amp;Tbl_BudgetSummary[[#This Row],[Chapter of Origin]]</f>
        <v>2022 Spec Sess I - Ch 2</v>
      </c>
      <c r="L1848" s="6">
        <v>2003</v>
      </c>
      <c r="M1848" s="7" t="s">
        <v>35</v>
      </c>
      <c r="N1848" s="4" t="s">
        <v>36</v>
      </c>
      <c r="O1848" s="4" t="s">
        <v>97</v>
      </c>
      <c r="P1848" s="8">
        <v>-2958</v>
      </c>
      <c r="Q1848" s="8">
        <v>-2958</v>
      </c>
      <c r="R1848" s="8">
        <v>-4629</v>
      </c>
      <c r="S1848" s="8">
        <v>-4629</v>
      </c>
      <c r="T1848" s="9">
        <v>0</v>
      </c>
      <c r="U1848" s="9">
        <v>0</v>
      </c>
      <c r="V1848" s="9">
        <v>0</v>
      </c>
      <c r="W1848" s="9">
        <v>0</v>
      </c>
      <c r="X1848" s="9">
        <v>0</v>
      </c>
      <c r="Y1848" s="9">
        <v>0</v>
      </c>
    </row>
    <row r="1849" spans="2:25" ht="105" x14ac:dyDescent="0.25">
      <c r="B1849" s="4" t="s">
        <v>1120</v>
      </c>
      <c r="C1849" s="5" t="s">
        <v>1929</v>
      </c>
      <c r="D1849" s="5" t="s">
        <v>1930</v>
      </c>
      <c r="E1849" s="4" t="s">
        <v>1931</v>
      </c>
      <c r="F1849" s="5" t="s">
        <v>28</v>
      </c>
      <c r="G1849" s="5" t="s">
        <v>29</v>
      </c>
      <c r="H1849" s="6" t="s">
        <v>30</v>
      </c>
      <c r="I1849" s="6">
        <v>2022.2</v>
      </c>
      <c r="J1849" s="6" t="s">
        <v>31</v>
      </c>
      <c r="K1849" s="7" t="str">
        <f>Tbl_BudgetSummary[[#This Row],[Session]]&amp;" - "&amp;Tbl_BudgetSummary[[#This Row],[Chapter of Origin]]</f>
        <v>2022 Spec Sess I - Ch 2</v>
      </c>
      <c r="L1849" s="6">
        <v>2004</v>
      </c>
      <c r="M1849" s="7" t="s">
        <v>35</v>
      </c>
      <c r="N1849" s="4" t="s">
        <v>38</v>
      </c>
      <c r="O1849" s="4" t="s">
        <v>98</v>
      </c>
      <c r="P1849" s="8">
        <v>36892</v>
      </c>
      <c r="Q1849" s="8">
        <v>36892</v>
      </c>
      <c r="R1849" s="8">
        <v>28714</v>
      </c>
      <c r="S1849" s="8">
        <v>28714</v>
      </c>
      <c r="T1849" s="9">
        <v>0</v>
      </c>
      <c r="U1849" s="9">
        <v>0</v>
      </c>
      <c r="V1849" s="9">
        <v>0</v>
      </c>
      <c r="W1849" s="9">
        <v>0</v>
      </c>
      <c r="X1849" s="9">
        <v>0</v>
      </c>
      <c r="Y1849" s="9">
        <v>0</v>
      </c>
    </row>
    <row r="1850" spans="2:25" ht="105" x14ac:dyDescent="0.25">
      <c r="B1850" s="4" t="s">
        <v>1120</v>
      </c>
      <c r="C1850" s="5" t="s">
        <v>1929</v>
      </c>
      <c r="D1850" s="5" t="s">
        <v>1930</v>
      </c>
      <c r="E1850" s="4" t="s">
        <v>1931</v>
      </c>
      <c r="F1850" s="5" t="s">
        <v>28</v>
      </c>
      <c r="G1850" s="5" t="s">
        <v>29</v>
      </c>
      <c r="H1850" s="6" t="s">
        <v>30</v>
      </c>
      <c r="I1850" s="6">
        <v>2022.2</v>
      </c>
      <c r="J1850" s="6" t="s">
        <v>31</v>
      </c>
      <c r="K1850" s="7" t="str">
        <f>Tbl_BudgetSummary[[#This Row],[Session]]&amp;" - "&amp;Tbl_BudgetSummary[[#This Row],[Chapter of Origin]]</f>
        <v>2022 Spec Sess I - Ch 2</v>
      </c>
      <c r="L1850" s="6">
        <v>2005</v>
      </c>
      <c r="M1850" s="7" t="s">
        <v>35</v>
      </c>
      <c r="N1850" s="4" t="s">
        <v>40</v>
      </c>
      <c r="O1850" s="4" t="s">
        <v>99</v>
      </c>
      <c r="P1850" s="8">
        <v>11</v>
      </c>
      <c r="Q1850" s="8">
        <v>11</v>
      </c>
      <c r="R1850" s="8">
        <v>-77</v>
      </c>
      <c r="S1850" s="8">
        <v>-77</v>
      </c>
      <c r="T1850" s="9">
        <v>0</v>
      </c>
      <c r="U1850" s="9">
        <v>0</v>
      </c>
      <c r="V1850" s="9">
        <v>0</v>
      </c>
      <c r="W1850" s="9">
        <v>0</v>
      </c>
      <c r="X1850" s="9">
        <v>0</v>
      </c>
      <c r="Y1850" s="9">
        <v>0</v>
      </c>
    </row>
    <row r="1851" spans="2:25" ht="90" x14ac:dyDescent="0.25">
      <c r="B1851" s="4" t="s">
        <v>1120</v>
      </c>
      <c r="C1851" s="5" t="s">
        <v>1929</v>
      </c>
      <c r="D1851" s="5" t="s">
        <v>1930</v>
      </c>
      <c r="E1851" s="4" t="s">
        <v>1931</v>
      </c>
      <c r="F1851" s="5" t="s">
        <v>28</v>
      </c>
      <c r="G1851" s="5" t="s">
        <v>29</v>
      </c>
      <c r="H1851" s="6" t="s">
        <v>30</v>
      </c>
      <c r="I1851" s="6">
        <v>2022.2</v>
      </c>
      <c r="J1851" s="6" t="s">
        <v>31</v>
      </c>
      <c r="K1851" s="7" t="str">
        <f>Tbl_BudgetSummary[[#This Row],[Session]]&amp;" - "&amp;Tbl_BudgetSummary[[#This Row],[Chapter of Origin]]</f>
        <v>2022 Spec Sess I - Ch 2</v>
      </c>
      <c r="L1851" s="6">
        <v>2006</v>
      </c>
      <c r="M1851" s="7" t="s">
        <v>35</v>
      </c>
      <c r="N1851" s="4" t="s">
        <v>42</v>
      </c>
      <c r="O1851" s="4" t="s">
        <v>100</v>
      </c>
      <c r="P1851" s="8">
        <v>33380</v>
      </c>
      <c r="Q1851" s="8">
        <v>33380</v>
      </c>
      <c r="R1851" s="8">
        <v>17281</v>
      </c>
      <c r="S1851" s="8">
        <v>17281</v>
      </c>
      <c r="T1851" s="9">
        <v>0</v>
      </c>
      <c r="U1851" s="9">
        <v>0</v>
      </c>
      <c r="V1851" s="9">
        <v>0</v>
      </c>
      <c r="W1851" s="9">
        <v>0</v>
      </c>
      <c r="X1851" s="9">
        <v>0</v>
      </c>
      <c r="Y1851" s="9">
        <v>0</v>
      </c>
    </row>
    <row r="1852" spans="2:25" ht="90" x14ac:dyDescent="0.25">
      <c r="B1852" s="4" t="s">
        <v>1120</v>
      </c>
      <c r="C1852" s="5" t="s">
        <v>1929</v>
      </c>
      <c r="D1852" s="5" t="s">
        <v>1930</v>
      </c>
      <c r="E1852" s="4" t="s">
        <v>1931</v>
      </c>
      <c r="F1852" s="5" t="s">
        <v>28</v>
      </c>
      <c r="G1852" s="5" t="s">
        <v>29</v>
      </c>
      <c r="H1852" s="6" t="s">
        <v>30</v>
      </c>
      <c r="I1852" s="6">
        <v>2022.2</v>
      </c>
      <c r="J1852" s="6" t="s">
        <v>31</v>
      </c>
      <c r="K1852" s="7" t="str">
        <f>Tbl_BudgetSummary[[#This Row],[Session]]&amp;" - "&amp;Tbl_BudgetSummary[[#This Row],[Chapter of Origin]]</f>
        <v>2022 Spec Sess I - Ch 2</v>
      </c>
      <c r="L1852" s="6">
        <v>2007</v>
      </c>
      <c r="M1852" s="7" t="s">
        <v>35</v>
      </c>
      <c r="N1852" s="4" t="s">
        <v>44</v>
      </c>
      <c r="O1852" s="4" t="s">
        <v>101</v>
      </c>
      <c r="P1852" s="8">
        <v>255182</v>
      </c>
      <c r="Q1852" s="8">
        <v>255182</v>
      </c>
      <c r="R1852" s="8">
        <v>198603</v>
      </c>
      <c r="S1852" s="8">
        <v>198603</v>
      </c>
      <c r="T1852" s="9">
        <v>0</v>
      </c>
      <c r="U1852" s="9">
        <v>0</v>
      </c>
      <c r="V1852" s="9">
        <v>0</v>
      </c>
      <c r="W1852" s="9">
        <v>0</v>
      </c>
      <c r="X1852" s="9">
        <v>0</v>
      </c>
      <c r="Y1852" s="9">
        <v>0</v>
      </c>
    </row>
    <row r="1853" spans="2:25" ht="105" x14ac:dyDescent="0.25">
      <c r="B1853" s="4" t="s">
        <v>1120</v>
      </c>
      <c r="C1853" s="5" t="s">
        <v>1929</v>
      </c>
      <c r="D1853" s="5" t="s">
        <v>1930</v>
      </c>
      <c r="E1853" s="4" t="s">
        <v>1931</v>
      </c>
      <c r="F1853" s="5" t="s">
        <v>28</v>
      </c>
      <c r="G1853" s="5" t="s">
        <v>29</v>
      </c>
      <c r="H1853" s="6" t="s">
        <v>30</v>
      </c>
      <c r="I1853" s="6">
        <v>2022.2</v>
      </c>
      <c r="J1853" s="6" t="s">
        <v>31</v>
      </c>
      <c r="K1853" s="7" t="str">
        <f>Tbl_BudgetSummary[[#This Row],[Session]]&amp;" - "&amp;Tbl_BudgetSummary[[#This Row],[Chapter of Origin]]</f>
        <v>2022 Spec Sess I - Ch 2</v>
      </c>
      <c r="L1853" s="6">
        <v>2008</v>
      </c>
      <c r="M1853" s="7" t="s">
        <v>35</v>
      </c>
      <c r="N1853" s="4" t="s">
        <v>46</v>
      </c>
      <c r="O1853" s="4" t="s">
        <v>102</v>
      </c>
      <c r="P1853" s="8">
        <v>628</v>
      </c>
      <c r="Q1853" s="8">
        <v>628</v>
      </c>
      <c r="R1853" s="8">
        <v>3738</v>
      </c>
      <c r="S1853" s="8">
        <v>3738</v>
      </c>
      <c r="T1853" s="9">
        <v>0</v>
      </c>
      <c r="U1853" s="9">
        <v>0</v>
      </c>
      <c r="V1853" s="9">
        <v>0</v>
      </c>
      <c r="W1853" s="9">
        <v>0</v>
      </c>
      <c r="X1853" s="9">
        <v>0</v>
      </c>
      <c r="Y1853" s="9">
        <v>0</v>
      </c>
    </row>
    <row r="1854" spans="2:25" ht="90" x14ac:dyDescent="0.25">
      <c r="B1854" s="4" t="s">
        <v>1120</v>
      </c>
      <c r="C1854" s="5" t="s">
        <v>1929</v>
      </c>
      <c r="D1854" s="5" t="s">
        <v>1930</v>
      </c>
      <c r="E1854" s="4" t="s">
        <v>1931</v>
      </c>
      <c r="F1854" s="5" t="s">
        <v>28</v>
      </c>
      <c r="G1854" s="5" t="s">
        <v>29</v>
      </c>
      <c r="H1854" s="6" t="s">
        <v>30</v>
      </c>
      <c r="I1854" s="6">
        <v>2022.2</v>
      </c>
      <c r="J1854" s="6" t="s">
        <v>31</v>
      </c>
      <c r="K1854" s="7" t="str">
        <f>Tbl_BudgetSummary[[#This Row],[Session]]&amp;" - "&amp;Tbl_BudgetSummary[[#This Row],[Chapter of Origin]]</f>
        <v>2022 Spec Sess I - Ch 2</v>
      </c>
      <c r="L1854" s="6">
        <v>2009</v>
      </c>
      <c r="M1854" s="7" t="s">
        <v>35</v>
      </c>
      <c r="N1854" s="4" t="s">
        <v>213</v>
      </c>
      <c r="O1854" s="4" t="s">
        <v>419</v>
      </c>
      <c r="P1854" s="8">
        <v>-532</v>
      </c>
      <c r="Q1854" s="8">
        <v>-532</v>
      </c>
      <c r="R1854" s="8">
        <v>-573</v>
      </c>
      <c r="S1854" s="8">
        <v>-573</v>
      </c>
      <c r="T1854" s="9">
        <v>0</v>
      </c>
      <c r="U1854" s="9">
        <v>0</v>
      </c>
      <c r="V1854" s="9">
        <v>0</v>
      </c>
      <c r="W1854" s="9">
        <v>0</v>
      </c>
      <c r="X1854" s="9">
        <v>0</v>
      </c>
      <c r="Y1854" s="9">
        <v>0</v>
      </c>
    </row>
    <row r="1855" spans="2:25" ht="105" x14ac:dyDescent="0.25">
      <c r="B1855" s="4" t="s">
        <v>1120</v>
      </c>
      <c r="C1855" s="5" t="s">
        <v>1929</v>
      </c>
      <c r="D1855" s="5" t="s">
        <v>1930</v>
      </c>
      <c r="E1855" s="4" t="s">
        <v>1931</v>
      </c>
      <c r="F1855" s="5" t="s">
        <v>28</v>
      </c>
      <c r="G1855" s="5" t="s">
        <v>29</v>
      </c>
      <c r="H1855" s="6" t="s">
        <v>30</v>
      </c>
      <c r="I1855" s="6">
        <v>2022.2</v>
      </c>
      <c r="J1855" s="6" t="s">
        <v>31</v>
      </c>
      <c r="K1855" s="7" t="str">
        <f>Tbl_BudgetSummary[[#This Row],[Session]]&amp;" - "&amp;Tbl_BudgetSummary[[#This Row],[Chapter of Origin]]</f>
        <v>2022 Spec Sess I - Ch 2</v>
      </c>
      <c r="L1855" s="6">
        <v>2010</v>
      </c>
      <c r="M1855" s="7" t="s">
        <v>35</v>
      </c>
      <c r="N1855" s="4" t="s">
        <v>48</v>
      </c>
      <c r="O1855" s="4" t="s">
        <v>103</v>
      </c>
      <c r="P1855" s="8">
        <v>38339</v>
      </c>
      <c r="Q1855" s="8">
        <v>38339</v>
      </c>
      <c r="R1855" s="8">
        <v>29839</v>
      </c>
      <c r="S1855" s="8">
        <v>29839</v>
      </c>
      <c r="T1855" s="9">
        <v>0</v>
      </c>
      <c r="U1855" s="9">
        <v>0</v>
      </c>
      <c r="V1855" s="9">
        <v>0</v>
      </c>
      <c r="W1855" s="9">
        <v>0</v>
      </c>
      <c r="X1855" s="9">
        <v>0</v>
      </c>
      <c r="Y1855" s="9">
        <v>0</v>
      </c>
    </row>
    <row r="1856" spans="2:25" ht="105" x14ac:dyDescent="0.25">
      <c r="B1856" s="4" t="s">
        <v>1120</v>
      </c>
      <c r="C1856" s="5" t="s">
        <v>1929</v>
      </c>
      <c r="D1856" s="5" t="s">
        <v>1930</v>
      </c>
      <c r="E1856" s="4" t="s">
        <v>1931</v>
      </c>
      <c r="F1856" s="5" t="s">
        <v>28</v>
      </c>
      <c r="G1856" s="5" t="s">
        <v>29</v>
      </c>
      <c r="H1856" s="6" t="s">
        <v>30</v>
      </c>
      <c r="I1856" s="6">
        <v>2022.2</v>
      </c>
      <c r="J1856" s="6" t="s">
        <v>31</v>
      </c>
      <c r="K1856" s="7" t="str">
        <f>Tbl_BudgetSummary[[#This Row],[Session]]&amp;" - "&amp;Tbl_BudgetSummary[[#This Row],[Chapter of Origin]]</f>
        <v>2022 Spec Sess I - Ch 2</v>
      </c>
      <c r="L1856" s="6">
        <v>2011</v>
      </c>
      <c r="M1856" s="7" t="s">
        <v>35</v>
      </c>
      <c r="N1856" s="4" t="s">
        <v>50</v>
      </c>
      <c r="O1856" s="4" t="s">
        <v>104</v>
      </c>
      <c r="P1856" s="8">
        <v>410</v>
      </c>
      <c r="Q1856" s="8">
        <v>410</v>
      </c>
      <c r="R1856" s="8">
        <v>314</v>
      </c>
      <c r="S1856" s="8">
        <v>314</v>
      </c>
      <c r="T1856" s="9">
        <v>0</v>
      </c>
      <c r="U1856" s="9">
        <v>0</v>
      </c>
      <c r="V1856" s="9">
        <v>0</v>
      </c>
      <c r="W1856" s="9">
        <v>0</v>
      </c>
      <c r="X1856" s="9">
        <v>0</v>
      </c>
      <c r="Y1856" s="9">
        <v>0</v>
      </c>
    </row>
    <row r="1857" spans="2:25" ht="90" x14ac:dyDescent="0.25">
      <c r="B1857" s="4" t="s">
        <v>1120</v>
      </c>
      <c r="C1857" s="5" t="s">
        <v>1929</v>
      </c>
      <c r="D1857" s="5" t="s">
        <v>1930</v>
      </c>
      <c r="E1857" s="4" t="s">
        <v>1931</v>
      </c>
      <c r="F1857" s="5" t="s">
        <v>28</v>
      </c>
      <c r="G1857" s="5" t="s">
        <v>29</v>
      </c>
      <c r="H1857" s="6" t="s">
        <v>30</v>
      </c>
      <c r="I1857" s="6">
        <v>2022.2</v>
      </c>
      <c r="J1857" s="6" t="s">
        <v>31</v>
      </c>
      <c r="K1857" s="7" t="str">
        <f>Tbl_BudgetSummary[[#This Row],[Session]]&amp;" - "&amp;Tbl_BudgetSummary[[#This Row],[Chapter of Origin]]</f>
        <v>2022 Spec Sess I - Ch 2</v>
      </c>
      <c r="L1857" s="6">
        <v>2012</v>
      </c>
      <c r="M1857" s="7" t="s">
        <v>35</v>
      </c>
      <c r="N1857" s="4" t="s">
        <v>52</v>
      </c>
      <c r="O1857" s="4" t="s">
        <v>105</v>
      </c>
      <c r="P1857" s="8">
        <v>5596</v>
      </c>
      <c r="Q1857" s="8">
        <v>5596</v>
      </c>
      <c r="R1857" s="8">
        <v>8711</v>
      </c>
      <c r="S1857" s="8">
        <v>8711</v>
      </c>
      <c r="T1857" s="9">
        <v>0</v>
      </c>
      <c r="U1857" s="9">
        <v>0</v>
      </c>
      <c r="V1857" s="9">
        <v>0</v>
      </c>
      <c r="W1857" s="9">
        <v>0</v>
      </c>
      <c r="X1857" s="9">
        <v>0</v>
      </c>
      <c r="Y1857" s="9">
        <v>0</v>
      </c>
    </row>
    <row r="1858" spans="2:25" ht="105" x14ac:dyDescent="0.25">
      <c r="B1858" s="4" t="s">
        <v>1120</v>
      </c>
      <c r="C1858" s="5" t="s">
        <v>1929</v>
      </c>
      <c r="D1858" s="5" t="s">
        <v>1930</v>
      </c>
      <c r="E1858" s="4" t="s">
        <v>1931</v>
      </c>
      <c r="F1858" s="5" t="s">
        <v>28</v>
      </c>
      <c r="G1858" s="5" t="s">
        <v>29</v>
      </c>
      <c r="H1858" s="6" t="s">
        <v>30</v>
      </c>
      <c r="I1858" s="6">
        <v>2022.2</v>
      </c>
      <c r="J1858" s="6" t="s">
        <v>31</v>
      </c>
      <c r="K1858" s="7" t="str">
        <f>Tbl_BudgetSummary[[#This Row],[Session]]&amp;" - "&amp;Tbl_BudgetSummary[[#This Row],[Chapter of Origin]]</f>
        <v>2022 Spec Sess I - Ch 2</v>
      </c>
      <c r="L1858" s="6">
        <v>2013</v>
      </c>
      <c r="M1858" s="7" t="s">
        <v>35</v>
      </c>
      <c r="N1858" s="4" t="s">
        <v>1932</v>
      </c>
      <c r="O1858" s="4" t="s">
        <v>1933</v>
      </c>
      <c r="P1858" s="8">
        <v>-254311</v>
      </c>
      <c r="Q1858" s="8">
        <v>-254311</v>
      </c>
      <c r="R1858" s="8">
        <v>0</v>
      </c>
      <c r="S1858" s="8">
        <v>0</v>
      </c>
      <c r="T1858" s="9">
        <v>0</v>
      </c>
      <c r="U1858" s="9">
        <v>0</v>
      </c>
      <c r="V1858" s="9">
        <v>0</v>
      </c>
      <c r="W1858" s="9">
        <v>0</v>
      </c>
      <c r="X1858" s="9">
        <v>0</v>
      </c>
      <c r="Y1858" s="9">
        <v>0</v>
      </c>
    </row>
    <row r="1859" spans="2:25" ht="120" x14ac:dyDescent="0.25">
      <c r="B1859" s="4" t="s">
        <v>1120</v>
      </c>
      <c r="C1859" s="5" t="s">
        <v>1929</v>
      </c>
      <c r="D1859" s="5" t="s">
        <v>1930</v>
      </c>
      <c r="E1859" s="4" t="s">
        <v>1931</v>
      </c>
      <c r="F1859" s="5" t="s">
        <v>28</v>
      </c>
      <c r="G1859" s="5" t="s">
        <v>29</v>
      </c>
      <c r="H1859" s="6" t="s">
        <v>30</v>
      </c>
      <c r="I1859" s="6">
        <v>2022.2</v>
      </c>
      <c r="J1859" s="6" t="s">
        <v>31</v>
      </c>
      <c r="K1859" s="7" t="str">
        <f>Tbl_BudgetSummary[[#This Row],[Session]]&amp;" - "&amp;Tbl_BudgetSummary[[#This Row],[Chapter of Origin]]</f>
        <v>2022 Spec Sess I - Ch 2</v>
      </c>
      <c r="L1859" s="6">
        <v>2014</v>
      </c>
      <c r="M1859" s="7" t="s">
        <v>35</v>
      </c>
      <c r="N1859" s="4" t="s">
        <v>1934</v>
      </c>
      <c r="O1859" s="4" t="s">
        <v>1935</v>
      </c>
      <c r="P1859" s="8">
        <v>0</v>
      </c>
      <c r="Q1859" s="8">
        <v>-54777</v>
      </c>
      <c r="R1859" s="8">
        <v>0</v>
      </c>
      <c r="S1859" s="8">
        <v>0</v>
      </c>
      <c r="T1859" s="9">
        <v>0</v>
      </c>
      <c r="U1859" s="9">
        <v>0</v>
      </c>
      <c r="V1859" s="9">
        <v>0</v>
      </c>
      <c r="W1859" s="9">
        <v>0</v>
      </c>
      <c r="X1859" s="9">
        <v>0</v>
      </c>
      <c r="Y1859" s="9">
        <v>0</v>
      </c>
    </row>
    <row r="1860" spans="2:25" ht="165" x14ac:dyDescent="0.25">
      <c r="B1860" s="4" t="s">
        <v>1120</v>
      </c>
      <c r="C1860" s="5" t="s">
        <v>1929</v>
      </c>
      <c r="D1860" s="5" t="s">
        <v>1930</v>
      </c>
      <c r="E1860" s="4" t="s">
        <v>1931</v>
      </c>
      <c r="F1860" s="5" t="s">
        <v>28</v>
      </c>
      <c r="G1860" s="5" t="s">
        <v>29</v>
      </c>
      <c r="H1860" s="6" t="s">
        <v>30</v>
      </c>
      <c r="I1860" s="6">
        <v>2022.2</v>
      </c>
      <c r="J1860" s="6" t="s">
        <v>31</v>
      </c>
      <c r="K1860" s="7" t="str">
        <f>Tbl_BudgetSummary[[#This Row],[Session]]&amp;" - "&amp;Tbl_BudgetSummary[[#This Row],[Chapter of Origin]]</f>
        <v>2022 Spec Sess I - Ch 2</v>
      </c>
      <c r="L1860" s="6">
        <v>2015</v>
      </c>
      <c r="M1860" s="7" t="s">
        <v>109</v>
      </c>
      <c r="N1860" s="4" t="s">
        <v>572</v>
      </c>
      <c r="O1860" s="4" t="s">
        <v>573</v>
      </c>
      <c r="P1860" s="8">
        <v>36050</v>
      </c>
      <c r="Q1860" s="8">
        <v>36050</v>
      </c>
      <c r="R1860" s="8">
        <v>0</v>
      </c>
      <c r="S1860" s="8">
        <v>0</v>
      </c>
      <c r="T1860" s="9">
        <v>0</v>
      </c>
      <c r="U1860" s="9">
        <v>0</v>
      </c>
      <c r="V1860" s="9">
        <v>0</v>
      </c>
      <c r="W1860" s="9">
        <v>0</v>
      </c>
      <c r="X1860" s="9">
        <v>0</v>
      </c>
      <c r="Y1860" s="9">
        <v>0</v>
      </c>
    </row>
    <row r="1861" spans="2:25" ht="60" x14ac:dyDescent="0.25">
      <c r="B1861" s="4" t="s">
        <v>1120</v>
      </c>
      <c r="C1861" s="5" t="s">
        <v>1929</v>
      </c>
      <c r="D1861" s="5" t="s">
        <v>1930</v>
      </c>
      <c r="E1861" s="4" t="s">
        <v>1931</v>
      </c>
      <c r="F1861" s="5" t="s">
        <v>28</v>
      </c>
      <c r="G1861" s="5" t="s">
        <v>29</v>
      </c>
      <c r="H1861" s="6" t="s">
        <v>30</v>
      </c>
      <c r="I1861" s="6">
        <v>2022.2</v>
      </c>
      <c r="J1861" s="6" t="s">
        <v>31</v>
      </c>
      <c r="K1861" s="7" t="str">
        <f>Tbl_BudgetSummary[[#This Row],[Session]]&amp;" - "&amp;Tbl_BudgetSummary[[#This Row],[Chapter of Origin]]</f>
        <v>2022 Spec Sess I - Ch 2</v>
      </c>
      <c r="L1861" s="6">
        <v>2016</v>
      </c>
      <c r="M1861" s="7" t="s">
        <v>109</v>
      </c>
      <c r="N1861" s="4" t="s">
        <v>1936</v>
      </c>
      <c r="O1861" s="4" t="s">
        <v>1937</v>
      </c>
      <c r="P1861" s="8">
        <v>0</v>
      </c>
      <c r="Q1861" s="8">
        <v>0</v>
      </c>
      <c r="R1861" s="8">
        <v>0</v>
      </c>
      <c r="S1861" s="8">
        <v>0</v>
      </c>
      <c r="T1861" s="9">
        <v>0</v>
      </c>
      <c r="U1861" s="9">
        <v>0</v>
      </c>
      <c r="V1861" s="9">
        <v>0</v>
      </c>
      <c r="W1861" s="9">
        <v>0</v>
      </c>
      <c r="X1861" s="9">
        <v>0</v>
      </c>
      <c r="Y1861" s="9">
        <v>0</v>
      </c>
    </row>
    <row r="1862" spans="2:25" ht="60" x14ac:dyDescent="0.25">
      <c r="B1862" s="4" t="s">
        <v>1120</v>
      </c>
      <c r="C1862" s="5" t="s">
        <v>1929</v>
      </c>
      <c r="D1862" s="5" t="s">
        <v>1930</v>
      </c>
      <c r="E1862" s="4" t="s">
        <v>1931</v>
      </c>
      <c r="F1862" s="5" t="s">
        <v>28</v>
      </c>
      <c r="G1862" s="5" t="s">
        <v>29</v>
      </c>
      <c r="H1862" s="6" t="s">
        <v>30</v>
      </c>
      <c r="I1862" s="6">
        <v>2022.2</v>
      </c>
      <c r="J1862" s="6" t="s">
        <v>31</v>
      </c>
      <c r="K1862" s="7" t="str">
        <f>Tbl_BudgetSummary[[#This Row],[Session]]&amp;" - "&amp;Tbl_BudgetSummary[[#This Row],[Chapter of Origin]]</f>
        <v>2022 Spec Sess I - Ch 2</v>
      </c>
      <c r="L1862" s="6">
        <v>2017</v>
      </c>
      <c r="M1862" s="7" t="s">
        <v>109</v>
      </c>
      <c r="N1862" s="4" t="s">
        <v>1938</v>
      </c>
      <c r="O1862" s="4" t="s">
        <v>1939</v>
      </c>
      <c r="P1862" s="8">
        <v>85000</v>
      </c>
      <c r="Q1862" s="8">
        <v>465000</v>
      </c>
      <c r="R1862" s="8">
        <v>0</v>
      </c>
      <c r="S1862" s="8">
        <v>0</v>
      </c>
      <c r="T1862" s="9">
        <v>0</v>
      </c>
      <c r="U1862" s="9">
        <v>0</v>
      </c>
      <c r="V1862" s="9">
        <v>0</v>
      </c>
      <c r="W1862" s="9">
        <v>0</v>
      </c>
      <c r="X1862" s="9">
        <v>0</v>
      </c>
      <c r="Y1862" s="9">
        <v>0</v>
      </c>
    </row>
    <row r="1863" spans="2:25" ht="120" x14ac:dyDescent="0.25">
      <c r="B1863" s="4" t="s">
        <v>1120</v>
      </c>
      <c r="C1863" s="5" t="s">
        <v>1929</v>
      </c>
      <c r="D1863" s="5" t="s">
        <v>1930</v>
      </c>
      <c r="E1863" s="4" t="s">
        <v>1931</v>
      </c>
      <c r="F1863" s="5" t="s">
        <v>28</v>
      </c>
      <c r="G1863" s="5" t="s">
        <v>29</v>
      </c>
      <c r="H1863" s="6" t="s">
        <v>30</v>
      </c>
      <c r="I1863" s="6">
        <v>2022.2</v>
      </c>
      <c r="J1863" s="6" t="s">
        <v>31</v>
      </c>
      <c r="K1863" s="7" t="str">
        <f>Tbl_BudgetSummary[[#This Row],[Session]]&amp;" - "&amp;Tbl_BudgetSummary[[#This Row],[Chapter of Origin]]</f>
        <v>2022 Spec Sess I - Ch 2</v>
      </c>
      <c r="L1863" s="6">
        <v>2018</v>
      </c>
      <c r="M1863" s="7" t="s">
        <v>57</v>
      </c>
      <c r="N1863" s="4" t="s">
        <v>1940</v>
      </c>
      <c r="O1863" s="4" t="s">
        <v>1941</v>
      </c>
      <c r="P1863" s="8">
        <v>307000</v>
      </c>
      <c r="Q1863" s="8">
        <v>257000</v>
      </c>
      <c r="R1863" s="8">
        <v>0</v>
      </c>
      <c r="S1863" s="8">
        <v>0</v>
      </c>
      <c r="T1863" s="9">
        <v>2</v>
      </c>
      <c r="U1863" s="9">
        <v>2</v>
      </c>
      <c r="V1863" s="9">
        <v>0</v>
      </c>
      <c r="W1863" s="9">
        <v>0</v>
      </c>
      <c r="X1863" s="9">
        <v>2</v>
      </c>
      <c r="Y1863" s="9">
        <v>2</v>
      </c>
    </row>
    <row r="1864" spans="2:25" ht="120" x14ac:dyDescent="0.25">
      <c r="B1864" s="4" t="s">
        <v>1120</v>
      </c>
      <c r="C1864" s="5" t="s">
        <v>1929</v>
      </c>
      <c r="D1864" s="5" t="s">
        <v>1930</v>
      </c>
      <c r="E1864" s="4" t="s">
        <v>1931</v>
      </c>
      <c r="F1864" s="5" t="s">
        <v>28</v>
      </c>
      <c r="G1864" s="5" t="s">
        <v>29</v>
      </c>
      <c r="H1864" s="6" t="s">
        <v>30</v>
      </c>
      <c r="I1864" s="6">
        <v>2022.2</v>
      </c>
      <c r="J1864" s="6" t="s">
        <v>31</v>
      </c>
      <c r="K1864" s="7" t="str">
        <f>Tbl_BudgetSummary[[#This Row],[Session]]&amp;" - "&amp;Tbl_BudgetSummary[[#This Row],[Chapter of Origin]]</f>
        <v>2022 Spec Sess I - Ch 2</v>
      </c>
      <c r="L1864" s="6">
        <v>2019</v>
      </c>
      <c r="M1864" s="7" t="s">
        <v>57</v>
      </c>
      <c r="N1864" s="4" t="s">
        <v>1942</v>
      </c>
      <c r="O1864" s="4" t="s">
        <v>1943</v>
      </c>
      <c r="P1864" s="8">
        <v>253000</v>
      </c>
      <c r="Q1864" s="8">
        <v>200000</v>
      </c>
      <c r="R1864" s="8">
        <v>0</v>
      </c>
      <c r="S1864" s="8">
        <v>0</v>
      </c>
      <c r="T1864" s="9">
        <v>0</v>
      </c>
      <c r="U1864" s="9">
        <v>0</v>
      </c>
      <c r="V1864" s="9">
        <v>0</v>
      </c>
      <c r="W1864" s="9">
        <v>0</v>
      </c>
      <c r="X1864" s="9">
        <v>0</v>
      </c>
      <c r="Y1864" s="9">
        <v>0</v>
      </c>
    </row>
    <row r="1865" spans="2:25" ht="90" x14ac:dyDescent="0.25">
      <c r="B1865" s="4" t="s">
        <v>1120</v>
      </c>
      <c r="C1865" s="5" t="s">
        <v>1944</v>
      </c>
      <c r="D1865" s="5" t="s">
        <v>1945</v>
      </c>
      <c r="E1865" s="4" t="s">
        <v>1946</v>
      </c>
      <c r="F1865" s="5" t="s">
        <v>28</v>
      </c>
      <c r="G1865" s="5" t="s">
        <v>29</v>
      </c>
      <c r="H1865" s="6" t="s">
        <v>30</v>
      </c>
      <c r="I1865" s="6">
        <v>2022.2</v>
      </c>
      <c r="J1865" s="6" t="s">
        <v>31</v>
      </c>
      <c r="K1865" s="7" t="str">
        <f>Tbl_BudgetSummary[[#This Row],[Session]]&amp;" - "&amp;Tbl_BudgetSummary[[#This Row],[Chapter of Origin]]</f>
        <v>2022 Spec Sess I - Ch 2</v>
      </c>
      <c r="L1865" s="6">
        <v>2020</v>
      </c>
      <c r="M1865" s="7" t="s">
        <v>109</v>
      </c>
      <c r="N1865" s="4" t="s">
        <v>1947</v>
      </c>
      <c r="O1865" s="4" t="s">
        <v>1948</v>
      </c>
      <c r="P1865" s="8">
        <v>0</v>
      </c>
      <c r="Q1865" s="8">
        <v>0</v>
      </c>
      <c r="R1865" s="8">
        <v>0</v>
      </c>
      <c r="S1865" s="8">
        <v>0</v>
      </c>
      <c r="T1865" s="9">
        <v>0</v>
      </c>
      <c r="U1865" s="9">
        <v>0</v>
      </c>
      <c r="V1865" s="9">
        <v>0</v>
      </c>
      <c r="W1865" s="9">
        <v>0</v>
      </c>
      <c r="X1865" s="9">
        <v>0</v>
      </c>
      <c r="Y1865" s="9">
        <v>0</v>
      </c>
    </row>
    <row r="1866" spans="2:25" ht="165" x14ac:dyDescent="0.25">
      <c r="B1866" s="4" t="s">
        <v>1120</v>
      </c>
      <c r="C1866" s="5" t="s">
        <v>1944</v>
      </c>
      <c r="D1866" s="5" t="s">
        <v>1945</v>
      </c>
      <c r="E1866" s="4" t="s">
        <v>1946</v>
      </c>
      <c r="F1866" s="5" t="s">
        <v>28</v>
      </c>
      <c r="G1866" s="5" t="s">
        <v>29</v>
      </c>
      <c r="H1866" s="6" t="s">
        <v>30</v>
      </c>
      <c r="I1866" s="6">
        <v>2022.2</v>
      </c>
      <c r="J1866" s="6" t="s">
        <v>31</v>
      </c>
      <c r="K1866" s="7" t="str">
        <f>Tbl_BudgetSummary[[#This Row],[Session]]&amp;" - "&amp;Tbl_BudgetSummary[[#This Row],[Chapter of Origin]]</f>
        <v>2022 Spec Sess I - Ch 2</v>
      </c>
      <c r="L1866" s="6">
        <v>2021</v>
      </c>
      <c r="M1866" s="7" t="s">
        <v>109</v>
      </c>
      <c r="N1866" s="4" t="s">
        <v>1949</v>
      </c>
      <c r="O1866" s="4" t="s">
        <v>1950</v>
      </c>
      <c r="P1866" s="8">
        <v>1500000</v>
      </c>
      <c r="Q1866" s="8">
        <v>2000000</v>
      </c>
      <c r="R1866" s="8">
        <v>0</v>
      </c>
      <c r="S1866" s="8">
        <v>0</v>
      </c>
      <c r="T1866" s="9">
        <v>10</v>
      </c>
      <c r="U1866" s="9">
        <v>10</v>
      </c>
      <c r="V1866" s="9">
        <v>0</v>
      </c>
      <c r="W1866" s="9">
        <v>0</v>
      </c>
      <c r="X1866" s="9">
        <v>10</v>
      </c>
      <c r="Y1866" s="9">
        <v>10</v>
      </c>
    </row>
    <row r="1867" spans="2:25" ht="195" x14ac:dyDescent="0.25">
      <c r="B1867" s="4" t="s">
        <v>1120</v>
      </c>
      <c r="C1867" s="5" t="s">
        <v>1944</v>
      </c>
      <c r="D1867" s="5" t="s">
        <v>1945</v>
      </c>
      <c r="E1867" s="4" t="s">
        <v>1946</v>
      </c>
      <c r="F1867" s="5" t="s">
        <v>28</v>
      </c>
      <c r="G1867" s="5" t="s">
        <v>29</v>
      </c>
      <c r="H1867" s="6" t="s">
        <v>30</v>
      </c>
      <c r="I1867" s="6">
        <v>2022.2</v>
      </c>
      <c r="J1867" s="6" t="s">
        <v>31</v>
      </c>
      <c r="K1867" s="7" t="str">
        <f>Tbl_BudgetSummary[[#This Row],[Session]]&amp;" - "&amp;Tbl_BudgetSummary[[#This Row],[Chapter of Origin]]</f>
        <v>2022 Spec Sess I - Ch 2</v>
      </c>
      <c r="L1867" s="6">
        <v>2022</v>
      </c>
      <c r="M1867" s="7" t="s">
        <v>57</v>
      </c>
      <c r="N1867" s="4" t="s">
        <v>1951</v>
      </c>
      <c r="O1867" s="4" t="s">
        <v>1952</v>
      </c>
      <c r="P1867" s="8">
        <v>5500000</v>
      </c>
      <c r="Q1867" s="8">
        <v>-2000000</v>
      </c>
      <c r="R1867" s="8">
        <v>0</v>
      </c>
      <c r="S1867" s="8">
        <v>0</v>
      </c>
      <c r="T1867" s="9">
        <v>0</v>
      </c>
      <c r="U1867" s="9">
        <v>0</v>
      </c>
      <c r="V1867" s="9">
        <v>0</v>
      </c>
      <c r="W1867" s="9">
        <v>0</v>
      </c>
      <c r="X1867" s="9">
        <v>0</v>
      </c>
      <c r="Y1867" s="9">
        <v>0</v>
      </c>
    </row>
    <row r="1868" spans="2:25" ht="90" x14ac:dyDescent="0.25">
      <c r="B1868" s="4" t="s">
        <v>1120</v>
      </c>
      <c r="C1868" s="5" t="s">
        <v>1953</v>
      </c>
      <c r="D1868" s="5" t="s">
        <v>1954</v>
      </c>
      <c r="E1868" s="4" t="s">
        <v>1955</v>
      </c>
      <c r="F1868" s="5" t="s">
        <v>28</v>
      </c>
      <c r="G1868" s="5" t="s">
        <v>29</v>
      </c>
      <c r="H1868" s="6" t="s">
        <v>30</v>
      </c>
      <c r="I1868" s="6">
        <v>2022.2</v>
      </c>
      <c r="J1868" s="6" t="s">
        <v>31</v>
      </c>
      <c r="K1868" s="7" t="str">
        <f>Tbl_BudgetSummary[[#This Row],[Session]]&amp;" - "&amp;Tbl_BudgetSummary[[#This Row],[Chapter of Origin]]</f>
        <v>2022 Spec Sess I - Ch 2</v>
      </c>
      <c r="L1868" s="6">
        <v>2023</v>
      </c>
      <c r="M1868" s="7" t="s">
        <v>32</v>
      </c>
      <c r="N1868" s="4" t="s">
        <v>33</v>
      </c>
      <c r="O1868" s="4" t="s">
        <v>34</v>
      </c>
      <c r="P1868" s="8">
        <v>32524775</v>
      </c>
      <c r="Q1868" s="8">
        <v>32524775</v>
      </c>
      <c r="R1868" s="8">
        <v>9324541</v>
      </c>
      <c r="S1868" s="8">
        <v>9324541</v>
      </c>
      <c r="T1868" s="9">
        <v>134.09</v>
      </c>
      <c r="U1868" s="9">
        <v>134.09</v>
      </c>
      <c r="V1868" s="9">
        <v>63.91</v>
      </c>
      <c r="W1868" s="9">
        <v>63.91</v>
      </c>
      <c r="X1868" s="9">
        <v>198</v>
      </c>
      <c r="Y1868" s="9">
        <v>198</v>
      </c>
    </row>
    <row r="1869" spans="2:25" ht="105" x14ac:dyDescent="0.25">
      <c r="B1869" s="4" t="s">
        <v>1120</v>
      </c>
      <c r="C1869" s="5" t="s">
        <v>1953</v>
      </c>
      <c r="D1869" s="5" t="s">
        <v>1954</v>
      </c>
      <c r="E1869" s="4" t="s">
        <v>1955</v>
      </c>
      <c r="F1869" s="5" t="s">
        <v>28</v>
      </c>
      <c r="G1869" s="5" t="s">
        <v>29</v>
      </c>
      <c r="H1869" s="6" t="s">
        <v>30</v>
      </c>
      <c r="I1869" s="6">
        <v>2022.2</v>
      </c>
      <c r="J1869" s="6" t="s">
        <v>31</v>
      </c>
      <c r="K1869" s="7" t="str">
        <f>Tbl_BudgetSummary[[#This Row],[Session]]&amp;" - "&amp;Tbl_BudgetSummary[[#This Row],[Chapter of Origin]]</f>
        <v>2022 Spec Sess I - Ch 2</v>
      </c>
      <c r="L1869" s="6">
        <v>2024</v>
      </c>
      <c r="M1869" s="7" t="s">
        <v>35</v>
      </c>
      <c r="N1869" s="4" t="s">
        <v>390</v>
      </c>
      <c r="O1869" s="4" t="s">
        <v>418</v>
      </c>
      <c r="P1869" s="8">
        <v>-6568</v>
      </c>
      <c r="Q1869" s="8">
        <v>-6568</v>
      </c>
      <c r="R1869" s="8">
        <v>-133204</v>
      </c>
      <c r="S1869" s="8">
        <v>-133204</v>
      </c>
      <c r="T1869" s="9">
        <v>0</v>
      </c>
      <c r="U1869" s="9">
        <v>0</v>
      </c>
      <c r="V1869" s="9">
        <v>0</v>
      </c>
      <c r="W1869" s="9">
        <v>0</v>
      </c>
      <c r="X1869" s="9">
        <v>0</v>
      </c>
      <c r="Y1869" s="9">
        <v>0</v>
      </c>
    </row>
    <row r="1870" spans="2:25" ht="90" x14ac:dyDescent="0.25">
      <c r="B1870" s="4" t="s">
        <v>1120</v>
      </c>
      <c r="C1870" s="5" t="s">
        <v>1953</v>
      </c>
      <c r="D1870" s="5" t="s">
        <v>1954</v>
      </c>
      <c r="E1870" s="4" t="s">
        <v>1955</v>
      </c>
      <c r="F1870" s="5" t="s">
        <v>28</v>
      </c>
      <c r="G1870" s="5" t="s">
        <v>29</v>
      </c>
      <c r="H1870" s="6" t="s">
        <v>30</v>
      </c>
      <c r="I1870" s="6">
        <v>2022.2</v>
      </c>
      <c r="J1870" s="6" t="s">
        <v>31</v>
      </c>
      <c r="K1870" s="7" t="str">
        <f>Tbl_BudgetSummary[[#This Row],[Session]]&amp;" - "&amp;Tbl_BudgetSummary[[#This Row],[Chapter of Origin]]</f>
        <v>2022 Spec Sess I - Ch 2</v>
      </c>
      <c r="L1870" s="6">
        <v>2025</v>
      </c>
      <c r="M1870" s="7" t="s">
        <v>35</v>
      </c>
      <c r="N1870" s="4" t="s">
        <v>36</v>
      </c>
      <c r="O1870" s="4" t="s">
        <v>97</v>
      </c>
      <c r="P1870" s="8">
        <v>-7969</v>
      </c>
      <c r="Q1870" s="8">
        <v>-7969</v>
      </c>
      <c r="R1870" s="8">
        <v>-6590</v>
      </c>
      <c r="S1870" s="8">
        <v>-6590</v>
      </c>
      <c r="T1870" s="9">
        <v>0</v>
      </c>
      <c r="U1870" s="9">
        <v>0</v>
      </c>
      <c r="V1870" s="9">
        <v>0</v>
      </c>
      <c r="W1870" s="9">
        <v>0</v>
      </c>
      <c r="X1870" s="9">
        <v>0</v>
      </c>
      <c r="Y1870" s="9">
        <v>0</v>
      </c>
    </row>
    <row r="1871" spans="2:25" ht="105" x14ac:dyDescent="0.25">
      <c r="B1871" s="4" t="s">
        <v>1120</v>
      </c>
      <c r="C1871" s="5" t="s">
        <v>1953</v>
      </c>
      <c r="D1871" s="5" t="s">
        <v>1954</v>
      </c>
      <c r="E1871" s="4" t="s">
        <v>1955</v>
      </c>
      <c r="F1871" s="5" t="s">
        <v>28</v>
      </c>
      <c r="G1871" s="5" t="s">
        <v>29</v>
      </c>
      <c r="H1871" s="6" t="s">
        <v>30</v>
      </c>
      <c r="I1871" s="6">
        <v>2022.2</v>
      </c>
      <c r="J1871" s="6" t="s">
        <v>31</v>
      </c>
      <c r="K1871" s="7" t="str">
        <f>Tbl_BudgetSummary[[#This Row],[Session]]&amp;" - "&amp;Tbl_BudgetSummary[[#This Row],[Chapter of Origin]]</f>
        <v>2022 Spec Sess I - Ch 2</v>
      </c>
      <c r="L1871" s="6">
        <v>2026</v>
      </c>
      <c r="M1871" s="7" t="s">
        <v>35</v>
      </c>
      <c r="N1871" s="4" t="s">
        <v>38</v>
      </c>
      <c r="O1871" s="4" t="s">
        <v>98</v>
      </c>
      <c r="P1871" s="8">
        <v>24441</v>
      </c>
      <c r="Q1871" s="8">
        <v>24441</v>
      </c>
      <c r="R1871" s="8">
        <v>7716</v>
      </c>
      <c r="S1871" s="8">
        <v>7716</v>
      </c>
      <c r="T1871" s="9">
        <v>0</v>
      </c>
      <c r="U1871" s="9">
        <v>0</v>
      </c>
      <c r="V1871" s="9">
        <v>0</v>
      </c>
      <c r="W1871" s="9">
        <v>0</v>
      </c>
      <c r="X1871" s="9">
        <v>0</v>
      </c>
      <c r="Y1871" s="9">
        <v>0</v>
      </c>
    </row>
    <row r="1872" spans="2:25" ht="105" x14ac:dyDescent="0.25">
      <c r="B1872" s="4" t="s">
        <v>1120</v>
      </c>
      <c r="C1872" s="5" t="s">
        <v>1953</v>
      </c>
      <c r="D1872" s="5" t="s">
        <v>1954</v>
      </c>
      <c r="E1872" s="4" t="s">
        <v>1955</v>
      </c>
      <c r="F1872" s="5" t="s">
        <v>28</v>
      </c>
      <c r="G1872" s="5" t="s">
        <v>29</v>
      </c>
      <c r="H1872" s="6" t="s">
        <v>30</v>
      </c>
      <c r="I1872" s="6">
        <v>2022.2</v>
      </c>
      <c r="J1872" s="6" t="s">
        <v>31</v>
      </c>
      <c r="K1872" s="7" t="str">
        <f>Tbl_BudgetSummary[[#This Row],[Session]]&amp;" - "&amp;Tbl_BudgetSummary[[#This Row],[Chapter of Origin]]</f>
        <v>2022 Spec Sess I - Ch 2</v>
      </c>
      <c r="L1872" s="6">
        <v>2027</v>
      </c>
      <c r="M1872" s="7" t="s">
        <v>35</v>
      </c>
      <c r="N1872" s="4" t="s">
        <v>40</v>
      </c>
      <c r="O1872" s="4" t="s">
        <v>99</v>
      </c>
      <c r="P1872" s="8">
        <v>-133</v>
      </c>
      <c r="Q1872" s="8">
        <v>-133</v>
      </c>
      <c r="R1872" s="8">
        <v>-266</v>
      </c>
      <c r="S1872" s="8">
        <v>-266</v>
      </c>
      <c r="T1872" s="9">
        <v>0</v>
      </c>
      <c r="U1872" s="9">
        <v>0</v>
      </c>
      <c r="V1872" s="9">
        <v>0</v>
      </c>
      <c r="W1872" s="9">
        <v>0</v>
      </c>
      <c r="X1872" s="9">
        <v>0</v>
      </c>
      <c r="Y1872" s="9">
        <v>0</v>
      </c>
    </row>
    <row r="1873" spans="2:25" ht="90" x14ac:dyDescent="0.25">
      <c r="B1873" s="4" t="s">
        <v>1120</v>
      </c>
      <c r="C1873" s="5" t="s">
        <v>1953</v>
      </c>
      <c r="D1873" s="5" t="s">
        <v>1954</v>
      </c>
      <c r="E1873" s="4" t="s">
        <v>1955</v>
      </c>
      <c r="F1873" s="5" t="s">
        <v>28</v>
      </c>
      <c r="G1873" s="5" t="s">
        <v>29</v>
      </c>
      <c r="H1873" s="6" t="s">
        <v>30</v>
      </c>
      <c r="I1873" s="6">
        <v>2022.2</v>
      </c>
      <c r="J1873" s="6" t="s">
        <v>31</v>
      </c>
      <c r="K1873" s="7" t="str">
        <f>Tbl_BudgetSummary[[#This Row],[Session]]&amp;" - "&amp;Tbl_BudgetSummary[[#This Row],[Chapter of Origin]]</f>
        <v>2022 Spec Sess I - Ch 2</v>
      </c>
      <c r="L1873" s="6">
        <v>2028</v>
      </c>
      <c r="M1873" s="7" t="s">
        <v>35</v>
      </c>
      <c r="N1873" s="4" t="s">
        <v>42</v>
      </c>
      <c r="O1873" s="4" t="s">
        <v>100</v>
      </c>
      <c r="P1873" s="8">
        <v>28243</v>
      </c>
      <c r="Q1873" s="8">
        <v>28243</v>
      </c>
      <c r="R1873" s="8">
        <v>10490</v>
      </c>
      <c r="S1873" s="8">
        <v>10490</v>
      </c>
      <c r="T1873" s="9">
        <v>0</v>
      </c>
      <c r="U1873" s="9">
        <v>0</v>
      </c>
      <c r="V1873" s="9">
        <v>0</v>
      </c>
      <c r="W1873" s="9">
        <v>0</v>
      </c>
      <c r="X1873" s="9">
        <v>0</v>
      </c>
      <c r="Y1873" s="9">
        <v>0</v>
      </c>
    </row>
    <row r="1874" spans="2:25" ht="90" x14ac:dyDescent="0.25">
      <c r="B1874" s="4" t="s">
        <v>1120</v>
      </c>
      <c r="C1874" s="5" t="s">
        <v>1953</v>
      </c>
      <c r="D1874" s="5" t="s">
        <v>1954</v>
      </c>
      <c r="E1874" s="4" t="s">
        <v>1955</v>
      </c>
      <c r="F1874" s="5" t="s">
        <v>28</v>
      </c>
      <c r="G1874" s="5" t="s">
        <v>29</v>
      </c>
      <c r="H1874" s="6" t="s">
        <v>30</v>
      </c>
      <c r="I1874" s="6">
        <v>2022.2</v>
      </c>
      <c r="J1874" s="6" t="s">
        <v>31</v>
      </c>
      <c r="K1874" s="7" t="str">
        <f>Tbl_BudgetSummary[[#This Row],[Session]]&amp;" - "&amp;Tbl_BudgetSummary[[#This Row],[Chapter of Origin]]</f>
        <v>2022 Spec Sess I - Ch 2</v>
      </c>
      <c r="L1874" s="6">
        <v>2029</v>
      </c>
      <c r="M1874" s="7" t="s">
        <v>35</v>
      </c>
      <c r="N1874" s="4" t="s">
        <v>44</v>
      </c>
      <c r="O1874" s="4" t="s">
        <v>101</v>
      </c>
      <c r="P1874" s="8">
        <v>330442</v>
      </c>
      <c r="Q1874" s="8">
        <v>330442</v>
      </c>
      <c r="R1874" s="8">
        <v>104422</v>
      </c>
      <c r="S1874" s="8">
        <v>104422</v>
      </c>
      <c r="T1874" s="9">
        <v>0</v>
      </c>
      <c r="U1874" s="9">
        <v>0</v>
      </c>
      <c r="V1874" s="9">
        <v>0</v>
      </c>
      <c r="W1874" s="9">
        <v>0</v>
      </c>
      <c r="X1874" s="9">
        <v>0</v>
      </c>
      <c r="Y1874" s="9">
        <v>0</v>
      </c>
    </row>
    <row r="1875" spans="2:25" ht="105" x14ac:dyDescent="0.25">
      <c r="B1875" s="4" t="s">
        <v>1120</v>
      </c>
      <c r="C1875" s="5" t="s">
        <v>1953</v>
      </c>
      <c r="D1875" s="5" t="s">
        <v>1954</v>
      </c>
      <c r="E1875" s="4" t="s">
        <v>1955</v>
      </c>
      <c r="F1875" s="5" t="s">
        <v>28</v>
      </c>
      <c r="G1875" s="5" t="s">
        <v>29</v>
      </c>
      <c r="H1875" s="6" t="s">
        <v>30</v>
      </c>
      <c r="I1875" s="6">
        <v>2022.2</v>
      </c>
      <c r="J1875" s="6" t="s">
        <v>31</v>
      </c>
      <c r="K1875" s="7" t="str">
        <f>Tbl_BudgetSummary[[#This Row],[Session]]&amp;" - "&amp;Tbl_BudgetSummary[[#This Row],[Chapter of Origin]]</f>
        <v>2022 Spec Sess I - Ch 2</v>
      </c>
      <c r="L1875" s="6">
        <v>2030</v>
      </c>
      <c r="M1875" s="7" t="s">
        <v>35</v>
      </c>
      <c r="N1875" s="4" t="s">
        <v>46</v>
      </c>
      <c r="O1875" s="4" t="s">
        <v>102</v>
      </c>
      <c r="P1875" s="8">
        <v>4162</v>
      </c>
      <c r="Q1875" s="8">
        <v>4162</v>
      </c>
      <c r="R1875" s="8">
        <v>0</v>
      </c>
      <c r="S1875" s="8">
        <v>0</v>
      </c>
      <c r="T1875" s="9">
        <v>0</v>
      </c>
      <c r="U1875" s="9">
        <v>0</v>
      </c>
      <c r="V1875" s="9">
        <v>0</v>
      </c>
      <c r="W1875" s="9">
        <v>0</v>
      </c>
      <c r="X1875" s="9">
        <v>0</v>
      </c>
      <c r="Y1875" s="9">
        <v>0</v>
      </c>
    </row>
    <row r="1876" spans="2:25" ht="90" x14ac:dyDescent="0.25">
      <c r="B1876" s="4" t="s">
        <v>1120</v>
      </c>
      <c r="C1876" s="5" t="s">
        <v>1953</v>
      </c>
      <c r="D1876" s="5" t="s">
        <v>1954</v>
      </c>
      <c r="E1876" s="4" t="s">
        <v>1955</v>
      </c>
      <c r="F1876" s="5" t="s">
        <v>28</v>
      </c>
      <c r="G1876" s="5" t="s">
        <v>29</v>
      </c>
      <c r="H1876" s="6" t="s">
        <v>30</v>
      </c>
      <c r="I1876" s="6">
        <v>2022.2</v>
      </c>
      <c r="J1876" s="6" t="s">
        <v>31</v>
      </c>
      <c r="K1876" s="7" t="str">
        <f>Tbl_BudgetSummary[[#This Row],[Session]]&amp;" - "&amp;Tbl_BudgetSummary[[#This Row],[Chapter of Origin]]</f>
        <v>2022 Spec Sess I - Ch 2</v>
      </c>
      <c r="L1876" s="6">
        <v>2031</v>
      </c>
      <c r="M1876" s="7" t="s">
        <v>35</v>
      </c>
      <c r="N1876" s="4" t="s">
        <v>213</v>
      </c>
      <c r="O1876" s="4" t="s">
        <v>419</v>
      </c>
      <c r="P1876" s="8">
        <v>-752</v>
      </c>
      <c r="Q1876" s="8">
        <v>-752</v>
      </c>
      <c r="R1876" s="8">
        <v>-327</v>
      </c>
      <c r="S1876" s="8">
        <v>-327</v>
      </c>
      <c r="T1876" s="9">
        <v>0</v>
      </c>
      <c r="U1876" s="9">
        <v>0</v>
      </c>
      <c r="V1876" s="9">
        <v>0</v>
      </c>
      <c r="W1876" s="9">
        <v>0</v>
      </c>
      <c r="X1876" s="9">
        <v>0</v>
      </c>
      <c r="Y1876" s="9">
        <v>0</v>
      </c>
    </row>
    <row r="1877" spans="2:25" ht="105" x14ac:dyDescent="0.25">
      <c r="B1877" s="4" t="s">
        <v>1120</v>
      </c>
      <c r="C1877" s="5" t="s">
        <v>1953</v>
      </c>
      <c r="D1877" s="5" t="s">
        <v>1954</v>
      </c>
      <c r="E1877" s="4" t="s">
        <v>1955</v>
      </c>
      <c r="F1877" s="5" t="s">
        <v>28</v>
      </c>
      <c r="G1877" s="5" t="s">
        <v>29</v>
      </c>
      <c r="H1877" s="6" t="s">
        <v>30</v>
      </c>
      <c r="I1877" s="6">
        <v>2022.2</v>
      </c>
      <c r="J1877" s="6" t="s">
        <v>31</v>
      </c>
      <c r="K1877" s="7" t="str">
        <f>Tbl_BudgetSummary[[#This Row],[Session]]&amp;" - "&amp;Tbl_BudgetSummary[[#This Row],[Chapter of Origin]]</f>
        <v>2022 Spec Sess I - Ch 2</v>
      </c>
      <c r="L1877" s="6">
        <v>2032</v>
      </c>
      <c r="M1877" s="7" t="s">
        <v>35</v>
      </c>
      <c r="N1877" s="4" t="s">
        <v>48</v>
      </c>
      <c r="O1877" s="4" t="s">
        <v>103</v>
      </c>
      <c r="P1877" s="8">
        <v>49646</v>
      </c>
      <c r="Q1877" s="8">
        <v>49646</v>
      </c>
      <c r="R1877" s="8">
        <v>15690</v>
      </c>
      <c r="S1877" s="8">
        <v>15690</v>
      </c>
      <c r="T1877" s="9">
        <v>0</v>
      </c>
      <c r="U1877" s="9">
        <v>0</v>
      </c>
      <c r="V1877" s="9">
        <v>0</v>
      </c>
      <c r="W1877" s="9">
        <v>0</v>
      </c>
      <c r="X1877" s="9">
        <v>0</v>
      </c>
      <c r="Y1877" s="9">
        <v>0</v>
      </c>
    </row>
    <row r="1878" spans="2:25" ht="105" x14ac:dyDescent="0.25">
      <c r="B1878" s="4" t="s">
        <v>1120</v>
      </c>
      <c r="C1878" s="5" t="s">
        <v>1953</v>
      </c>
      <c r="D1878" s="5" t="s">
        <v>1954</v>
      </c>
      <c r="E1878" s="4" t="s">
        <v>1955</v>
      </c>
      <c r="F1878" s="5" t="s">
        <v>28</v>
      </c>
      <c r="G1878" s="5" t="s">
        <v>29</v>
      </c>
      <c r="H1878" s="6" t="s">
        <v>30</v>
      </c>
      <c r="I1878" s="6">
        <v>2022.2</v>
      </c>
      <c r="J1878" s="6" t="s">
        <v>31</v>
      </c>
      <c r="K1878" s="7" t="str">
        <f>Tbl_BudgetSummary[[#This Row],[Session]]&amp;" - "&amp;Tbl_BudgetSummary[[#This Row],[Chapter of Origin]]</f>
        <v>2022 Spec Sess I - Ch 2</v>
      </c>
      <c r="L1878" s="6">
        <v>2033</v>
      </c>
      <c r="M1878" s="7" t="s">
        <v>35</v>
      </c>
      <c r="N1878" s="4" t="s">
        <v>50</v>
      </c>
      <c r="O1878" s="4" t="s">
        <v>104</v>
      </c>
      <c r="P1878" s="8">
        <v>528</v>
      </c>
      <c r="Q1878" s="8">
        <v>528</v>
      </c>
      <c r="R1878" s="8">
        <v>166</v>
      </c>
      <c r="S1878" s="8">
        <v>166</v>
      </c>
      <c r="T1878" s="9">
        <v>0</v>
      </c>
      <c r="U1878" s="9">
        <v>0</v>
      </c>
      <c r="V1878" s="9">
        <v>0</v>
      </c>
      <c r="W1878" s="9">
        <v>0</v>
      </c>
      <c r="X1878" s="9">
        <v>0</v>
      </c>
      <c r="Y1878" s="9">
        <v>0</v>
      </c>
    </row>
    <row r="1879" spans="2:25" ht="90" x14ac:dyDescent="0.25">
      <c r="B1879" s="4" t="s">
        <v>1120</v>
      </c>
      <c r="C1879" s="5" t="s">
        <v>1953</v>
      </c>
      <c r="D1879" s="5" t="s">
        <v>1954</v>
      </c>
      <c r="E1879" s="4" t="s">
        <v>1955</v>
      </c>
      <c r="F1879" s="5" t="s">
        <v>28</v>
      </c>
      <c r="G1879" s="5" t="s">
        <v>29</v>
      </c>
      <c r="H1879" s="6" t="s">
        <v>30</v>
      </c>
      <c r="I1879" s="6">
        <v>2022.2</v>
      </c>
      <c r="J1879" s="6" t="s">
        <v>31</v>
      </c>
      <c r="K1879" s="7" t="str">
        <f>Tbl_BudgetSummary[[#This Row],[Session]]&amp;" - "&amp;Tbl_BudgetSummary[[#This Row],[Chapter of Origin]]</f>
        <v>2022 Spec Sess I - Ch 2</v>
      </c>
      <c r="L1879" s="6">
        <v>2034</v>
      </c>
      <c r="M1879" s="7" t="s">
        <v>35</v>
      </c>
      <c r="N1879" s="4" t="s">
        <v>52</v>
      </c>
      <c r="O1879" s="4" t="s">
        <v>105</v>
      </c>
      <c r="P1879" s="8">
        <v>753</v>
      </c>
      <c r="Q1879" s="8">
        <v>753</v>
      </c>
      <c r="R1879" s="8">
        <v>475</v>
      </c>
      <c r="S1879" s="8">
        <v>475</v>
      </c>
      <c r="T1879" s="9">
        <v>0</v>
      </c>
      <c r="U1879" s="9">
        <v>0</v>
      </c>
      <c r="V1879" s="9">
        <v>0</v>
      </c>
      <c r="W1879" s="9">
        <v>0</v>
      </c>
      <c r="X1879" s="9">
        <v>0</v>
      </c>
      <c r="Y1879" s="9">
        <v>0</v>
      </c>
    </row>
    <row r="1880" spans="2:25" ht="90" x14ac:dyDescent="0.25">
      <c r="B1880" s="4" t="s">
        <v>1120</v>
      </c>
      <c r="C1880" s="5" t="s">
        <v>1953</v>
      </c>
      <c r="D1880" s="5" t="s">
        <v>1954</v>
      </c>
      <c r="E1880" s="4" t="s">
        <v>1955</v>
      </c>
      <c r="F1880" s="5" t="s">
        <v>28</v>
      </c>
      <c r="G1880" s="5" t="s">
        <v>29</v>
      </c>
      <c r="H1880" s="6" t="s">
        <v>30</v>
      </c>
      <c r="I1880" s="6">
        <v>2022.2</v>
      </c>
      <c r="J1880" s="6" t="s">
        <v>31</v>
      </c>
      <c r="K1880" s="7" t="str">
        <f>Tbl_BudgetSummary[[#This Row],[Session]]&amp;" - "&amp;Tbl_BudgetSummary[[#This Row],[Chapter of Origin]]</f>
        <v>2022 Spec Sess I - Ch 2</v>
      </c>
      <c r="L1880" s="6">
        <v>2035</v>
      </c>
      <c r="M1880" s="7" t="s">
        <v>109</v>
      </c>
      <c r="N1880" s="4" t="s">
        <v>1956</v>
      </c>
      <c r="O1880" s="4" t="s">
        <v>1957</v>
      </c>
      <c r="P1880" s="8">
        <v>194915</v>
      </c>
      <c r="Q1880" s="8">
        <v>212636</v>
      </c>
      <c r="R1880" s="8">
        <v>0</v>
      </c>
      <c r="S1880" s="8">
        <v>0</v>
      </c>
      <c r="T1880" s="9">
        <v>2</v>
      </c>
      <c r="U1880" s="9">
        <v>2</v>
      </c>
      <c r="V1880" s="9">
        <v>0</v>
      </c>
      <c r="W1880" s="9">
        <v>0</v>
      </c>
      <c r="X1880" s="9">
        <v>2</v>
      </c>
      <c r="Y1880" s="9">
        <v>2</v>
      </c>
    </row>
    <row r="1881" spans="2:25" ht="165" x14ac:dyDescent="0.25">
      <c r="B1881" s="4" t="s">
        <v>1120</v>
      </c>
      <c r="C1881" s="5" t="s">
        <v>1953</v>
      </c>
      <c r="D1881" s="5" t="s">
        <v>1954</v>
      </c>
      <c r="E1881" s="4" t="s">
        <v>1955</v>
      </c>
      <c r="F1881" s="5" t="s">
        <v>28</v>
      </c>
      <c r="G1881" s="5" t="s">
        <v>29</v>
      </c>
      <c r="H1881" s="6" t="s">
        <v>30</v>
      </c>
      <c r="I1881" s="6">
        <v>2022.2</v>
      </c>
      <c r="J1881" s="6" t="s">
        <v>31</v>
      </c>
      <c r="K1881" s="7" t="str">
        <f>Tbl_BudgetSummary[[#This Row],[Session]]&amp;" - "&amp;Tbl_BudgetSummary[[#This Row],[Chapter of Origin]]</f>
        <v>2022 Spec Sess I - Ch 2</v>
      </c>
      <c r="L1881" s="6">
        <v>2036</v>
      </c>
      <c r="M1881" s="7" t="s">
        <v>109</v>
      </c>
      <c r="N1881" s="4" t="s">
        <v>572</v>
      </c>
      <c r="O1881" s="4" t="s">
        <v>573</v>
      </c>
      <c r="P1881" s="8">
        <v>12248</v>
      </c>
      <c r="Q1881" s="8">
        <v>12248</v>
      </c>
      <c r="R1881" s="8">
        <v>0</v>
      </c>
      <c r="S1881" s="8">
        <v>0</v>
      </c>
      <c r="T1881" s="9">
        <v>0</v>
      </c>
      <c r="U1881" s="9">
        <v>0</v>
      </c>
      <c r="V1881" s="9">
        <v>0</v>
      </c>
      <c r="W1881" s="9">
        <v>0</v>
      </c>
      <c r="X1881" s="9">
        <v>0</v>
      </c>
      <c r="Y1881" s="9">
        <v>0</v>
      </c>
    </row>
    <row r="1882" spans="2:25" ht="45" x14ac:dyDescent="0.25">
      <c r="B1882" s="4" t="s">
        <v>1120</v>
      </c>
      <c r="C1882" s="5" t="s">
        <v>1953</v>
      </c>
      <c r="D1882" s="5" t="s">
        <v>1954</v>
      </c>
      <c r="E1882" s="4" t="s">
        <v>1955</v>
      </c>
      <c r="F1882" s="5" t="s">
        <v>28</v>
      </c>
      <c r="G1882" s="5" t="s">
        <v>29</v>
      </c>
      <c r="H1882" s="6" t="s">
        <v>30</v>
      </c>
      <c r="I1882" s="6">
        <v>2022.2</v>
      </c>
      <c r="J1882" s="6" t="s">
        <v>31</v>
      </c>
      <c r="K1882" s="7" t="str">
        <f>Tbl_BudgetSummary[[#This Row],[Session]]&amp;" - "&amp;Tbl_BudgetSummary[[#This Row],[Chapter of Origin]]</f>
        <v>2022 Spec Sess I - Ch 2</v>
      </c>
      <c r="L1882" s="6">
        <v>2037</v>
      </c>
      <c r="M1882" s="7" t="s">
        <v>109</v>
      </c>
      <c r="N1882" s="4" t="s">
        <v>1958</v>
      </c>
      <c r="O1882" s="4" t="s">
        <v>1959</v>
      </c>
      <c r="P1882" s="8">
        <v>946338</v>
      </c>
      <c r="Q1882" s="8">
        <v>967824</v>
      </c>
      <c r="R1882" s="8">
        <v>0</v>
      </c>
      <c r="S1882" s="8">
        <v>0</v>
      </c>
      <c r="T1882" s="9">
        <v>4</v>
      </c>
      <c r="U1882" s="9">
        <v>4</v>
      </c>
      <c r="V1882" s="9">
        <v>0</v>
      </c>
      <c r="W1882" s="9">
        <v>0</v>
      </c>
      <c r="X1882" s="9">
        <v>4</v>
      </c>
      <c r="Y1882" s="9">
        <v>4</v>
      </c>
    </row>
    <row r="1883" spans="2:25" ht="45" x14ac:dyDescent="0.25">
      <c r="B1883" s="4" t="s">
        <v>1120</v>
      </c>
      <c r="C1883" s="5" t="s">
        <v>1953</v>
      </c>
      <c r="D1883" s="5" t="s">
        <v>1954</v>
      </c>
      <c r="E1883" s="4" t="s">
        <v>1955</v>
      </c>
      <c r="F1883" s="5" t="s">
        <v>28</v>
      </c>
      <c r="G1883" s="5" t="s">
        <v>29</v>
      </c>
      <c r="H1883" s="6" t="s">
        <v>30</v>
      </c>
      <c r="I1883" s="6">
        <v>2022.2</v>
      </c>
      <c r="J1883" s="6" t="s">
        <v>31</v>
      </c>
      <c r="K1883" s="7" t="str">
        <f>Tbl_BudgetSummary[[#This Row],[Session]]&amp;" - "&amp;Tbl_BudgetSummary[[#This Row],[Chapter of Origin]]</f>
        <v>2022 Spec Sess I - Ch 2</v>
      </c>
      <c r="L1883" s="6">
        <v>2038</v>
      </c>
      <c r="M1883" s="7" t="s">
        <v>109</v>
      </c>
      <c r="N1883" s="4" t="s">
        <v>1960</v>
      </c>
      <c r="O1883" s="4" t="s">
        <v>1961</v>
      </c>
      <c r="P1883" s="8">
        <v>350000</v>
      </c>
      <c r="Q1883" s="8">
        <v>0</v>
      </c>
      <c r="R1883" s="8">
        <v>0</v>
      </c>
      <c r="S1883" s="8">
        <v>0</v>
      </c>
      <c r="T1883" s="9">
        <v>0</v>
      </c>
      <c r="U1883" s="9">
        <v>0</v>
      </c>
      <c r="V1883" s="9">
        <v>0</v>
      </c>
      <c r="W1883" s="9">
        <v>0</v>
      </c>
      <c r="X1883" s="9">
        <v>0</v>
      </c>
      <c r="Y1883" s="9">
        <v>0</v>
      </c>
    </row>
    <row r="1884" spans="2:25" ht="105" x14ac:dyDescent="0.25">
      <c r="B1884" s="4" t="s">
        <v>1120</v>
      </c>
      <c r="C1884" s="5" t="s">
        <v>1953</v>
      </c>
      <c r="D1884" s="5" t="s">
        <v>1954</v>
      </c>
      <c r="E1884" s="4" t="s">
        <v>1955</v>
      </c>
      <c r="F1884" s="5" t="s">
        <v>28</v>
      </c>
      <c r="G1884" s="5" t="s">
        <v>29</v>
      </c>
      <c r="H1884" s="6" t="s">
        <v>30</v>
      </c>
      <c r="I1884" s="6">
        <v>2022.2</v>
      </c>
      <c r="J1884" s="6" t="s">
        <v>31</v>
      </c>
      <c r="K1884" s="7" t="str">
        <f>Tbl_BudgetSummary[[#This Row],[Session]]&amp;" - "&amp;Tbl_BudgetSummary[[#This Row],[Chapter of Origin]]</f>
        <v>2022 Spec Sess I - Ch 2</v>
      </c>
      <c r="L1884" s="6">
        <v>2039</v>
      </c>
      <c r="M1884" s="7" t="s">
        <v>109</v>
      </c>
      <c r="N1884" s="4" t="s">
        <v>1962</v>
      </c>
      <c r="O1884" s="4" t="s">
        <v>1963</v>
      </c>
      <c r="P1884" s="8">
        <v>234213</v>
      </c>
      <c r="Q1884" s="8">
        <v>255503</v>
      </c>
      <c r="R1884" s="8">
        <v>0</v>
      </c>
      <c r="S1884" s="8">
        <v>0</v>
      </c>
      <c r="T1884" s="9">
        <v>3</v>
      </c>
      <c r="U1884" s="9">
        <v>3</v>
      </c>
      <c r="V1884" s="9">
        <v>0</v>
      </c>
      <c r="W1884" s="9">
        <v>0</v>
      </c>
      <c r="X1884" s="9">
        <v>3</v>
      </c>
      <c r="Y1884" s="9">
        <v>3</v>
      </c>
    </row>
    <row r="1885" spans="2:25" ht="150" x14ac:dyDescent="0.25">
      <c r="B1885" s="4" t="s">
        <v>1120</v>
      </c>
      <c r="C1885" s="5" t="s">
        <v>1953</v>
      </c>
      <c r="D1885" s="5" t="s">
        <v>1954</v>
      </c>
      <c r="E1885" s="4" t="s">
        <v>1955</v>
      </c>
      <c r="F1885" s="5" t="s">
        <v>28</v>
      </c>
      <c r="G1885" s="5" t="s">
        <v>54</v>
      </c>
      <c r="H1885" s="6" t="s">
        <v>55</v>
      </c>
      <c r="I1885" s="6">
        <v>2023.2</v>
      </c>
      <c r="J1885" s="6" t="s">
        <v>56</v>
      </c>
      <c r="K1885" s="7" t="str">
        <f>Tbl_BudgetSummary[[#This Row],[Session]]&amp;" - "&amp;Tbl_BudgetSummary[[#This Row],[Chapter of Origin]]</f>
        <v>2023 Spec Sess I - Ch 1</v>
      </c>
      <c r="L1885" s="6">
        <v>2040</v>
      </c>
      <c r="M1885" s="7" t="s">
        <v>57</v>
      </c>
      <c r="N1885" s="4" t="s">
        <v>1964</v>
      </c>
      <c r="O1885" s="4" t="s">
        <v>1965</v>
      </c>
      <c r="P1885" s="8">
        <v>0</v>
      </c>
      <c r="Q1885" s="8">
        <v>1436000</v>
      </c>
      <c r="R1885" s="8">
        <v>0</v>
      </c>
      <c r="S1885" s="8">
        <v>0</v>
      </c>
      <c r="T1885" s="9">
        <v>0</v>
      </c>
      <c r="U1885" s="9">
        <v>0</v>
      </c>
      <c r="V1885" s="9">
        <v>0</v>
      </c>
      <c r="W1885" s="9">
        <v>0</v>
      </c>
      <c r="X1885" s="9">
        <v>0</v>
      </c>
      <c r="Y1885" s="9">
        <v>0</v>
      </c>
    </row>
    <row r="1886" spans="2:25" ht="150" x14ac:dyDescent="0.25">
      <c r="B1886" s="4" t="s">
        <v>1120</v>
      </c>
      <c r="C1886" s="5" t="s">
        <v>1953</v>
      </c>
      <c r="D1886" s="5" t="s">
        <v>1954</v>
      </c>
      <c r="E1886" s="4" t="s">
        <v>1955</v>
      </c>
      <c r="F1886" s="5" t="s">
        <v>28</v>
      </c>
      <c r="G1886" s="5" t="s">
        <v>54</v>
      </c>
      <c r="H1886" s="6" t="s">
        <v>55</v>
      </c>
      <c r="I1886" s="6">
        <v>2023.2</v>
      </c>
      <c r="J1886" s="6" t="s">
        <v>56</v>
      </c>
      <c r="K1886" s="7" t="str">
        <f>Tbl_BudgetSummary[[#This Row],[Session]]&amp;" - "&amp;Tbl_BudgetSummary[[#This Row],[Chapter of Origin]]</f>
        <v>2023 Spec Sess I - Ch 1</v>
      </c>
      <c r="L1886" s="6">
        <v>2041</v>
      </c>
      <c r="M1886" s="7" t="s">
        <v>57</v>
      </c>
      <c r="N1886" s="4" t="s">
        <v>1966</v>
      </c>
      <c r="O1886" s="4" t="s">
        <v>1967</v>
      </c>
      <c r="P1886" s="8">
        <v>0</v>
      </c>
      <c r="Q1886" s="8">
        <v>3564000</v>
      </c>
      <c r="R1886" s="8">
        <v>0</v>
      </c>
      <c r="S1886" s="8">
        <v>0</v>
      </c>
      <c r="T1886" s="9">
        <v>0</v>
      </c>
      <c r="U1886" s="9">
        <v>0</v>
      </c>
      <c r="V1886" s="9">
        <v>0</v>
      </c>
      <c r="W1886" s="9">
        <v>0</v>
      </c>
      <c r="X1886" s="9">
        <v>0</v>
      </c>
      <c r="Y1886" s="9">
        <v>0</v>
      </c>
    </row>
    <row r="1887" spans="2:25" ht="135" x14ac:dyDescent="0.25">
      <c r="B1887" s="4" t="s">
        <v>1120</v>
      </c>
      <c r="C1887" s="5" t="s">
        <v>1953</v>
      </c>
      <c r="D1887" s="5" t="s">
        <v>1954</v>
      </c>
      <c r="E1887" s="4" t="s">
        <v>1955</v>
      </c>
      <c r="F1887" s="5" t="s">
        <v>28</v>
      </c>
      <c r="G1887" s="5" t="s">
        <v>29</v>
      </c>
      <c r="H1887" s="6" t="s">
        <v>30</v>
      </c>
      <c r="I1887" s="6">
        <v>2022.2</v>
      </c>
      <c r="J1887" s="6" t="s">
        <v>31</v>
      </c>
      <c r="K1887" s="7" t="str">
        <f>Tbl_BudgetSummary[[#This Row],[Session]]&amp;" - "&amp;Tbl_BudgetSummary[[#This Row],[Chapter of Origin]]</f>
        <v>2022 Spec Sess I - Ch 2</v>
      </c>
      <c r="L1887" s="6">
        <v>2042</v>
      </c>
      <c r="M1887" s="7" t="s">
        <v>57</v>
      </c>
      <c r="N1887" s="4" t="s">
        <v>1968</v>
      </c>
      <c r="O1887" s="4" t="s">
        <v>1969</v>
      </c>
      <c r="P1887" s="8">
        <v>2500000</v>
      </c>
      <c r="Q1887" s="8">
        <v>2500000</v>
      </c>
      <c r="R1887" s="8">
        <v>0</v>
      </c>
      <c r="S1887" s="8">
        <v>0</v>
      </c>
      <c r="T1887" s="9">
        <v>0</v>
      </c>
      <c r="U1887" s="9">
        <v>0</v>
      </c>
      <c r="V1887" s="9">
        <v>0</v>
      </c>
      <c r="W1887" s="9">
        <v>0</v>
      </c>
      <c r="X1887" s="9">
        <v>0</v>
      </c>
      <c r="Y1887" s="9">
        <v>0</v>
      </c>
    </row>
    <row r="1888" spans="2:25" ht="225" x14ac:dyDescent="0.25">
      <c r="B1888" s="4" t="s">
        <v>1120</v>
      </c>
      <c r="C1888" s="5" t="s">
        <v>1953</v>
      </c>
      <c r="D1888" s="5" t="s">
        <v>1954</v>
      </c>
      <c r="E1888" s="4" t="s">
        <v>1955</v>
      </c>
      <c r="F1888" s="5" t="s">
        <v>28</v>
      </c>
      <c r="G1888" s="5" t="s">
        <v>29</v>
      </c>
      <c r="H1888" s="6" t="s">
        <v>30</v>
      </c>
      <c r="I1888" s="6">
        <v>2022.2</v>
      </c>
      <c r="J1888" s="6" t="s">
        <v>31</v>
      </c>
      <c r="K1888" s="7" t="str">
        <f>Tbl_BudgetSummary[[#This Row],[Session]]&amp;" - "&amp;Tbl_BudgetSummary[[#This Row],[Chapter of Origin]]</f>
        <v>2022 Spec Sess I - Ch 2</v>
      </c>
      <c r="L1888" s="6">
        <v>2043</v>
      </c>
      <c r="M1888" s="7" t="s">
        <v>57</v>
      </c>
      <c r="N1888" s="4" t="s">
        <v>1970</v>
      </c>
      <c r="O1888" s="4" t="s">
        <v>1971</v>
      </c>
      <c r="P1888" s="8">
        <v>0</v>
      </c>
      <c r="Q1888" s="8">
        <v>0</v>
      </c>
      <c r="R1888" s="8">
        <v>0</v>
      </c>
      <c r="S1888" s="8">
        <v>0</v>
      </c>
      <c r="T1888" s="9">
        <v>0</v>
      </c>
      <c r="U1888" s="9">
        <v>0</v>
      </c>
      <c r="V1888" s="9">
        <v>0</v>
      </c>
      <c r="W1888" s="9">
        <v>0</v>
      </c>
      <c r="X1888" s="9">
        <v>0</v>
      </c>
      <c r="Y1888" s="9">
        <v>0</v>
      </c>
    </row>
    <row r="1889" spans="2:25" ht="90" x14ac:dyDescent="0.25">
      <c r="B1889" s="4" t="s">
        <v>1120</v>
      </c>
      <c r="C1889" s="5" t="s">
        <v>1972</v>
      </c>
      <c r="D1889" s="5" t="s">
        <v>1973</v>
      </c>
      <c r="E1889" s="4" t="s">
        <v>1974</v>
      </c>
      <c r="F1889" s="5" t="s">
        <v>28</v>
      </c>
      <c r="G1889" s="5" t="s">
        <v>29</v>
      </c>
      <c r="H1889" s="6" t="s">
        <v>30</v>
      </c>
      <c r="I1889" s="6">
        <v>2022.2</v>
      </c>
      <c r="J1889" s="6" t="s">
        <v>31</v>
      </c>
      <c r="K1889" s="7" t="str">
        <f>Tbl_BudgetSummary[[#This Row],[Session]]&amp;" - "&amp;Tbl_BudgetSummary[[#This Row],[Chapter of Origin]]</f>
        <v>2022 Spec Sess I - Ch 2</v>
      </c>
      <c r="L1889" s="6">
        <v>2044</v>
      </c>
      <c r="M1889" s="7" t="s">
        <v>32</v>
      </c>
      <c r="N1889" s="4" t="s">
        <v>33</v>
      </c>
      <c r="O1889" s="4" t="s">
        <v>34</v>
      </c>
      <c r="P1889" s="8">
        <v>5654487</v>
      </c>
      <c r="Q1889" s="8">
        <v>5654487</v>
      </c>
      <c r="R1889" s="8">
        <v>5228192</v>
      </c>
      <c r="S1889" s="8">
        <v>5228192</v>
      </c>
      <c r="T1889" s="9">
        <v>58.19</v>
      </c>
      <c r="U1889" s="9">
        <v>58.19</v>
      </c>
      <c r="V1889" s="9">
        <v>34.81</v>
      </c>
      <c r="W1889" s="9">
        <v>34.81</v>
      </c>
      <c r="X1889" s="9">
        <v>93</v>
      </c>
      <c r="Y1889" s="9">
        <v>93</v>
      </c>
    </row>
    <row r="1890" spans="2:25" ht="105" x14ac:dyDescent="0.25">
      <c r="B1890" s="4" t="s">
        <v>1120</v>
      </c>
      <c r="C1890" s="5" t="s">
        <v>1972</v>
      </c>
      <c r="D1890" s="5" t="s">
        <v>1973</v>
      </c>
      <c r="E1890" s="4" t="s">
        <v>1974</v>
      </c>
      <c r="F1890" s="5" t="s">
        <v>28</v>
      </c>
      <c r="G1890" s="5" t="s">
        <v>29</v>
      </c>
      <c r="H1890" s="6" t="s">
        <v>30</v>
      </c>
      <c r="I1890" s="6">
        <v>2022.2</v>
      </c>
      <c r="J1890" s="6" t="s">
        <v>31</v>
      </c>
      <c r="K1890" s="7" t="str">
        <f>Tbl_BudgetSummary[[#This Row],[Session]]&amp;" - "&amp;Tbl_BudgetSummary[[#This Row],[Chapter of Origin]]</f>
        <v>2022 Spec Sess I - Ch 2</v>
      </c>
      <c r="L1890" s="6">
        <v>2045</v>
      </c>
      <c r="M1890" s="7" t="s">
        <v>35</v>
      </c>
      <c r="N1890" s="4" t="s">
        <v>390</v>
      </c>
      <c r="O1890" s="4" t="s">
        <v>418</v>
      </c>
      <c r="P1890" s="8">
        <v>-67516</v>
      </c>
      <c r="Q1890" s="8">
        <v>-67516</v>
      </c>
      <c r="R1890" s="8">
        <v>-11954</v>
      </c>
      <c r="S1890" s="8">
        <v>-11954</v>
      </c>
      <c r="T1890" s="9">
        <v>0</v>
      </c>
      <c r="U1890" s="9">
        <v>0</v>
      </c>
      <c r="V1890" s="9">
        <v>0</v>
      </c>
      <c r="W1890" s="9">
        <v>0</v>
      </c>
      <c r="X1890" s="9">
        <v>0</v>
      </c>
      <c r="Y1890" s="9">
        <v>0</v>
      </c>
    </row>
    <row r="1891" spans="2:25" ht="90" x14ac:dyDescent="0.25">
      <c r="B1891" s="4" t="s">
        <v>1120</v>
      </c>
      <c r="C1891" s="5" t="s">
        <v>1972</v>
      </c>
      <c r="D1891" s="5" t="s">
        <v>1973</v>
      </c>
      <c r="E1891" s="4" t="s">
        <v>1974</v>
      </c>
      <c r="F1891" s="5" t="s">
        <v>28</v>
      </c>
      <c r="G1891" s="5" t="s">
        <v>29</v>
      </c>
      <c r="H1891" s="6" t="s">
        <v>30</v>
      </c>
      <c r="I1891" s="6">
        <v>2022.2</v>
      </c>
      <c r="J1891" s="6" t="s">
        <v>31</v>
      </c>
      <c r="K1891" s="7" t="str">
        <f>Tbl_BudgetSummary[[#This Row],[Session]]&amp;" - "&amp;Tbl_BudgetSummary[[#This Row],[Chapter of Origin]]</f>
        <v>2022 Spec Sess I - Ch 2</v>
      </c>
      <c r="L1891" s="6">
        <v>2046</v>
      </c>
      <c r="M1891" s="7" t="s">
        <v>35</v>
      </c>
      <c r="N1891" s="4" t="s">
        <v>36</v>
      </c>
      <c r="O1891" s="4" t="s">
        <v>97</v>
      </c>
      <c r="P1891" s="8">
        <v>-3268</v>
      </c>
      <c r="Q1891" s="8">
        <v>-3268</v>
      </c>
      <c r="R1891" s="8">
        <v>-4137</v>
      </c>
      <c r="S1891" s="8">
        <v>-4137</v>
      </c>
      <c r="T1891" s="9">
        <v>0</v>
      </c>
      <c r="U1891" s="9">
        <v>0</v>
      </c>
      <c r="V1891" s="9">
        <v>0</v>
      </c>
      <c r="W1891" s="9">
        <v>0</v>
      </c>
      <c r="X1891" s="9">
        <v>0</v>
      </c>
      <c r="Y1891" s="9">
        <v>0</v>
      </c>
    </row>
    <row r="1892" spans="2:25" ht="105" x14ac:dyDescent="0.25">
      <c r="B1892" s="4" t="s">
        <v>1120</v>
      </c>
      <c r="C1892" s="5" t="s">
        <v>1972</v>
      </c>
      <c r="D1892" s="5" t="s">
        <v>1973</v>
      </c>
      <c r="E1892" s="4" t="s">
        <v>1974</v>
      </c>
      <c r="F1892" s="5" t="s">
        <v>28</v>
      </c>
      <c r="G1892" s="5" t="s">
        <v>29</v>
      </c>
      <c r="H1892" s="6" t="s">
        <v>30</v>
      </c>
      <c r="I1892" s="6">
        <v>2022.2</v>
      </c>
      <c r="J1892" s="6" t="s">
        <v>31</v>
      </c>
      <c r="K1892" s="7" t="str">
        <f>Tbl_BudgetSummary[[#This Row],[Session]]&amp;" - "&amp;Tbl_BudgetSummary[[#This Row],[Chapter of Origin]]</f>
        <v>2022 Spec Sess I - Ch 2</v>
      </c>
      <c r="L1892" s="6">
        <v>2047</v>
      </c>
      <c r="M1892" s="7" t="s">
        <v>35</v>
      </c>
      <c r="N1892" s="4" t="s">
        <v>38</v>
      </c>
      <c r="O1892" s="4" t="s">
        <v>98</v>
      </c>
      <c r="P1892" s="8">
        <v>15478</v>
      </c>
      <c r="Q1892" s="8">
        <v>15478</v>
      </c>
      <c r="R1892" s="8">
        <v>9969</v>
      </c>
      <c r="S1892" s="8">
        <v>9969</v>
      </c>
      <c r="T1892" s="9">
        <v>0</v>
      </c>
      <c r="U1892" s="9">
        <v>0</v>
      </c>
      <c r="V1892" s="9">
        <v>0</v>
      </c>
      <c r="W1892" s="9">
        <v>0</v>
      </c>
      <c r="X1892" s="9">
        <v>0</v>
      </c>
      <c r="Y1892" s="9">
        <v>0</v>
      </c>
    </row>
    <row r="1893" spans="2:25" ht="105" x14ac:dyDescent="0.25">
      <c r="B1893" s="4" t="s">
        <v>1120</v>
      </c>
      <c r="C1893" s="5" t="s">
        <v>1972</v>
      </c>
      <c r="D1893" s="5" t="s">
        <v>1973</v>
      </c>
      <c r="E1893" s="4" t="s">
        <v>1974</v>
      </c>
      <c r="F1893" s="5" t="s">
        <v>28</v>
      </c>
      <c r="G1893" s="5" t="s">
        <v>29</v>
      </c>
      <c r="H1893" s="6" t="s">
        <v>30</v>
      </c>
      <c r="I1893" s="6">
        <v>2022.2</v>
      </c>
      <c r="J1893" s="6" t="s">
        <v>31</v>
      </c>
      <c r="K1893" s="7" t="str">
        <f>Tbl_BudgetSummary[[#This Row],[Session]]&amp;" - "&amp;Tbl_BudgetSummary[[#This Row],[Chapter of Origin]]</f>
        <v>2022 Spec Sess I - Ch 2</v>
      </c>
      <c r="L1893" s="6">
        <v>2048</v>
      </c>
      <c r="M1893" s="7" t="s">
        <v>35</v>
      </c>
      <c r="N1893" s="4" t="s">
        <v>40</v>
      </c>
      <c r="O1893" s="4" t="s">
        <v>99</v>
      </c>
      <c r="P1893" s="8">
        <v>-48</v>
      </c>
      <c r="Q1893" s="8">
        <v>-48</v>
      </c>
      <c r="R1893" s="8">
        <v>-65</v>
      </c>
      <c r="S1893" s="8">
        <v>-65</v>
      </c>
      <c r="T1893" s="9">
        <v>0</v>
      </c>
      <c r="U1893" s="9">
        <v>0</v>
      </c>
      <c r="V1893" s="9">
        <v>0</v>
      </c>
      <c r="W1893" s="9">
        <v>0</v>
      </c>
      <c r="X1893" s="9">
        <v>0</v>
      </c>
      <c r="Y1893" s="9">
        <v>0</v>
      </c>
    </row>
    <row r="1894" spans="2:25" ht="90" x14ac:dyDescent="0.25">
      <c r="B1894" s="4" t="s">
        <v>1120</v>
      </c>
      <c r="C1894" s="5" t="s">
        <v>1972</v>
      </c>
      <c r="D1894" s="5" t="s">
        <v>1973</v>
      </c>
      <c r="E1894" s="4" t="s">
        <v>1974</v>
      </c>
      <c r="F1894" s="5" t="s">
        <v>28</v>
      </c>
      <c r="G1894" s="5" t="s">
        <v>29</v>
      </c>
      <c r="H1894" s="6" t="s">
        <v>30</v>
      </c>
      <c r="I1894" s="6">
        <v>2022.2</v>
      </c>
      <c r="J1894" s="6" t="s">
        <v>31</v>
      </c>
      <c r="K1894" s="7" t="str">
        <f>Tbl_BudgetSummary[[#This Row],[Session]]&amp;" - "&amp;Tbl_BudgetSummary[[#This Row],[Chapter of Origin]]</f>
        <v>2022 Spec Sess I - Ch 2</v>
      </c>
      <c r="L1894" s="6">
        <v>2049</v>
      </c>
      <c r="M1894" s="7" t="s">
        <v>35</v>
      </c>
      <c r="N1894" s="4" t="s">
        <v>42</v>
      </c>
      <c r="O1894" s="4" t="s">
        <v>100</v>
      </c>
      <c r="P1894" s="8">
        <v>14005</v>
      </c>
      <c r="Q1894" s="8">
        <v>14005</v>
      </c>
      <c r="R1894" s="8">
        <v>9099</v>
      </c>
      <c r="S1894" s="8">
        <v>9099</v>
      </c>
      <c r="T1894" s="9">
        <v>0</v>
      </c>
      <c r="U1894" s="9">
        <v>0</v>
      </c>
      <c r="V1894" s="9">
        <v>0</v>
      </c>
      <c r="W1894" s="9">
        <v>0</v>
      </c>
      <c r="X1894" s="9">
        <v>0</v>
      </c>
      <c r="Y1894" s="9">
        <v>0</v>
      </c>
    </row>
    <row r="1895" spans="2:25" ht="90" x14ac:dyDescent="0.25">
      <c r="B1895" s="4" t="s">
        <v>1120</v>
      </c>
      <c r="C1895" s="5" t="s">
        <v>1972</v>
      </c>
      <c r="D1895" s="5" t="s">
        <v>1973</v>
      </c>
      <c r="E1895" s="4" t="s">
        <v>1974</v>
      </c>
      <c r="F1895" s="5" t="s">
        <v>28</v>
      </c>
      <c r="G1895" s="5" t="s">
        <v>29</v>
      </c>
      <c r="H1895" s="6" t="s">
        <v>30</v>
      </c>
      <c r="I1895" s="6">
        <v>2022.2</v>
      </c>
      <c r="J1895" s="6" t="s">
        <v>31</v>
      </c>
      <c r="K1895" s="7" t="str">
        <f>Tbl_BudgetSummary[[#This Row],[Session]]&amp;" - "&amp;Tbl_BudgetSummary[[#This Row],[Chapter of Origin]]</f>
        <v>2022 Spec Sess I - Ch 2</v>
      </c>
      <c r="L1895" s="6">
        <v>2050</v>
      </c>
      <c r="M1895" s="7" t="s">
        <v>35</v>
      </c>
      <c r="N1895" s="4" t="s">
        <v>44</v>
      </c>
      <c r="O1895" s="4" t="s">
        <v>101</v>
      </c>
      <c r="P1895" s="8">
        <v>138343</v>
      </c>
      <c r="Q1895" s="8">
        <v>138343</v>
      </c>
      <c r="R1895" s="8">
        <v>89082</v>
      </c>
      <c r="S1895" s="8">
        <v>89082</v>
      </c>
      <c r="T1895" s="9">
        <v>0</v>
      </c>
      <c r="U1895" s="9">
        <v>0</v>
      </c>
      <c r="V1895" s="9">
        <v>0</v>
      </c>
      <c r="W1895" s="9">
        <v>0</v>
      </c>
      <c r="X1895" s="9">
        <v>0</v>
      </c>
      <c r="Y1895" s="9">
        <v>0</v>
      </c>
    </row>
    <row r="1896" spans="2:25" ht="105" x14ac:dyDescent="0.25">
      <c r="B1896" s="4" t="s">
        <v>1120</v>
      </c>
      <c r="C1896" s="5" t="s">
        <v>1972</v>
      </c>
      <c r="D1896" s="5" t="s">
        <v>1973</v>
      </c>
      <c r="E1896" s="4" t="s">
        <v>1974</v>
      </c>
      <c r="F1896" s="5" t="s">
        <v>28</v>
      </c>
      <c r="G1896" s="5" t="s">
        <v>29</v>
      </c>
      <c r="H1896" s="6" t="s">
        <v>30</v>
      </c>
      <c r="I1896" s="6">
        <v>2022.2</v>
      </c>
      <c r="J1896" s="6" t="s">
        <v>31</v>
      </c>
      <c r="K1896" s="7" t="str">
        <f>Tbl_BudgetSummary[[#This Row],[Session]]&amp;" - "&amp;Tbl_BudgetSummary[[#This Row],[Chapter of Origin]]</f>
        <v>2022 Spec Sess I - Ch 2</v>
      </c>
      <c r="L1896" s="6">
        <v>2051</v>
      </c>
      <c r="M1896" s="7" t="s">
        <v>35</v>
      </c>
      <c r="N1896" s="4" t="s">
        <v>46</v>
      </c>
      <c r="O1896" s="4" t="s">
        <v>102</v>
      </c>
      <c r="P1896" s="8">
        <v>0</v>
      </c>
      <c r="Q1896" s="8">
        <v>0</v>
      </c>
      <c r="R1896" s="8">
        <v>3592</v>
      </c>
      <c r="S1896" s="8">
        <v>3592</v>
      </c>
      <c r="T1896" s="9">
        <v>0</v>
      </c>
      <c r="U1896" s="9">
        <v>0</v>
      </c>
      <c r="V1896" s="9">
        <v>0</v>
      </c>
      <c r="W1896" s="9">
        <v>0</v>
      </c>
      <c r="X1896" s="9">
        <v>0</v>
      </c>
      <c r="Y1896" s="9">
        <v>0</v>
      </c>
    </row>
    <row r="1897" spans="2:25" ht="90" x14ac:dyDescent="0.25">
      <c r="B1897" s="4" t="s">
        <v>1120</v>
      </c>
      <c r="C1897" s="5" t="s">
        <v>1972</v>
      </c>
      <c r="D1897" s="5" t="s">
        <v>1973</v>
      </c>
      <c r="E1897" s="4" t="s">
        <v>1974</v>
      </c>
      <c r="F1897" s="5" t="s">
        <v>28</v>
      </c>
      <c r="G1897" s="5" t="s">
        <v>29</v>
      </c>
      <c r="H1897" s="6" t="s">
        <v>30</v>
      </c>
      <c r="I1897" s="6">
        <v>2022.2</v>
      </c>
      <c r="J1897" s="6" t="s">
        <v>31</v>
      </c>
      <c r="K1897" s="7" t="str">
        <f>Tbl_BudgetSummary[[#This Row],[Session]]&amp;" - "&amp;Tbl_BudgetSummary[[#This Row],[Chapter of Origin]]</f>
        <v>2022 Spec Sess I - Ch 2</v>
      </c>
      <c r="L1897" s="6">
        <v>2052</v>
      </c>
      <c r="M1897" s="7" t="s">
        <v>35</v>
      </c>
      <c r="N1897" s="4" t="s">
        <v>213</v>
      </c>
      <c r="O1897" s="4" t="s">
        <v>419</v>
      </c>
      <c r="P1897" s="8">
        <v>-317</v>
      </c>
      <c r="Q1897" s="8">
        <v>-317</v>
      </c>
      <c r="R1897" s="8">
        <v>-288</v>
      </c>
      <c r="S1897" s="8">
        <v>-288</v>
      </c>
      <c r="T1897" s="9">
        <v>0</v>
      </c>
      <c r="U1897" s="9">
        <v>0</v>
      </c>
      <c r="V1897" s="9">
        <v>0</v>
      </c>
      <c r="W1897" s="9">
        <v>0</v>
      </c>
      <c r="X1897" s="9">
        <v>0</v>
      </c>
      <c r="Y1897" s="9">
        <v>0</v>
      </c>
    </row>
    <row r="1898" spans="2:25" ht="105" x14ac:dyDescent="0.25">
      <c r="B1898" s="4" t="s">
        <v>1120</v>
      </c>
      <c r="C1898" s="5" t="s">
        <v>1972</v>
      </c>
      <c r="D1898" s="5" t="s">
        <v>1973</v>
      </c>
      <c r="E1898" s="4" t="s">
        <v>1974</v>
      </c>
      <c r="F1898" s="5" t="s">
        <v>28</v>
      </c>
      <c r="G1898" s="5" t="s">
        <v>29</v>
      </c>
      <c r="H1898" s="6" t="s">
        <v>30</v>
      </c>
      <c r="I1898" s="6">
        <v>2022.2</v>
      </c>
      <c r="J1898" s="6" t="s">
        <v>31</v>
      </c>
      <c r="K1898" s="7" t="str">
        <f>Tbl_BudgetSummary[[#This Row],[Session]]&amp;" - "&amp;Tbl_BudgetSummary[[#This Row],[Chapter of Origin]]</f>
        <v>2022 Spec Sess I - Ch 2</v>
      </c>
      <c r="L1898" s="6">
        <v>2053</v>
      </c>
      <c r="M1898" s="7" t="s">
        <v>35</v>
      </c>
      <c r="N1898" s="4" t="s">
        <v>48</v>
      </c>
      <c r="O1898" s="4" t="s">
        <v>103</v>
      </c>
      <c r="P1898" s="8">
        <v>20786</v>
      </c>
      <c r="Q1898" s="8">
        <v>20786</v>
      </c>
      <c r="R1898" s="8">
        <v>13383</v>
      </c>
      <c r="S1898" s="8">
        <v>13383</v>
      </c>
      <c r="T1898" s="9">
        <v>0</v>
      </c>
      <c r="U1898" s="9">
        <v>0</v>
      </c>
      <c r="V1898" s="9">
        <v>0</v>
      </c>
      <c r="W1898" s="9">
        <v>0</v>
      </c>
      <c r="X1898" s="9">
        <v>0</v>
      </c>
      <c r="Y1898" s="9">
        <v>0</v>
      </c>
    </row>
    <row r="1899" spans="2:25" ht="105" x14ac:dyDescent="0.25">
      <c r="B1899" s="4" t="s">
        <v>1120</v>
      </c>
      <c r="C1899" s="5" t="s">
        <v>1972</v>
      </c>
      <c r="D1899" s="5" t="s">
        <v>1973</v>
      </c>
      <c r="E1899" s="4" t="s">
        <v>1974</v>
      </c>
      <c r="F1899" s="5" t="s">
        <v>28</v>
      </c>
      <c r="G1899" s="5" t="s">
        <v>29</v>
      </c>
      <c r="H1899" s="6" t="s">
        <v>30</v>
      </c>
      <c r="I1899" s="6">
        <v>2022.2</v>
      </c>
      <c r="J1899" s="6" t="s">
        <v>31</v>
      </c>
      <c r="K1899" s="7" t="str">
        <f>Tbl_BudgetSummary[[#This Row],[Session]]&amp;" - "&amp;Tbl_BudgetSummary[[#This Row],[Chapter of Origin]]</f>
        <v>2022 Spec Sess I - Ch 2</v>
      </c>
      <c r="L1899" s="6">
        <v>2054</v>
      </c>
      <c r="M1899" s="7" t="s">
        <v>35</v>
      </c>
      <c r="N1899" s="4" t="s">
        <v>50</v>
      </c>
      <c r="O1899" s="4" t="s">
        <v>104</v>
      </c>
      <c r="P1899" s="8">
        <v>218</v>
      </c>
      <c r="Q1899" s="8">
        <v>218</v>
      </c>
      <c r="R1899" s="8">
        <v>140</v>
      </c>
      <c r="S1899" s="8">
        <v>140</v>
      </c>
      <c r="T1899" s="9">
        <v>0</v>
      </c>
      <c r="U1899" s="9">
        <v>0</v>
      </c>
      <c r="V1899" s="9">
        <v>0</v>
      </c>
      <c r="W1899" s="9">
        <v>0</v>
      </c>
      <c r="X1899" s="9">
        <v>0</v>
      </c>
      <c r="Y1899" s="9">
        <v>0</v>
      </c>
    </row>
    <row r="1900" spans="2:25" ht="90" x14ac:dyDescent="0.25">
      <c r="B1900" s="4" t="s">
        <v>1120</v>
      </c>
      <c r="C1900" s="5" t="s">
        <v>1972</v>
      </c>
      <c r="D1900" s="5" t="s">
        <v>1973</v>
      </c>
      <c r="E1900" s="4" t="s">
        <v>1974</v>
      </c>
      <c r="F1900" s="5" t="s">
        <v>28</v>
      </c>
      <c r="G1900" s="5" t="s">
        <v>29</v>
      </c>
      <c r="H1900" s="6" t="s">
        <v>30</v>
      </c>
      <c r="I1900" s="6">
        <v>2022.2</v>
      </c>
      <c r="J1900" s="6" t="s">
        <v>31</v>
      </c>
      <c r="K1900" s="7" t="str">
        <f>Tbl_BudgetSummary[[#This Row],[Session]]&amp;" - "&amp;Tbl_BudgetSummary[[#This Row],[Chapter of Origin]]</f>
        <v>2022 Spec Sess I - Ch 2</v>
      </c>
      <c r="L1900" s="6">
        <v>2055</v>
      </c>
      <c r="M1900" s="7" t="s">
        <v>35</v>
      </c>
      <c r="N1900" s="4" t="s">
        <v>52</v>
      </c>
      <c r="O1900" s="4" t="s">
        <v>105</v>
      </c>
      <c r="P1900" s="8">
        <v>-49</v>
      </c>
      <c r="Q1900" s="8">
        <v>-49</v>
      </c>
      <c r="R1900" s="8">
        <v>-63</v>
      </c>
      <c r="S1900" s="8">
        <v>-63</v>
      </c>
      <c r="T1900" s="9">
        <v>0</v>
      </c>
      <c r="U1900" s="9">
        <v>0</v>
      </c>
      <c r="V1900" s="9">
        <v>0</v>
      </c>
      <c r="W1900" s="9">
        <v>0</v>
      </c>
      <c r="X1900" s="9">
        <v>0</v>
      </c>
      <c r="Y1900" s="9">
        <v>0</v>
      </c>
    </row>
    <row r="1901" spans="2:25" ht="165" x14ac:dyDescent="0.25">
      <c r="B1901" s="4" t="s">
        <v>1120</v>
      </c>
      <c r="C1901" s="5" t="s">
        <v>1972</v>
      </c>
      <c r="D1901" s="5" t="s">
        <v>1973</v>
      </c>
      <c r="E1901" s="4" t="s">
        <v>1974</v>
      </c>
      <c r="F1901" s="5" t="s">
        <v>28</v>
      </c>
      <c r="G1901" s="5" t="s">
        <v>29</v>
      </c>
      <c r="H1901" s="6" t="s">
        <v>30</v>
      </c>
      <c r="I1901" s="6">
        <v>2022.2</v>
      </c>
      <c r="J1901" s="6" t="s">
        <v>31</v>
      </c>
      <c r="K1901" s="7" t="str">
        <f>Tbl_BudgetSummary[[#This Row],[Session]]&amp;" - "&amp;Tbl_BudgetSummary[[#This Row],[Chapter of Origin]]</f>
        <v>2022 Spec Sess I - Ch 2</v>
      </c>
      <c r="L1901" s="6">
        <v>2056</v>
      </c>
      <c r="M1901" s="7" t="s">
        <v>109</v>
      </c>
      <c r="N1901" s="4" t="s">
        <v>572</v>
      </c>
      <c r="O1901" s="4" t="s">
        <v>573</v>
      </c>
      <c r="P1901" s="8">
        <v>988</v>
      </c>
      <c r="Q1901" s="8">
        <v>988</v>
      </c>
      <c r="R1901" s="8">
        <v>0</v>
      </c>
      <c r="S1901" s="8">
        <v>0</v>
      </c>
      <c r="T1901" s="9">
        <v>0</v>
      </c>
      <c r="U1901" s="9">
        <v>0</v>
      </c>
      <c r="V1901" s="9">
        <v>0</v>
      </c>
      <c r="W1901" s="9">
        <v>0</v>
      </c>
      <c r="X1901" s="9">
        <v>0</v>
      </c>
      <c r="Y1901" s="9">
        <v>0</v>
      </c>
    </row>
    <row r="1902" spans="2:25" ht="90" x14ac:dyDescent="0.25">
      <c r="B1902" s="4" t="s">
        <v>1120</v>
      </c>
      <c r="C1902" s="5" t="s">
        <v>1972</v>
      </c>
      <c r="D1902" s="5" t="s">
        <v>1973</v>
      </c>
      <c r="E1902" s="4" t="s">
        <v>1974</v>
      </c>
      <c r="F1902" s="5" t="s">
        <v>28</v>
      </c>
      <c r="G1902" s="5" t="s">
        <v>29</v>
      </c>
      <c r="H1902" s="6" t="s">
        <v>30</v>
      </c>
      <c r="I1902" s="6">
        <v>2022.2</v>
      </c>
      <c r="J1902" s="6" t="s">
        <v>31</v>
      </c>
      <c r="K1902" s="7" t="str">
        <f>Tbl_BudgetSummary[[#This Row],[Session]]&amp;" - "&amp;Tbl_BudgetSummary[[#This Row],[Chapter of Origin]]</f>
        <v>2022 Spec Sess I - Ch 2</v>
      </c>
      <c r="L1902" s="6">
        <v>2057</v>
      </c>
      <c r="M1902" s="7" t="s">
        <v>109</v>
      </c>
      <c r="N1902" s="4" t="s">
        <v>1975</v>
      </c>
      <c r="O1902" s="4" t="s">
        <v>1976</v>
      </c>
      <c r="P1902" s="8">
        <v>0</v>
      </c>
      <c r="Q1902" s="8">
        <v>0</v>
      </c>
      <c r="R1902" s="8">
        <v>250000</v>
      </c>
      <c r="S1902" s="8">
        <v>250000</v>
      </c>
      <c r="T1902" s="9">
        <v>0</v>
      </c>
      <c r="U1902" s="9">
        <v>0</v>
      </c>
      <c r="V1902" s="9">
        <v>0</v>
      </c>
      <c r="W1902" s="9">
        <v>0</v>
      </c>
      <c r="X1902" s="9">
        <v>0</v>
      </c>
      <c r="Y1902" s="9">
        <v>0</v>
      </c>
    </row>
    <row r="1903" spans="2:25" ht="120" x14ac:dyDescent="0.25">
      <c r="B1903" s="4" t="s">
        <v>1120</v>
      </c>
      <c r="C1903" s="5" t="s">
        <v>1972</v>
      </c>
      <c r="D1903" s="5" t="s">
        <v>1973</v>
      </c>
      <c r="E1903" s="4" t="s">
        <v>1974</v>
      </c>
      <c r="F1903" s="5" t="s">
        <v>28</v>
      </c>
      <c r="G1903" s="5" t="s">
        <v>29</v>
      </c>
      <c r="H1903" s="6" t="s">
        <v>30</v>
      </c>
      <c r="I1903" s="6">
        <v>2022.2</v>
      </c>
      <c r="J1903" s="6" t="s">
        <v>31</v>
      </c>
      <c r="K1903" s="7" t="str">
        <f>Tbl_BudgetSummary[[#This Row],[Session]]&amp;" - "&amp;Tbl_BudgetSummary[[#This Row],[Chapter of Origin]]</f>
        <v>2022 Spec Sess I - Ch 2</v>
      </c>
      <c r="L1903" s="6">
        <v>2058</v>
      </c>
      <c r="M1903" s="7" t="s">
        <v>109</v>
      </c>
      <c r="N1903" s="4" t="s">
        <v>1977</v>
      </c>
      <c r="O1903" s="4" t="s">
        <v>1978</v>
      </c>
      <c r="P1903" s="8">
        <v>0</v>
      </c>
      <c r="Q1903" s="8">
        <v>0</v>
      </c>
      <c r="R1903" s="8">
        <v>0</v>
      </c>
      <c r="S1903" s="8">
        <v>0</v>
      </c>
      <c r="T1903" s="9">
        <v>0</v>
      </c>
      <c r="U1903" s="9">
        <v>0</v>
      </c>
      <c r="V1903" s="9">
        <v>0</v>
      </c>
      <c r="W1903" s="9">
        <v>0</v>
      </c>
      <c r="X1903" s="9">
        <v>0</v>
      </c>
      <c r="Y1903" s="9">
        <v>0</v>
      </c>
    </row>
    <row r="1904" spans="2:25" ht="60" x14ac:dyDescent="0.25">
      <c r="B1904" s="4" t="s">
        <v>1120</v>
      </c>
      <c r="C1904" s="5" t="s">
        <v>1972</v>
      </c>
      <c r="D1904" s="5" t="s">
        <v>1973</v>
      </c>
      <c r="E1904" s="4" t="s">
        <v>1974</v>
      </c>
      <c r="F1904" s="5" t="s">
        <v>28</v>
      </c>
      <c r="G1904" s="5" t="s">
        <v>29</v>
      </c>
      <c r="H1904" s="6" t="s">
        <v>30</v>
      </c>
      <c r="I1904" s="6">
        <v>2022.2</v>
      </c>
      <c r="J1904" s="6" t="s">
        <v>31</v>
      </c>
      <c r="K1904" s="7" t="str">
        <f>Tbl_BudgetSummary[[#This Row],[Session]]&amp;" - "&amp;Tbl_BudgetSummary[[#This Row],[Chapter of Origin]]</f>
        <v>2022 Spec Sess I - Ch 2</v>
      </c>
      <c r="L1904" s="6">
        <v>2059</v>
      </c>
      <c r="M1904" s="7" t="s">
        <v>109</v>
      </c>
      <c r="N1904" s="4" t="s">
        <v>1979</v>
      </c>
      <c r="O1904" s="4" t="s">
        <v>1980</v>
      </c>
      <c r="P1904" s="8">
        <v>482339</v>
      </c>
      <c r="Q1904" s="8">
        <v>482339</v>
      </c>
      <c r="R1904" s="8">
        <v>0</v>
      </c>
      <c r="S1904" s="8">
        <v>0</v>
      </c>
      <c r="T1904" s="9">
        <v>1</v>
      </c>
      <c r="U1904" s="9">
        <v>1</v>
      </c>
      <c r="V1904" s="9">
        <v>0</v>
      </c>
      <c r="W1904" s="9">
        <v>0</v>
      </c>
      <c r="X1904" s="9">
        <v>1</v>
      </c>
      <c r="Y1904" s="9">
        <v>1</v>
      </c>
    </row>
    <row r="1905" spans="2:25" ht="90" x14ac:dyDescent="0.25">
      <c r="B1905" s="4" t="s">
        <v>1120</v>
      </c>
      <c r="C1905" s="5" t="s">
        <v>1981</v>
      </c>
      <c r="D1905" s="5" t="s">
        <v>1982</v>
      </c>
      <c r="E1905" s="4" t="s">
        <v>1983</v>
      </c>
      <c r="F1905" s="5" t="s">
        <v>28</v>
      </c>
      <c r="G1905" s="5" t="s">
        <v>29</v>
      </c>
      <c r="H1905" s="6" t="s">
        <v>30</v>
      </c>
      <c r="I1905" s="6">
        <v>2022.2</v>
      </c>
      <c r="J1905" s="6" t="s">
        <v>31</v>
      </c>
      <c r="K1905" s="7" t="str">
        <f>Tbl_BudgetSummary[[#This Row],[Session]]&amp;" - "&amp;Tbl_BudgetSummary[[#This Row],[Chapter of Origin]]</f>
        <v>2022 Spec Sess I - Ch 2</v>
      </c>
      <c r="L1905" s="6">
        <v>2060</v>
      </c>
      <c r="M1905" s="7" t="s">
        <v>32</v>
      </c>
      <c r="N1905" s="4" t="s">
        <v>33</v>
      </c>
      <c r="O1905" s="4" t="s">
        <v>34</v>
      </c>
      <c r="P1905" s="8">
        <v>2990923</v>
      </c>
      <c r="Q1905" s="8">
        <v>2990923</v>
      </c>
      <c r="R1905" s="8">
        <v>554880</v>
      </c>
      <c r="S1905" s="8">
        <v>554880</v>
      </c>
      <c r="T1905" s="9">
        <v>38</v>
      </c>
      <c r="U1905" s="9">
        <v>38</v>
      </c>
      <c r="V1905" s="9">
        <v>9.5</v>
      </c>
      <c r="W1905" s="9">
        <v>9.5</v>
      </c>
      <c r="X1905" s="9">
        <v>47.5</v>
      </c>
      <c r="Y1905" s="9">
        <v>47.5</v>
      </c>
    </row>
    <row r="1906" spans="2:25" ht="105" x14ac:dyDescent="0.25">
      <c r="B1906" s="4" t="s">
        <v>1120</v>
      </c>
      <c r="C1906" s="5" t="s">
        <v>1981</v>
      </c>
      <c r="D1906" s="5" t="s">
        <v>1982</v>
      </c>
      <c r="E1906" s="4" t="s">
        <v>1983</v>
      </c>
      <c r="F1906" s="5" t="s">
        <v>28</v>
      </c>
      <c r="G1906" s="5" t="s">
        <v>29</v>
      </c>
      <c r="H1906" s="6" t="s">
        <v>30</v>
      </c>
      <c r="I1906" s="6">
        <v>2022.2</v>
      </c>
      <c r="J1906" s="6" t="s">
        <v>31</v>
      </c>
      <c r="K1906" s="7" t="str">
        <f>Tbl_BudgetSummary[[#This Row],[Session]]&amp;" - "&amp;Tbl_BudgetSummary[[#This Row],[Chapter of Origin]]</f>
        <v>2022 Spec Sess I - Ch 2</v>
      </c>
      <c r="L1906" s="6">
        <v>2061</v>
      </c>
      <c r="M1906" s="7" t="s">
        <v>35</v>
      </c>
      <c r="N1906" s="4" t="s">
        <v>390</v>
      </c>
      <c r="O1906" s="4" t="s">
        <v>418</v>
      </c>
      <c r="P1906" s="8">
        <v>-53893</v>
      </c>
      <c r="Q1906" s="8">
        <v>-53893</v>
      </c>
      <c r="R1906" s="8">
        <v>0</v>
      </c>
      <c r="S1906" s="8">
        <v>0</v>
      </c>
      <c r="T1906" s="9">
        <v>0</v>
      </c>
      <c r="U1906" s="9">
        <v>0</v>
      </c>
      <c r="V1906" s="9">
        <v>0</v>
      </c>
      <c r="W1906" s="9">
        <v>0</v>
      </c>
      <c r="X1906" s="9">
        <v>0</v>
      </c>
      <c r="Y1906" s="9">
        <v>0</v>
      </c>
    </row>
    <row r="1907" spans="2:25" ht="90" x14ac:dyDescent="0.25">
      <c r="B1907" s="4" t="s">
        <v>1120</v>
      </c>
      <c r="C1907" s="5" t="s">
        <v>1981</v>
      </c>
      <c r="D1907" s="5" t="s">
        <v>1982</v>
      </c>
      <c r="E1907" s="4" t="s">
        <v>1983</v>
      </c>
      <c r="F1907" s="5" t="s">
        <v>28</v>
      </c>
      <c r="G1907" s="5" t="s">
        <v>29</v>
      </c>
      <c r="H1907" s="6" t="s">
        <v>30</v>
      </c>
      <c r="I1907" s="6">
        <v>2022.2</v>
      </c>
      <c r="J1907" s="6" t="s">
        <v>31</v>
      </c>
      <c r="K1907" s="7" t="str">
        <f>Tbl_BudgetSummary[[#This Row],[Session]]&amp;" - "&amp;Tbl_BudgetSummary[[#This Row],[Chapter of Origin]]</f>
        <v>2022 Spec Sess I - Ch 2</v>
      </c>
      <c r="L1907" s="6">
        <v>2062</v>
      </c>
      <c r="M1907" s="7" t="s">
        <v>35</v>
      </c>
      <c r="N1907" s="4" t="s">
        <v>36</v>
      </c>
      <c r="O1907" s="4" t="s">
        <v>97</v>
      </c>
      <c r="P1907" s="8">
        <v>-2466</v>
      </c>
      <c r="Q1907" s="8">
        <v>-2466</v>
      </c>
      <c r="R1907" s="8">
        <v>-133</v>
      </c>
      <c r="S1907" s="8">
        <v>-133</v>
      </c>
      <c r="T1907" s="9">
        <v>0</v>
      </c>
      <c r="U1907" s="9">
        <v>0</v>
      </c>
      <c r="V1907" s="9">
        <v>0</v>
      </c>
      <c r="W1907" s="9">
        <v>0</v>
      </c>
      <c r="X1907" s="9">
        <v>0</v>
      </c>
      <c r="Y1907" s="9">
        <v>0</v>
      </c>
    </row>
    <row r="1908" spans="2:25" ht="105" x14ac:dyDescent="0.25">
      <c r="B1908" s="4" t="s">
        <v>1120</v>
      </c>
      <c r="C1908" s="5" t="s">
        <v>1981</v>
      </c>
      <c r="D1908" s="5" t="s">
        <v>1982</v>
      </c>
      <c r="E1908" s="4" t="s">
        <v>1983</v>
      </c>
      <c r="F1908" s="5" t="s">
        <v>28</v>
      </c>
      <c r="G1908" s="5" t="s">
        <v>29</v>
      </c>
      <c r="H1908" s="6" t="s">
        <v>30</v>
      </c>
      <c r="I1908" s="6">
        <v>2022.2</v>
      </c>
      <c r="J1908" s="6" t="s">
        <v>31</v>
      </c>
      <c r="K1908" s="7" t="str">
        <f>Tbl_BudgetSummary[[#This Row],[Session]]&amp;" - "&amp;Tbl_BudgetSummary[[#This Row],[Chapter of Origin]]</f>
        <v>2022 Spec Sess I - Ch 2</v>
      </c>
      <c r="L1908" s="6">
        <v>2063</v>
      </c>
      <c r="M1908" s="7" t="s">
        <v>35</v>
      </c>
      <c r="N1908" s="4" t="s">
        <v>38</v>
      </c>
      <c r="O1908" s="4" t="s">
        <v>98</v>
      </c>
      <c r="P1908" s="8">
        <v>8655</v>
      </c>
      <c r="Q1908" s="8">
        <v>8655</v>
      </c>
      <c r="R1908" s="8">
        <v>621</v>
      </c>
      <c r="S1908" s="8">
        <v>621</v>
      </c>
      <c r="T1908" s="9">
        <v>0</v>
      </c>
      <c r="U1908" s="9">
        <v>0</v>
      </c>
      <c r="V1908" s="9">
        <v>0</v>
      </c>
      <c r="W1908" s="9">
        <v>0</v>
      </c>
      <c r="X1908" s="9">
        <v>0</v>
      </c>
      <c r="Y1908" s="9">
        <v>0</v>
      </c>
    </row>
    <row r="1909" spans="2:25" ht="105" x14ac:dyDescent="0.25">
      <c r="B1909" s="4" t="s">
        <v>1120</v>
      </c>
      <c r="C1909" s="5" t="s">
        <v>1981</v>
      </c>
      <c r="D1909" s="5" t="s">
        <v>1982</v>
      </c>
      <c r="E1909" s="4" t="s">
        <v>1983</v>
      </c>
      <c r="F1909" s="5" t="s">
        <v>28</v>
      </c>
      <c r="G1909" s="5" t="s">
        <v>29</v>
      </c>
      <c r="H1909" s="6" t="s">
        <v>30</v>
      </c>
      <c r="I1909" s="6">
        <v>2022.2</v>
      </c>
      <c r="J1909" s="6" t="s">
        <v>31</v>
      </c>
      <c r="K1909" s="7" t="str">
        <f>Tbl_BudgetSummary[[#This Row],[Session]]&amp;" - "&amp;Tbl_BudgetSummary[[#This Row],[Chapter of Origin]]</f>
        <v>2022 Spec Sess I - Ch 2</v>
      </c>
      <c r="L1909" s="6">
        <v>2064</v>
      </c>
      <c r="M1909" s="7" t="s">
        <v>35</v>
      </c>
      <c r="N1909" s="4" t="s">
        <v>40</v>
      </c>
      <c r="O1909" s="4" t="s">
        <v>99</v>
      </c>
      <c r="P1909" s="8">
        <v>-13</v>
      </c>
      <c r="Q1909" s="8">
        <v>-13</v>
      </c>
      <c r="R1909" s="8">
        <v>4</v>
      </c>
      <c r="S1909" s="8">
        <v>4</v>
      </c>
      <c r="T1909" s="9">
        <v>0</v>
      </c>
      <c r="U1909" s="9">
        <v>0</v>
      </c>
      <c r="V1909" s="9">
        <v>0</v>
      </c>
      <c r="W1909" s="9">
        <v>0</v>
      </c>
      <c r="X1909" s="9">
        <v>0</v>
      </c>
      <c r="Y1909" s="9">
        <v>0</v>
      </c>
    </row>
    <row r="1910" spans="2:25" ht="90" x14ac:dyDescent="0.25">
      <c r="B1910" s="4" t="s">
        <v>1120</v>
      </c>
      <c r="C1910" s="5" t="s">
        <v>1981</v>
      </c>
      <c r="D1910" s="5" t="s">
        <v>1982</v>
      </c>
      <c r="E1910" s="4" t="s">
        <v>1983</v>
      </c>
      <c r="F1910" s="5" t="s">
        <v>28</v>
      </c>
      <c r="G1910" s="5" t="s">
        <v>29</v>
      </c>
      <c r="H1910" s="6" t="s">
        <v>30</v>
      </c>
      <c r="I1910" s="6">
        <v>2022.2</v>
      </c>
      <c r="J1910" s="6" t="s">
        <v>31</v>
      </c>
      <c r="K1910" s="7" t="str">
        <f>Tbl_BudgetSummary[[#This Row],[Session]]&amp;" - "&amp;Tbl_BudgetSummary[[#This Row],[Chapter of Origin]]</f>
        <v>2022 Spec Sess I - Ch 2</v>
      </c>
      <c r="L1910" s="6">
        <v>2065</v>
      </c>
      <c r="M1910" s="7" t="s">
        <v>35</v>
      </c>
      <c r="N1910" s="4" t="s">
        <v>42</v>
      </c>
      <c r="O1910" s="4" t="s">
        <v>100</v>
      </c>
      <c r="P1910" s="8">
        <v>10584</v>
      </c>
      <c r="Q1910" s="8">
        <v>10584</v>
      </c>
      <c r="R1910" s="8">
        <v>1170</v>
      </c>
      <c r="S1910" s="8">
        <v>1170</v>
      </c>
      <c r="T1910" s="9">
        <v>0</v>
      </c>
      <c r="U1910" s="9">
        <v>0</v>
      </c>
      <c r="V1910" s="9">
        <v>0</v>
      </c>
      <c r="W1910" s="9">
        <v>0</v>
      </c>
      <c r="X1910" s="9">
        <v>0</v>
      </c>
      <c r="Y1910" s="9">
        <v>0</v>
      </c>
    </row>
    <row r="1911" spans="2:25" ht="90" x14ac:dyDescent="0.25">
      <c r="B1911" s="4" t="s">
        <v>1120</v>
      </c>
      <c r="C1911" s="5" t="s">
        <v>1981</v>
      </c>
      <c r="D1911" s="5" t="s">
        <v>1982</v>
      </c>
      <c r="E1911" s="4" t="s">
        <v>1983</v>
      </c>
      <c r="F1911" s="5" t="s">
        <v>28</v>
      </c>
      <c r="G1911" s="5" t="s">
        <v>29</v>
      </c>
      <c r="H1911" s="6" t="s">
        <v>30</v>
      </c>
      <c r="I1911" s="6">
        <v>2022.2</v>
      </c>
      <c r="J1911" s="6" t="s">
        <v>31</v>
      </c>
      <c r="K1911" s="7" t="str">
        <f>Tbl_BudgetSummary[[#This Row],[Session]]&amp;" - "&amp;Tbl_BudgetSummary[[#This Row],[Chapter of Origin]]</f>
        <v>2022 Spec Sess I - Ch 2</v>
      </c>
      <c r="L1911" s="6">
        <v>2066</v>
      </c>
      <c r="M1911" s="7" t="s">
        <v>35</v>
      </c>
      <c r="N1911" s="4" t="s">
        <v>44</v>
      </c>
      <c r="O1911" s="4" t="s">
        <v>101</v>
      </c>
      <c r="P1911" s="8">
        <v>90361</v>
      </c>
      <c r="Q1911" s="8">
        <v>90361</v>
      </c>
      <c r="R1911" s="8">
        <v>6501</v>
      </c>
      <c r="S1911" s="8">
        <v>6501</v>
      </c>
      <c r="T1911" s="9">
        <v>0</v>
      </c>
      <c r="U1911" s="9">
        <v>0</v>
      </c>
      <c r="V1911" s="9">
        <v>0</v>
      </c>
      <c r="W1911" s="9">
        <v>0</v>
      </c>
      <c r="X1911" s="9">
        <v>0</v>
      </c>
      <c r="Y1911" s="9">
        <v>0</v>
      </c>
    </row>
    <row r="1912" spans="2:25" ht="105" x14ac:dyDescent="0.25">
      <c r="B1912" s="4" t="s">
        <v>1120</v>
      </c>
      <c r="C1912" s="5" t="s">
        <v>1981</v>
      </c>
      <c r="D1912" s="5" t="s">
        <v>1982</v>
      </c>
      <c r="E1912" s="4" t="s">
        <v>1983</v>
      </c>
      <c r="F1912" s="5" t="s">
        <v>28</v>
      </c>
      <c r="G1912" s="5" t="s">
        <v>29</v>
      </c>
      <c r="H1912" s="6" t="s">
        <v>30</v>
      </c>
      <c r="I1912" s="6">
        <v>2022.2</v>
      </c>
      <c r="J1912" s="6" t="s">
        <v>31</v>
      </c>
      <c r="K1912" s="7" t="str">
        <f>Tbl_BudgetSummary[[#This Row],[Session]]&amp;" - "&amp;Tbl_BudgetSummary[[#This Row],[Chapter of Origin]]</f>
        <v>2022 Spec Sess I - Ch 2</v>
      </c>
      <c r="L1912" s="6">
        <v>2067</v>
      </c>
      <c r="M1912" s="7" t="s">
        <v>35</v>
      </c>
      <c r="N1912" s="4" t="s">
        <v>46</v>
      </c>
      <c r="O1912" s="4" t="s">
        <v>102</v>
      </c>
      <c r="P1912" s="8">
        <v>1553</v>
      </c>
      <c r="Q1912" s="8">
        <v>1553</v>
      </c>
      <c r="R1912" s="8">
        <v>0</v>
      </c>
      <c r="S1912" s="8">
        <v>0</v>
      </c>
      <c r="T1912" s="9">
        <v>0</v>
      </c>
      <c r="U1912" s="9">
        <v>0</v>
      </c>
      <c r="V1912" s="9">
        <v>0</v>
      </c>
      <c r="W1912" s="9">
        <v>0</v>
      </c>
      <c r="X1912" s="9">
        <v>0</v>
      </c>
      <c r="Y1912" s="9">
        <v>0</v>
      </c>
    </row>
    <row r="1913" spans="2:25" ht="90" x14ac:dyDescent="0.25">
      <c r="B1913" s="4" t="s">
        <v>1120</v>
      </c>
      <c r="C1913" s="5" t="s">
        <v>1981</v>
      </c>
      <c r="D1913" s="5" t="s">
        <v>1982</v>
      </c>
      <c r="E1913" s="4" t="s">
        <v>1983</v>
      </c>
      <c r="F1913" s="5" t="s">
        <v>28</v>
      </c>
      <c r="G1913" s="5" t="s">
        <v>29</v>
      </c>
      <c r="H1913" s="6" t="s">
        <v>30</v>
      </c>
      <c r="I1913" s="6">
        <v>2022.2</v>
      </c>
      <c r="J1913" s="6" t="s">
        <v>31</v>
      </c>
      <c r="K1913" s="7" t="str">
        <f>Tbl_BudgetSummary[[#This Row],[Session]]&amp;" - "&amp;Tbl_BudgetSummary[[#This Row],[Chapter of Origin]]</f>
        <v>2022 Spec Sess I - Ch 2</v>
      </c>
      <c r="L1913" s="6">
        <v>2068</v>
      </c>
      <c r="M1913" s="7" t="s">
        <v>35</v>
      </c>
      <c r="N1913" s="4" t="s">
        <v>213</v>
      </c>
      <c r="O1913" s="4" t="s">
        <v>419</v>
      </c>
      <c r="P1913" s="8">
        <v>-253</v>
      </c>
      <c r="Q1913" s="8">
        <v>-253</v>
      </c>
      <c r="R1913" s="8">
        <v>-10</v>
      </c>
      <c r="S1913" s="8">
        <v>-10</v>
      </c>
      <c r="T1913" s="9">
        <v>0</v>
      </c>
      <c r="U1913" s="9">
        <v>0</v>
      </c>
      <c r="V1913" s="9">
        <v>0</v>
      </c>
      <c r="W1913" s="9">
        <v>0</v>
      </c>
      <c r="X1913" s="9">
        <v>0</v>
      </c>
      <c r="Y1913" s="9">
        <v>0</v>
      </c>
    </row>
    <row r="1914" spans="2:25" ht="105" x14ac:dyDescent="0.25">
      <c r="B1914" s="4" t="s">
        <v>1120</v>
      </c>
      <c r="C1914" s="5" t="s">
        <v>1981</v>
      </c>
      <c r="D1914" s="5" t="s">
        <v>1982</v>
      </c>
      <c r="E1914" s="4" t="s">
        <v>1983</v>
      </c>
      <c r="F1914" s="5" t="s">
        <v>28</v>
      </c>
      <c r="G1914" s="5" t="s">
        <v>29</v>
      </c>
      <c r="H1914" s="6" t="s">
        <v>30</v>
      </c>
      <c r="I1914" s="6">
        <v>2022.2</v>
      </c>
      <c r="J1914" s="6" t="s">
        <v>31</v>
      </c>
      <c r="K1914" s="7" t="str">
        <f>Tbl_BudgetSummary[[#This Row],[Session]]&amp;" - "&amp;Tbl_BudgetSummary[[#This Row],[Chapter of Origin]]</f>
        <v>2022 Spec Sess I - Ch 2</v>
      </c>
      <c r="L1914" s="6">
        <v>2069</v>
      </c>
      <c r="M1914" s="7" t="s">
        <v>35</v>
      </c>
      <c r="N1914" s="4" t="s">
        <v>48</v>
      </c>
      <c r="O1914" s="4" t="s">
        <v>103</v>
      </c>
      <c r="P1914" s="8">
        <v>13575</v>
      </c>
      <c r="Q1914" s="8">
        <v>13575</v>
      </c>
      <c r="R1914" s="8">
        <v>977</v>
      </c>
      <c r="S1914" s="8">
        <v>977</v>
      </c>
      <c r="T1914" s="9">
        <v>0</v>
      </c>
      <c r="U1914" s="9">
        <v>0</v>
      </c>
      <c r="V1914" s="9">
        <v>0</v>
      </c>
      <c r="W1914" s="9">
        <v>0</v>
      </c>
      <c r="X1914" s="9">
        <v>0</v>
      </c>
      <c r="Y1914" s="9">
        <v>0</v>
      </c>
    </row>
    <row r="1915" spans="2:25" ht="105" x14ac:dyDescent="0.25">
      <c r="B1915" s="4" t="s">
        <v>1120</v>
      </c>
      <c r="C1915" s="5" t="s">
        <v>1981</v>
      </c>
      <c r="D1915" s="5" t="s">
        <v>1982</v>
      </c>
      <c r="E1915" s="4" t="s">
        <v>1983</v>
      </c>
      <c r="F1915" s="5" t="s">
        <v>28</v>
      </c>
      <c r="G1915" s="5" t="s">
        <v>29</v>
      </c>
      <c r="H1915" s="6" t="s">
        <v>30</v>
      </c>
      <c r="I1915" s="6">
        <v>2022.2</v>
      </c>
      <c r="J1915" s="6" t="s">
        <v>31</v>
      </c>
      <c r="K1915" s="7" t="str">
        <f>Tbl_BudgetSummary[[#This Row],[Session]]&amp;" - "&amp;Tbl_BudgetSummary[[#This Row],[Chapter of Origin]]</f>
        <v>2022 Spec Sess I - Ch 2</v>
      </c>
      <c r="L1915" s="6">
        <v>2070</v>
      </c>
      <c r="M1915" s="7" t="s">
        <v>35</v>
      </c>
      <c r="N1915" s="4" t="s">
        <v>50</v>
      </c>
      <c r="O1915" s="4" t="s">
        <v>104</v>
      </c>
      <c r="P1915" s="8">
        <v>143</v>
      </c>
      <c r="Q1915" s="8">
        <v>143</v>
      </c>
      <c r="R1915" s="8">
        <v>12</v>
      </c>
      <c r="S1915" s="8">
        <v>12</v>
      </c>
      <c r="T1915" s="9">
        <v>0</v>
      </c>
      <c r="U1915" s="9">
        <v>0</v>
      </c>
      <c r="V1915" s="9">
        <v>0</v>
      </c>
      <c r="W1915" s="9">
        <v>0</v>
      </c>
      <c r="X1915" s="9">
        <v>0</v>
      </c>
      <c r="Y1915" s="9">
        <v>0</v>
      </c>
    </row>
    <row r="1916" spans="2:25" ht="90" x14ac:dyDescent="0.25">
      <c r="B1916" s="4" t="s">
        <v>1120</v>
      </c>
      <c r="C1916" s="5" t="s">
        <v>1981</v>
      </c>
      <c r="D1916" s="5" t="s">
        <v>1982</v>
      </c>
      <c r="E1916" s="4" t="s">
        <v>1983</v>
      </c>
      <c r="F1916" s="5" t="s">
        <v>28</v>
      </c>
      <c r="G1916" s="5" t="s">
        <v>29</v>
      </c>
      <c r="H1916" s="6" t="s">
        <v>30</v>
      </c>
      <c r="I1916" s="6">
        <v>2022.2</v>
      </c>
      <c r="J1916" s="6" t="s">
        <v>31</v>
      </c>
      <c r="K1916" s="7" t="str">
        <f>Tbl_BudgetSummary[[#This Row],[Session]]&amp;" - "&amp;Tbl_BudgetSummary[[#This Row],[Chapter of Origin]]</f>
        <v>2022 Spec Sess I - Ch 2</v>
      </c>
      <c r="L1916" s="6">
        <v>2071</v>
      </c>
      <c r="M1916" s="7" t="s">
        <v>35</v>
      </c>
      <c r="N1916" s="4" t="s">
        <v>52</v>
      </c>
      <c r="O1916" s="4" t="s">
        <v>105</v>
      </c>
      <c r="P1916" s="8">
        <v>-805</v>
      </c>
      <c r="Q1916" s="8">
        <v>-805</v>
      </c>
      <c r="R1916" s="8">
        <v>-116</v>
      </c>
      <c r="S1916" s="8">
        <v>-116</v>
      </c>
      <c r="T1916" s="9">
        <v>0</v>
      </c>
      <c r="U1916" s="9">
        <v>0</v>
      </c>
      <c r="V1916" s="9">
        <v>0</v>
      </c>
      <c r="W1916" s="9">
        <v>0</v>
      </c>
      <c r="X1916" s="9">
        <v>0</v>
      </c>
      <c r="Y1916" s="9">
        <v>0</v>
      </c>
    </row>
    <row r="1917" spans="2:25" ht="165" x14ac:dyDescent="0.25">
      <c r="B1917" s="4" t="s">
        <v>1120</v>
      </c>
      <c r="C1917" s="5" t="s">
        <v>1981</v>
      </c>
      <c r="D1917" s="5" t="s">
        <v>1982</v>
      </c>
      <c r="E1917" s="4" t="s">
        <v>1983</v>
      </c>
      <c r="F1917" s="5" t="s">
        <v>28</v>
      </c>
      <c r="G1917" s="5" t="s">
        <v>29</v>
      </c>
      <c r="H1917" s="6" t="s">
        <v>30</v>
      </c>
      <c r="I1917" s="6">
        <v>2022.2</v>
      </c>
      <c r="J1917" s="6" t="s">
        <v>31</v>
      </c>
      <c r="K1917" s="7" t="str">
        <f>Tbl_BudgetSummary[[#This Row],[Session]]&amp;" - "&amp;Tbl_BudgetSummary[[#This Row],[Chapter of Origin]]</f>
        <v>2022 Spec Sess I - Ch 2</v>
      </c>
      <c r="L1917" s="6">
        <v>2072</v>
      </c>
      <c r="M1917" s="7" t="s">
        <v>109</v>
      </c>
      <c r="N1917" s="4" t="s">
        <v>572</v>
      </c>
      <c r="O1917" s="4" t="s">
        <v>573</v>
      </c>
      <c r="P1917" s="8">
        <v>8304</v>
      </c>
      <c r="Q1917" s="8">
        <v>8304</v>
      </c>
      <c r="R1917" s="8">
        <v>0</v>
      </c>
      <c r="S1917" s="8">
        <v>0</v>
      </c>
      <c r="T1917" s="9">
        <v>0</v>
      </c>
      <c r="U1917" s="9">
        <v>0</v>
      </c>
      <c r="V1917" s="9">
        <v>0</v>
      </c>
      <c r="W1917" s="9">
        <v>0</v>
      </c>
      <c r="X1917" s="9">
        <v>0</v>
      </c>
      <c r="Y1917" s="9">
        <v>0</v>
      </c>
    </row>
    <row r="1918" spans="2:25" ht="165" x14ac:dyDescent="0.25">
      <c r="B1918" s="4" t="s">
        <v>1120</v>
      </c>
      <c r="C1918" s="5" t="s">
        <v>1981</v>
      </c>
      <c r="D1918" s="5" t="s">
        <v>1982</v>
      </c>
      <c r="E1918" s="4" t="s">
        <v>1983</v>
      </c>
      <c r="F1918" s="5" t="s">
        <v>28</v>
      </c>
      <c r="G1918" s="5" t="s">
        <v>29</v>
      </c>
      <c r="H1918" s="6" t="s">
        <v>30</v>
      </c>
      <c r="I1918" s="6">
        <v>2022.2</v>
      </c>
      <c r="J1918" s="6" t="s">
        <v>31</v>
      </c>
      <c r="K1918" s="7" t="str">
        <f>Tbl_BudgetSummary[[#This Row],[Session]]&amp;" - "&amp;Tbl_BudgetSummary[[#This Row],[Chapter of Origin]]</f>
        <v>2022 Spec Sess I - Ch 2</v>
      </c>
      <c r="L1918" s="6">
        <v>2073</v>
      </c>
      <c r="M1918" s="7" t="s">
        <v>109</v>
      </c>
      <c r="N1918" s="4" t="s">
        <v>1984</v>
      </c>
      <c r="O1918" s="4" t="s">
        <v>1985</v>
      </c>
      <c r="P1918" s="8">
        <v>77308</v>
      </c>
      <c r="Q1918" s="8">
        <v>78958</v>
      </c>
      <c r="R1918" s="8">
        <v>0</v>
      </c>
      <c r="S1918" s="8">
        <v>0</v>
      </c>
      <c r="T1918" s="9">
        <v>1</v>
      </c>
      <c r="U1918" s="9">
        <v>1</v>
      </c>
      <c r="V1918" s="9">
        <v>0</v>
      </c>
      <c r="W1918" s="9">
        <v>0</v>
      </c>
      <c r="X1918" s="9">
        <v>1</v>
      </c>
      <c r="Y1918" s="9">
        <v>1</v>
      </c>
    </row>
    <row r="1919" spans="2:25" ht="195" x14ac:dyDescent="0.25">
      <c r="B1919" s="4" t="s">
        <v>1120</v>
      </c>
      <c r="C1919" s="5" t="s">
        <v>1981</v>
      </c>
      <c r="D1919" s="5" t="s">
        <v>1982</v>
      </c>
      <c r="E1919" s="4" t="s">
        <v>1983</v>
      </c>
      <c r="F1919" s="5" t="s">
        <v>28</v>
      </c>
      <c r="G1919" s="5" t="s">
        <v>29</v>
      </c>
      <c r="H1919" s="6" t="s">
        <v>30</v>
      </c>
      <c r="I1919" s="6">
        <v>2022.2</v>
      </c>
      <c r="J1919" s="6" t="s">
        <v>31</v>
      </c>
      <c r="K1919" s="7" t="str">
        <f>Tbl_BudgetSummary[[#This Row],[Session]]&amp;" - "&amp;Tbl_BudgetSummary[[#This Row],[Chapter of Origin]]</f>
        <v>2022 Spec Sess I - Ch 2</v>
      </c>
      <c r="L1919" s="6">
        <v>2074</v>
      </c>
      <c r="M1919" s="7" t="s">
        <v>109</v>
      </c>
      <c r="N1919" s="4" t="s">
        <v>1986</v>
      </c>
      <c r="O1919" s="4" t="s">
        <v>1987</v>
      </c>
      <c r="P1919" s="8">
        <v>0</v>
      </c>
      <c r="Q1919" s="8">
        <v>108958</v>
      </c>
      <c r="R1919" s="8">
        <v>0</v>
      </c>
      <c r="S1919" s="8">
        <v>0</v>
      </c>
      <c r="T1919" s="9">
        <v>0</v>
      </c>
      <c r="U1919" s="9">
        <v>1</v>
      </c>
      <c r="V1919" s="9">
        <v>0</v>
      </c>
      <c r="W1919" s="9">
        <v>0</v>
      </c>
      <c r="X1919" s="9">
        <v>0</v>
      </c>
      <c r="Y1919" s="9">
        <v>1</v>
      </c>
    </row>
    <row r="1920" spans="2:25" ht="135" x14ac:dyDescent="0.25">
      <c r="B1920" s="4" t="s">
        <v>1120</v>
      </c>
      <c r="C1920" s="5" t="s">
        <v>1981</v>
      </c>
      <c r="D1920" s="5" t="s">
        <v>1982</v>
      </c>
      <c r="E1920" s="4" t="s">
        <v>1983</v>
      </c>
      <c r="F1920" s="5" t="s">
        <v>28</v>
      </c>
      <c r="G1920" s="5" t="s">
        <v>29</v>
      </c>
      <c r="H1920" s="6" t="s">
        <v>30</v>
      </c>
      <c r="I1920" s="6">
        <v>2022.2</v>
      </c>
      <c r="J1920" s="6" t="s">
        <v>31</v>
      </c>
      <c r="K1920" s="7" t="str">
        <f>Tbl_BudgetSummary[[#This Row],[Session]]&amp;" - "&amp;Tbl_BudgetSummary[[#This Row],[Chapter of Origin]]</f>
        <v>2022 Spec Sess I - Ch 2</v>
      </c>
      <c r="L1920" s="6">
        <v>2075</v>
      </c>
      <c r="M1920" s="7" t="s">
        <v>109</v>
      </c>
      <c r="N1920" s="4" t="s">
        <v>1988</v>
      </c>
      <c r="O1920" s="4" t="s">
        <v>1989</v>
      </c>
      <c r="P1920" s="8">
        <v>63208</v>
      </c>
      <c r="Q1920" s="8">
        <v>64435</v>
      </c>
      <c r="R1920" s="8">
        <v>0</v>
      </c>
      <c r="S1920" s="8">
        <v>0</v>
      </c>
      <c r="T1920" s="9">
        <v>1</v>
      </c>
      <c r="U1920" s="9">
        <v>1</v>
      </c>
      <c r="V1920" s="9">
        <v>0</v>
      </c>
      <c r="W1920" s="9">
        <v>0</v>
      </c>
      <c r="X1920" s="9">
        <v>1</v>
      </c>
      <c r="Y1920" s="9">
        <v>1</v>
      </c>
    </row>
    <row r="1921" spans="2:25" ht="45" x14ac:dyDescent="0.25">
      <c r="B1921" s="4" t="s">
        <v>1120</v>
      </c>
      <c r="C1921" s="5" t="s">
        <v>1981</v>
      </c>
      <c r="D1921" s="5" t="s">
        <v>1982</v>
      </c>
      <c r="E1921" s="4" t="s">
        <v>1983</v>
      </c>
      <c r="F1921" s="5" t="s">
        <v>28</v>
      </c>
      <c r="G1921" s="5" t="s">
        <v>29</v>
      </c>
      <c r="H1921" s="6" t="s">
        <v>30</v>
      </c>
      <c r="I1921" s="6">
        <v>2022.2</v>
      </c>
      <c r="J1921" s="6" t="s">
        <v>31</v>
      </c>
      <c r="K1921" s="7" t="str">
        <f>Tbl_BudgetSummary[[#This Row],[Session]]&amp;" - "&amp;Tbl_BudgetSummary[[#This Row],[Chapter of Origin]]</f>
        <v>2022 Spec Sess I - Ch 2</v>
      </c>
      <c r="L1921" s="6">
        <v>2076</v>
      </c>
      <c r="M1921" s="7" t="s">
        <v>57</v>
      </c>
      <c r="N1921" s="4" t="s">
        <v>1990</v>
      </c>
      <c r="O1921" s="4" t="s">
        <v>1991</v>
      </c>
      <c r="P1921" s="8">
        <v>0</v>
      </c>
      <c r="Q1921" s="8">
        <v>-108958</v>
      </c>
      <c r="R1921" s="8">
        <v>0</v>
      </c>
      <c r="S1921" s="8">
        <v>0</v>
      </c>
      <c r="T1921" s="9">
        <v>0</v>
      </c>
      <c r="U1921" s="9">
        <v>0</v>
      </c>
      <c r="V1921" s="9">
        <v>0</v>
      </c>
      <c r="W1921" s="9">
        <v>0</v>
      </c>
      <c r="X1921" s="9">
        <v>0</v>
      </c>
      <c r="Y1921" s="9">
        <v>0</v>
      </c>
    </row>
    <row r="1922" spans="2:25" ht="90" x14ac:dyDescent="0.25">
      <c r="B1922" s="4" t="s">
        <v>1120</v>
      </c>
      <c r="C1922" s="5" t="s">
        <v>1992</v>
      </c>
      <c r="D1922" s="5" t="s">
        <v>1993</v>
      </c>
      <c r="E1922" s="4" t="s">
        <v>1994</v>
      </c>
      <c r="F1922" s="5" t="s">
        <v>28</v>
      </c>
      <c r="G1922" s="5" t="s">
        <v>29</v>
      </c>
      <c r="H1922" s="6" t="s">
        <v>30</v>
      </c>
      <c r="I1922" s="6">
        <v>2022.2</v>
      </c>
      <c r="J1922" s="6" t="s">
        <v>31</v>
      </c>
      <c r="K1922" s="7" t="str">
        <f>Tbl_BudgetSummary[[#This Row],[Session]]&amp;" - "&amp;Tbl_BudgetSummary[[#This Row],[Chapter of Origin]]</f>
        <v>2022 Spec Sess I - Ch 2</v>
      </c>
      <c r="L1922" s="6">
        <v>2077</v>
      </c>
      <c r="M1922" s="7" t="s">
        <v>32</v>
      </c>
      <c r="N1922" s="4" t="s">
        <v>33</v>
      </c>
      <c r="O1922" s="4" t="s">
        <v>34</v>
      </c>
      <c r="P1922" s="8">
        <v>3981248</v>
      </c>
      <c r="Q1922" s="8">
        <v>3981248</v>
      </c>
      <c r="R1922" s="8">
        <v>750794</v>
      </c>
      <c r="S1922" s="8">
        <v>750794</v>
      </c>
      <c r="T1922" s="9">
        <v>6</v>
      </c>
      <c r="U1922" s="9">
        <v>6</v>
      </c>
      <c r="V1922" s="9">
        <v>0</v>
      </c>
      <c r="W1922" s="9">
        <v>0</v>
      </c>
      <c r="X1922" s="9">
        <v>6</v>
      </c>
      <c r="Y1922" s="9">
        <v>6</v>
      </c>
    </row>
    <row r="1923" spans="2:25" ht="90" x14ac:dyDescent="0.25">
      <c r="B1923" s="4" t="s">
        <v>1120</v>
      </c>
      <c r="C1923" s="5" t="s">
        <v>1992</v>
      </c>
      <c r="D1923" s="5" t="s">
        <v>1993</v>
      </c>
      <c r="E1923" s="4" t="s">
        <v>1994</v>
      </c>
      <c r="F1923" s="5" t="s">
        <v>28</v>
      </c>
      <c r="G1923" s="5" t="s">
        <v>29</v>
      </c>
      <c r="H1923" s="6" t="s">
        <v>30</v>
      </c>
      <c r="I1923" s="6">
        <v>2022.2</v>
      </c>
      <c r="J1923" s="6" t="s">
        <v>31</v>
      </c>
      <c r="K1923" s="7" t="str">
        <f>Tbl_BudgetSummary[[#This Row],[Session]]&amp;" - "&amp;Tbl_BudgetSummary[[#This Row],[Chapter of Origin]]</f>
        <v>2022 Spec Sess I - Ch 2</v>
      </c>
      <c r="L1923" s="6">
        <v>2078</v>
      </c>
      <c r="M1923" s="7" t="s">
        <v>35</v>
      </c>
      <c r="N1923" s="4" t="s">
        <v>390</v>
      </c>
      <c r="O1923" s="4" t="s">
        <v>391</v>
      </c>
      <c r="P1923" s="8">
        <v>-23415</v>
      </c>
      <c r="Q1923" s="8">
        <v>-23415</v>
      </c>
      <c r="R1923" s="8">
        <v>0</v>
      </c>
      <c r="S1923" s="8">
        <v>0</v>
      </c>
      <c r="T1923" s="9">
        <v>0</v>
      </c>
      <c r="U1923" s="9">
        <v>0</v>
      </c>
      <c r="V1923" s="9">
        <v>0</v>
      </c>
      <c r="W1923" s="9">
        <v>0</v>
      </c>
      <c r="X1923" s="9">
        <v>0</v>
      </c>
      <c r="Y1923" s="9">
        <v>0</v>
      </c>
    </row>
    <row r="1924" spans="2:25" ht="75" x14ac:dyDescent="0.25">
      <c r="B1924" s="4" t="s">
        <v>1120</v>
      </c>
      <c r="C1924" s="5" t="s">
        <v>1992</v>
      </c>
      <c r="D1924" s="5" t="s">
        <v>1993</v>
      </c>
      <c r="E1924" s="4" t="s">
        <v>1994</v>
      </c>
      <c r="F1924" s="5" t="s">
        <v>28</v>
      </c>
      <c r="G1924" s="5" t="s">
        <v>29</v>
      </c>
      <c r="H1924" s="6" t="s">
        <v>30</v>
      </c>
      <c r="I1924" s="6">
        <v>2022.2</v>
      </c>
      <c r="J1924" s="6" t="s">
        <v>31</v>
      </c>
      <c r="K1924" s="7" t="str">
        <f>Tbl_BudgetSummary[[#This Row],[Session]]&amp;" - "&amp;Tbl_BudgetSummary[[#This Row],[Chapter of Origin]]</f>
        <v>2022 Spec Sess I - Ch 2</v>
      </c>
      <c r="L1924" s="6">
        <v>2079</v>
      </c>
      <c r="M1924" s="7" t="s">
        <v>35</v>
      </c>
      <c r="N1924" s="4" t="s">
        <v>36</v>
      </c>
      <c r="O1924" s="4" t="s">
        <v>37</v>
      </c>
      <c r="P1924" s="8">
        <v>-804</v>
      </c>
      <c r="Q1924" s="8">
        <v>-804</v>
      </c>
      <c r="R1924" s="8">
        <v>-482</v>
      </c>
      <c r="S1924" s="8">
        <v>-482</v>
      </c>
      <c r="T1924" s="9">
        <v>0</v>
      </c>
      <c r="U1924" s="9">
        <v>0</v>
      </c>
      <c r="V1924" s="9">
        <v>0</v>
      </c>
      <c r="W1924" s="9">
        <v>0</v>
      </c>
      <c r="X1924" s="9">
        <v>0</v>
      </c>
      <c r="Y1924" s="9">
        <v>0</v>
      </c>
    </row>
    <row r="1925" spans="2:25" ht="90" x14ac:dyDescent="0.25">
      <c r="B1925" s="4" t="s">
        <v>1120</v>
      </c>
      <c r="C1925" s="5" t="s">
        <v>1992</v>
      </c>
      <c r="D1925" s="5" t="s">
        <v>1993</v>
      </c>
      <c r="E1925" s="4" t="s">
        <v>1994</v>
      </c>
      <c r="F1925" s="5" t="s">
        <v>28</v>
      </c>
      <c r="G1925" s="5" t="s">
        <v>29</v>
      </c>
      <c r="H1925" s="6" t="s">
        <v>30</v>
      </c>
      <c r="I1925" s="6">
        <v>2022.2</v>
      </c>
      <c r="J1925" s="6" t="s">
        <v>31</v>
      </c>
      <c r="K1925" s="7" t="str">
        <f>Tbl_BudgetSummary[[#This Row],[Session]]&amp;" - "&amp;Tbl_BudgetSummary[[#This Row],[Chapter of Origin]]</f>
        <v>2022 Spec Sess I - Ch 2</v>
      </c>
      <c r="L1925" s="6">
        <v>2080</v>
      </c>
      <c r="M1925" s="7" t="s">
        <v>35</v>
      </c>
      <c r="N1925" s="4" t="s">
        <v>38</v>
      </c>
      <c r="O1925" s="4" t="s">
        <v>39</v>
      </c>
      <c r="P1925" s="8">
        <v>942</v>
      </c>
      <c r="Q1925" s="8">
        <v>942</v>
      </c>
      <c r="R1925" s="8">
        <v>365</v>
      </c>
      <c r="S1925" s="8">
        <v>365</v>
      </c>
      <c r="T1925" s="9">
        <v>0</v>
      </c>
      <c r="U1925" s="9">
        <v>0</v>
      </c>
      <c r="V1925" s="9">
        <v>0</v>
      </c>
      <c r="W1925" s="9">
        <v>0</v>
      </c>
      <c r="X1925" s="9">
        <v>0</v>
      </c>
      <c r="Y1925" s="9">
        <v>0</v>
      </c>
    </row>
    <row r="1926" spans="2:25" ht="105" x14ac:dyDescent="0.25">
      <c r="B1926" s="4" t="s">
        <v>1120</v>
      </c>
      <c r="C1926" s="5" t="s">
        <v>1992</v>
      </c>
      <c r="D1926" s="5" t="s">
        <v>1993</v>
      </c>
      <c r="E1926" s="4" t="s">
        <v>1994</v>
      </c>
      <c r="F1926" s="5" t="s">
        <v>28</v>
      </c>
      <c r="G1926" s="5" t="s">
        <v>29</v>
      </c>
      <c r="H1926" s="6" t="s">
        <v>30</v>
      </c>
      <c r="I1926" s="6">
        <v>2022.2</v>
      </c>
      <c r="J1926" s="6" t="s">
        <v>31</v>
      </c>
      <c r="K1926" s="7" t="str">
        <f>Tbl_BudgetSummary[[#This Row],[Session]]&amp;" - "&amp;Tbl_BudgetSummary[[#This Row],[Chapter of Origin]]</f>
        <v>2022 Spec Sess I - Ch 2</v>
      </c>
      <c r="L1926" s="6">
        <v>2081</v>
      </c>
      <c r="M1926" s="7" t="s">
        <v>35</v>
      </c>
      <c r="N1926" s="4" t="s">
        <v>40</v>
      </c>
      <c r="O1926" s="4" t="s">
        <v>41</v>
      </c>
      <c r="P1926" s="8">
        <v>-8</v>
      </c>
      <c r="Q1926" s="8">
        <v>-8</v>
      </c>
      <c r="R1926" s="8">
        <v>-17</v>
      </c>
      <c r="S1926" s="8">
        <v>-17</v>
      </c>
      <c r="T1926" s="9">
        <v>0</v>
      </c>
      <c r="U1926" s="9">
        <v>0</v>
      </c>
      <c r="V1926" s="9">
        <v>0</v>
      </c>
      <c r="W1926" s="9">
        <v>0</v>
      </c>
      <c r="X1926" s="9">
        <v>0</v>
      </c>
      <c r="Y1926" s="9">
        <v>0</v>
      </c>
    </row>
    <row r="1927" spans="2:25" ht="75" x14ac:dyDescent="0.25">
      <c r="B1927" s="4" t="s">
        <v>1120</v>
      </c>
      <c r="C1927" s="5" t="s">
        <v>1992</v>
      </c>
      <c r="D1927" s="5" t="s">
        <v>1993</v>
      </c>
      <c r="E1927" s="4" t="s">
        <v>1994</v>
      </c>
      <c r="F1927" s="5" t="s">
        <v>28</v>
      </c>
      <c r="G1927" s="5" t="s">
        <v>29</v>
      </c>
      <c r="H1927" s="6" t="s">
        <v>30</v>
      </c>
      <c r="I1927" s="6">
        <v>2022.2</v>
      </c>
      <c r="J1927" s="6" t="s">
        <v>31</v>
      </c>
      <c r="K1927" s="7" t="str">
        <f>Tbl_BudgetSummary[[#This Row],[Session]]&amp;" - "&amp;Tbl_BudgetSummary[[#This Row],[Chapter of Origin]]</f>
        <v>2022 Spec Sess I - Ch 2</v>
      </c>
      <c r="L1927" s="6">
        <v>2082</v>
      </c>
      <c r="M1927" s="7" t="s">
        <v>35</v>
      </c>
      <c r="N1927" s="4" t="s">
        <v>42</v>
      </c>
      <c r="O1927" s="4" t="s">
        <v>43</v>
      </c>
      <c r="P1927" s="8">
        <v>2669</v>
      </c>
      <c r="Q1927" s="8">
        <v>2669</v>
      </c>
      <c r="R1927" s="8">
        <v>0</v>
      </c>
      <c r="S1927" s="8">
        <v>0</v>
      </c>
      <c r="T1927" s="9">
        <v>0</v>
      </c>
      <c r="U1927" s="9">
        <v>0</v>
      </c>
      <c r="V1927" s="9">
        <v>0</v>
      </c>
      <c r="W1927" s="9">
        <v>0</v>
      </c>
      <c r="X1927" s="9">
        <v>0</v>
      </c>
      <c r="Y1927" s="9">
        <v>0</v>
      </c>
    </row>
    <row r="1928" spans="2:25" ht="90" x14ac:dyDescent="0.25">
      <c r="B1928" s="4" t="s">
        <v>1120</v>
      </c>
      <c r="C1928" s="5" t="s">
        <v>1992</v>
      </c>
      <c r="D1928" s="5" t="s">
        <v>1993</v>
      </c>
      <c r="E1928" s="4" t="s">
        <v>1994</v>
      </c>
      <c r="F1928" s="5" t="s">
        <v>28</v>
      </c>
      <c r="G1928" s="5" t="s">
        <v>29</v>
      </c>
      <c r="H1928" s="6" t="s">
        <v>30</v>
      </c>
      <c r="I1928" s="6">
        <v>2022.2</v>
      </c>
      <c r="J1928" s="6" t="s">
        <v>31</v>
      </c>
      <c r="K1928" s="7" t="str">
        <f>Tbl_BudgetSummary[[#This Row],[Session]]&amp;" - "&amp;Tbl_BudgetSummary[[#This Row],[Chapter of Origin]]</f>
        <v>2022 Spec Sess I - Ch 2</v>
      </c>
      <c r="L1928" s="6">
        <v>2083</v>
      </c>
      <c r="M1928" s="7" t="s">
        <v>35</v>
      </c>
      <c r="N1928" s="4" t="s">
        <v>44</v>
      </c>
      <c r="O1928" s="4" t="s">
        <v>45</v>
      </c>
      <c r="P1928" s="8">
        <v>13690</v>
      </c>
      <c r="Q1928" s="8">
        <v>13690</v>
      </c>
      <c r="R1928" s="8">
        <v>5306</v>
      </c>
      <c r="S1928" s="8">
        <v>5306</v>
      </c>
      <c r="T1928" s="9">
        <v>0</v>
      </c>
      <c r="U1928" s="9">
        <v>0</v>
      </c>
      <c r="V1928" s="9">
        <v>0</v>
      </c>
      <c r="W1928" s="9">
        <v>0</v>
      </c>
      <c r="X1928" s="9">
        <v>0</v>
      </c>
      <c r="Y1928" s="9">
        <v>0</v>
      </c>
    </row>
    <row r="1929" spans="2:25" ht="90" x14ac:dyDescent="0.25">
      <c r="B1929" s="4" t="s">
        <v>1120</v>
      </c>
      <c r="C1929" s="5" t="s">
        <v>1992</v>
      </c>
      <c r="D1929" s="5" t="s">
        <v>1993</v>
      </c>
      <c r="E1929" s="4" t="s">
        <v>1994</v>
      </c>
      <c r="F1929" s="5" t="s">
        <v>28</v>
      </c>
      <c r="G1929" s="5" t="s">
        <v>29</v>
      </c>
      <c r="H1929" s="6" t="s">
        <v>30</v>
      </c>
      <c r="I1929" s="6">
        <v>2022.2</v>
      </c>
      <c r="J1929" s="6" t="s">
        <v>31</v>
      </c>
      <c r="K1929" s="7" t="str">
        <f>Tbl_BudgetSummary[[#This Row],[Session]]&amp;" - "&amp;Tbl_BudgetSummary[[#This Row],[Chapter of Origin]]</f>
        <v>2022 Spec Sess I - Ch 2</v>
      </c>
      <c r="L1929" s="6">
        <v>2084</v>
      </c>
      <c r="M1929" s="7" t="s">
        <v>35</v>
      </c>
      <c r="N1929" s="4" t="s">
        <v>46</v>
      </c>
      <c r="O1929" s="4" t="s">
        <v>47</v>
      </c>
      <c r="P1929" s="8">
        <v>511</v>
      </c>
      <c r="Q1929" s="8">
        <v>511</v>
      </c>
      <c r="R1929" s="8">
        <v>0</v>
      </c>
      <c r="S1929" s="8">
        <v>0</v>
      </c>
      <c r="T1929" s="9">
        <v>0</v>
      </c>
      <c r="U1929" s="9">
        <v>0</v>
      </c>
      <c r="V1929" s="9">
        <v>0</v>
      </c>
      <c r="W1929" s="9">
        <v>0</v>
      </c>
      <c r="X1929" s="9">
        <v>0</v>
      </c>
      <c r="Y1929" s="9">
        <v>0</v>
      </c>
    </row>
    <row r="1930" spans="2:25" ht="75" x14ac:dyDescent="0.25">
      <c r="B1930" s="4" t="s">
        <v>1120</v>
      </c>
      <c r="C1930" s="5" t="s">
        <v>1992</v>
      </c>
      <c r="D1930" s="5" t="s">
        <v>1993</v>
      </c>
      <c r="E1930" s="4" t="s">
        <v>1994</v>
      </c>
      <c r="F1930" s="5" t="s">
        <v>28</v>
      </c>
      <c r="G1930" s="5" t="s">
        <v>29</v>
      </c>
      <c r="H1930" s="6" t="s">
        <v>30</v>
      </c>
      <c r="I1930" s="6">
        <v>2022.2</v>
      </c>
      <c r="J1930" s="6" t="s">
        <v>31</v>
      </c>
      <c r="K1930" s="7" t="str">
        <f>Tbl_BudgetSummary[[#This Row],[Session]]&amp;" - "&amp;Tbl_BudgetSummary[[#This Row],[Chapter of Origin]]</f>
        <v>2022 Spec Sess I - Ch 2</v>
      </c>
      <c r="L1930" s="6">
        <v>2085</v>
      </c>
      <c r="M1930" s="7" t="s">
        <v>35</v>
      </c>
      <c r="N1930" s="4" t="s">
        <v>213</v>
      </c>
      <c r="O1930" s="4" t="s">
        <v>214</v>
      </c>
      <c r="P1930" s="8">
        <v>-36</v>
      </c>
      <c r="Q1930" s="8">
        <v>-36</v>
      </c>
      <c r="R1930" s="8">
        <v>1</v>
      </c>
      <c r="S1930" s="8">
        <v>1</v>
      </c>
      <c r="T1930" s="9">
        <v>0</v>
      </c>
      <c r="U1930" s="9">
        <v>0</v>
      </c>
      <c r="V1930" s="9">
        <v>0</v>
      </c>
      <c r="W1930" s="9">
        <v>0</v>
      </c>
      <c r="X1930" s="9">
        <v>0</v>
      </c>
      <c r="Y1930" s="9">
        <v>0</v>
      </c>
    </row>
    <row r="1931" spans="2:25" ht="105" x14ac:dyDescent="0.25">
      <c r="B1931" s="4" t="s">
        <v>1120</v>
      </c>
      <c r="C1931" s="5" t="s">
        <v>1992</v>
      </c>
      <c r="D1931" s="5" t="s">
        <v>1993</v>
      </c>
      <c r="E1931" s="4" t="s">
        <v>1994</v>
      </c>
      <c r="F1931" s="5" t="s">
        <v>28</v>
      </c>
      <c r="G1931" s="5" t="s">
        <v>29</v>
      </c>
      <c r="H1931" s="6" t="s">
        <v>30</v>
      </c>
      <c r="I1931" s="6">
        <v>2022.2</v>
      </c>
      <c r="J1931" s="6" t="s">
        <v>31</v>
      </c>
      <c r="K1931" s="7" t="str">
        <f>Tbl_BudgetSummary[[#This Row],[Session]]&amp;" - "&amp;Tbl_BudgetSummary[[#This Row],[Chapter of Origin]]</f>
        <v>2022 Spec Sess I - Ch 2</v>
      </c>
      <c r="L1931" s="6">
        <v>2086</v>
      </c>
      <c r="M1931" s="7" t="s">
        <v>35</v>
      </c>
      <c r="N1931" s="4" t="s">
        <v>48</v>
      </c>
      <c r="O1931" s="4" t="s">
        <v>49</v>
      </c>
      <c r="P1931" s="8">
        <v>2057</v>
      </c>
      <c r="Q1931" s="8">
        <v>2057</v>
      </c>
      <c r="R1931" s="8">
        <v>797</v>
      </c>
      <c r="S1931" s="8">
        <v>797</v>
      </c>
      <c r="T1931" s="9">
        <v>0</v>
      </c>
      <c r="U1931" s="9">
        <v>0</v>
      </c>
      <c r="V1931" s="9">
        <v>0</v>
      </c>
      <c r="W1931" s="9">
        <v>0</v>
      </c>
      <c r="X1931" s="9">
        <v>0</v>
      </c>
      <c r="Y1931" s="9">
        <v>0</v>
      </c>
    </row>
    <row r="1932" spans="2:25" ht="90" x14ac:dyDescent="0.25">
      <c r="B1932" s="4" t="s">
        <v>1120</v>
      </c>
      <c r="C1932" s="5" t="s">
        <v>1992</v>
      </c>
      <c r="D1932" s="5" t="s">
        <v>1993</v>
      </c>
      <c r="E1932" s="4" t="s">
        <v>1994</v>
      </c>
      <c r="F1932" s="5" t="s">
        <v>28</v>
      </c>
      <c r="G1932" s="5" t="s">
        <v>29</v>
      </c>
      <c r="H1932" s="6" t="s">
        <v>30</v>
      </c>
      <c r="I1932" s="6">
        <v>2022.2</v>
      </c>
      <c r="J1932" s="6" t="s">
        <v>31</v>
      </c>
      <c r="K1932" s="7" t="str">
        <f>Tbl_BudgetSummary[[#This Row],[Session]]&amp;" - "&amp;Tbl_BudgetSummary[[#This Row],[Chapter of Origin]]</f>
        <v>2022 Spec Sess I - Ch 2</v>
      </c>
      <c r="L1932" s="6">
        <v>2087</v>
      </c>
      <c r="M1932" s="7" t="s">
        <v>35</v>
      </c>
      <c r="N1932" s="4" t="s">
        <v>50</v>
      </c>
      <c r="O1932" s="4" t="s">
        <v>51</v>
      </c>
      <c r="P1932" s="8">
        <v>23</v>
      </c>
      <c r="Q1932" s="8">
        <v>23</v>
      </c>
      <c r="R1932" s="8">
        <v>8</v>
      </c>
      <c r="S1932" s="8">
        <v>8</v>
      </c>
      <c r="T1932" s="9">
        <v>0</v>
      </c>
      <c r="U1932" s="9">
        <v>0</v>
      </c>
      <c r="V1932" s="9">
        <v>0</v>
      </c>
      <c r="W1932" s="9">
        <v>0</v>
      </c>
      <c r="X1932" s="9">
        <v>0</v>
      </c>
      <c r="Y1932" s="9">
        <v>0</v>
      </c>
    </row>
    <row r="1933" spans="2:25" ht="75" x14ac:dyDescent="0.25">
      <c r="B1933" s="4" t="s">
        <v>1120</v>
      </c>
      <c r="C1933" s="5" t="s">
        <v>1992</v>
      </c>
      <c r="D1933" s="5" t="s">
        <v>1993</v>
      </c>
      <c r="E1933" s="4" t="s">
        <v>1994</v>
      </c>
      <c r="F1933" s="5" t="s">
        <v>28</v>
      </c>
      <c r="G1933" s="5" t="s">
        <v>29</v>
      </c>
      <c r="H1933" s="6" t="s">
        <v>30</v>
      </c>
      <c r="I1933" s="6">
        <v>2022.2</v>
      </c>
      <c r="J1933" s="6" t="s">
        <v>31</v>
      </c>
      <c r="K1933" s="7" t="str">
        <f>Tbl_BudgetSummary[[#This Row],[Session]]&amp;" - "&amp;Tbl_BudgetSummary[[#This Row],[Chapter of Origin]]</f>
        <v>2022 Spec Sess I - Ch 2</v>
      </c>
      <c r="L1933" s="6">
        <v>2088</v>
      </c>
      <c r="M1933" s="7" t="s">
        <v>35</v>
      </c>
      <c r="N1933" s="4" t="s">
        <v>52</v>
      </c>
      <c r="O1933" s="4" t="s">
        <v>53</v>
      </c>
      <c r="P1933" s="8">
        <v>10</v>
      </c>
      <c r="Q1933" s="8">
        <v>10</v>
      </c>
      <c r="R1933" s="8">
        <v>7</v>
      </c>
      <c r="S1933" s="8">
        <v>7</v>
      </c>
      <c r="T1933" s="9">
        <v>0</v>
      </c>
      <c r="U1933" s="9">
        <v>0</v>
      </c>
      <c r="V1933" s="9">
        <v>0</v>
      </c>
      <c r="W1933" s="9">
        <v>0</v>
      </c>
      <c r="X1933" s="9">
        <v>0</v>
      </c>
      <c r="Y1933" s="9">
        <v>0</v>
      </c>
    </row>
    <row r="1934" spans="2:25" ht="45" x14ac:dyDescent="0.25">
      <c r="B1934" s="4" t="s">
        <v>1120</v>
      </c>
      <c r="C1934" s="5" t="s">
        <v>1992</v>
      </c>
      <c r="D1934" s="5" t="s">
        <v>1993</v>
      </c>
      <c r="E1934" s="4" t="s">
        <v>1994</v>
      </c>
      <c r="F1934" s="5" t="s">
        <v>28</v>
      </c>
      <c r="G1934" s="5" t="s">
        <v>29</v>
      </c>
      <c r="H1934" s="6" t="s">
        <v>30</v>
      </c>
      <c r="I1934" s="6">
        <v>2022.2</v>
      </c>
      <c r="J1934" s="6" t="s">
        <v>31</v>
      </c>
      <c r="K1934" s="7" t="str">
        <f>Tbl_BudgetSummary[[#This Row],[Session]]&amp;" - "&amp;Tbl_BudgetSummary[[#This Row],[Chapter of Origin]]</f>
        <v>2022 Spec Sess I - Ch 2</v>
      </c>
      <c r="L1934" s="6">
        <v>2089</v>
      </c>
      <c r="M1934" s="7" t="s">
        <v>109</v>
      </c>
      <c r="N1934" s="4" t="s">
        <v>1995</v>
      </c>
      <c r="O1934" s="4" t="s">
        <v>1996</v>
      </c>
      <c r="P1934" s="8">
        <v>2600000</v>
      </c>
      <c r="Q1934" s="8">
        <v>2600000</v>
      </c>
      <c r="R1934" s="8">
        <v>0</v>
      </c>
      <c r="S1934" s="8">
        <v>0</v>
      </c>
      <c r="T1934" s="9">
        <v>0</v>
      </c>
      <c r="U1934" s="9">
        <v>0</v>
      </c>
      <c r="V1934" s="9">
        <v>0</v>
      </c>
      <c r="W1934" s="9">
        <v>0</v>
      </c>
      <c r="X1934" s="9">
        <v>0</v>
      </c>
      <c r="Y1934" s="9">
        <v>0</v>
      </c>
    </row>
    <row r="1935" spans="2:25" ht="75" x14ac:dyDescent="0.25">
      <c r="B1935" s="4" t="s">
        <v>1120</v>
      </c>
      <c r="C1935" s="5" t="s">
        <v>1992</v>
      </c>
      <c r="D1935" s="5" t="s">
        <v>1993</v>
      </c>
      <c r="E1935" s="4" t="s">
        <v>1994</v>
      </c>
      <c r="F1935" s="5" t="s">
        <v>28</v>
      </c>
      <c r="G1935" s="5" t="s">
        <v>29</v>
      </c>
      <c r="H1935" s="6" t="s">
        <v>30</v>
      </c>
      <c r="I1935" s="6">
        <v>2022.2</v>
      </c>
      <c r="J1935" s="6" t="s">
        <v>31</v>
      </c>
      <c r="K1935" s="7" t="str">
        <f>Tbl_BudgetSummary[[#This Row],[Session]]&amp;" - "&amp;Tbl_BudgetSummary[[#This Row],[Chapter of Origin]]</f>
        <v>2022 Spec Sess I - Ch 2</v>
      </c>
      <c r="L1935" s="6">
        <v>2090</v>
      </c>
      <c r="M1935" s="7" t="s">
        <v>109</v>
      </c>
      <c r="N1935" s="4" t="s">
        <v>1997</v>
      </c>
      <c r="O1935" s="4" t="s">
        <v>1998</v>
      </c>
      <c r="P1935" s="8">
        <v>52000</v>
      </c>
      <c r="Q1935" s="8">
        <v>52000</v>
      </c>
      <c r="R1935" s="8">
        <v>0</v>
      </c>
      <c r="S1935" s="8">
        <v>0</v>
      </c>
      <c r="T1935" s="9">
        <v>0</v>
      </c>
      <c r="U1935" s="9">
        <v>0</v>
      </c>
      <c r="V1935" s="9">
        <v>0</v>
      </c>
      <c r="W1935" s="9">
        <v>0</v>
      </c>
      <c r="X1935" s="9">
        <v>0</v>
      </c>
      <c r="Y1935" s="9">
        <v>0</v>
      </c>
    </row>
    <row r="1936" spans="2:25" ht="90" x14ac:dyDescent="0.25">
      <c r="B1936" s="4" t="s">
        <v>1120</v>
      </c>
      <c r="C1936" s="5" t="s">
        <v>1992</v>
      </c>
      <c r="D1936" s="5" t="s">
        <v>1993</v>
      </c>
      <c r="E1936" s="4" t="s">
        <v>1994</v>
      </c>
      <c r="F1936" s="5" t="s">
        <v>28</v>
      </c>
      <c r="G1936" s="5" t="s">
        <v>54</v>
      </c>
      <c r="H1936" s="6" t="s">
        <v>55</v>
      </c>
      <c r="I1936" s="6">
        <v>2023.2</v>
      </c>
      <c r="J1936" s="6" t="s">
        <v>56</v>
      </c>
      <c r="K1936" s="7" t="str">
        <f>Tbl_BudgetSummary[[#This Row],[Session]]&amp;" - "&amp;Tbl_BudgetSummary[[#This Row],[Chapter of Origin]]</f>
        <v>2023 Spec Sess I - Ch 1</v>
      </c>
      <c r="L1936" s="6">
        <v>2091</v>
      </c>
      <c r="M1936" s="7" t="s">
        <v>57</v>
      </c>
      <c r="N1936" s="4" t="s">
        <v>1999</v>
      </c>
      <c r="O1936" s="4" t="s">
        <v>2000</v>
      </c>
      <c r="P1936" s="8">
        <v>0</v>
      </c>
      <c r="Q1936" s="8">
        <v>920500</v>
      </c>
      <c r="R1936" s="8">
        <v>0</v>
      </c>
      <c r="S1936" s="8">
        <v>0</v>
      </c>
      <c r="T1936" s="9">
        <v>0</v>
      </c>
      <c r="U1936" s="9">
        <v>0</v>
      </c>
      <c r="V1936" s="9">
        <v>0</v>
      </c>
      <c r="W1936" s="9">
        <v>0</v>
      </c>
      <c r="X1936" s="9">
        <v>0</v>
      </c>
      <c r="Y1936" s="9">
        <v>0</v>
      </c>
    </row>
    <row r="1937" spans="2:25" ht="75" x14ac:dyDescent="0.25">
      <c r="B1937" s="4" t="s">
        <v>1120</v>
      </c>
      <c r="C1937" s="5" t="s">
        <v>1992</v>
      </c>
      <c r="D1937" s="5" t="s">
        <v>1993</v>
      </c>
      <c r="E1937" s="4" t="s">
        <v>1994</v>
      </c>
      <c r="F1937" s="5" t="s">
        <v>28</v>
      </c>
      <c r="G1937" s="5" t="s">
        <v>29</v>
      </c>
      <c r="H1937" s="6" t="s">
        <v>30</v>
      </c>
      <c r="I1937" s="6">
        <v>2022.2</v>
      </c>
      <c r="J1937" s="6" t="s">
        <v>31</v>
      </c>
      <c r="K1937" s="7" t="str">
        <f>Tbl_BudgetSummary[[#This Row],[Session]]&amp;" - "&amp;Tbl_BudgetSummary[[#This Row],[Chapter of Origin]]</f>
        <v>2022 Spec Sess I - Ch 2</v>
      </c>
      <c r="L1937" s="6">
        <v>2092</v>
      </c>
      <c r="M1937" s="7" t="s">
        <v>57</v>
      </c>
      <c r="N1937" s="4" t="s">
        <v>2001</v>
      </c>
      <c r="O1937" s="4" t="s">
        <v>2002</v>
      </c>
      <c r="P1937" s="8">
        <v>-1300000</v>
      </c>
      <c r="Q1937" s="8">
        <v>-1300000</v>
      </c>
      <c r="R1937" s="8">
        <v>0</v>
      </c>
      <c r="S1937" s="8">
        <v>0</v>
      </c>
      <c r="T1937" s="9">
        <v>0</v>
      </c>
      <c r="U1937" s="9">
        <v>0</v>
      </c>
      <c r="V1937" s="9">
        <v>0</v>
      </c>
      <c r="W1937" s="9">
        <v>0</v>
      </c>
      <c r="X1937" s="9">
        <v>0</v>
      </c>
      <c r="Y1937" s="9">
        <v>0</v>
      </c>
    </row>
    <row r="1938" spans="2:25" ht="90" x14ac:dyDescent="0.25">
      <c r="B1938" s="4" t="s">
        <v>1120</v>
      </c>
      <c r="C1938" s="5" t="s">
        <v>2003</v>
      </c>
      <c r="D1938" s="5" t="s">
        <v>2004</v>
      </c>
      <c r="E1938" s="4" t="s">
        <v>2005</v>
      </c>
      <c r="F1938" s="5" t="s">
        <v>28</v>
      </c>
      <c r="G1938" s="5" t="s">
        <v>29</v>
      </c>
      <c r="H1938" s="6" t="s">
        <v>30</v>
      </c>
      <c r="I1938" s="6">
        <v>2022.2</v>
      </c>
      <c r="J1938" s="6" t="s">
        <v>31</v>
      </c>
      <c r="K1938" s="7" t="str">
        <f>Tbl_BudgetSummary[[#This Row],[Session]]&amp;" - "&amp;Tbl_BudgetSummary[[#This Row],[Chapter of Origin]]</f>
        <v>2022 Spec Sess I - Ch 2</v>
      </c>
      <c r="L1938" s="6">
        <v>2093</v>
      </c>
      <c r="M1938" s="7" t="s">
        <v>32</v>
      </c>
      <c r="N1938" s="4" t="s">
        <v>33</v>
      </c>
      <c r="O1938" s="4" t="s">
        <v>34</v>
      </c>
      <c r="P1938" s="8">
        <v>12236195</v>
      </c>
      <c r="Q1938" s="8">
        <v>12236195</v>
      </c>
      <c r="R1938" s="8">
        <v>32661012</v>
      </c>
      <c r="S1938" s="8">
        <v>32661012</v>
      </c>
      <c r="T1938" s="9">
        <v>143.5</v>
      </c>
      <c r="U1938" s="9">
        <v>143.5</v>
      </c>
      <c r="V1938" s="9">
        <v>212</v>
      </c>
      <c r="W1938" s="9">
        <v>212</v>
      </c>
      <c r="X1938" s="9">
        <v>355.5</v>
      </c>
      <c r="Y1938" s="9">
        <v>355.5</v>
      </c>
    </row>
    <row r="1939" spans="2:25" ht="105" x14ac:dyDescent="0.25">
      <c r="B1939" s="4" t="s">
        <v>1120</v>
      </c>
      <c r="C1939" s="5" t="s">
        <v>2003</v>
      </c>
      <c r="D1939" s="5" t="s">
        <v>2004</v>
      </c>
      <c r="E1939" s="4" t="s">
        <v>2005</v>
      </c>
      <c r="F1939" s="5" t="s">
        <v>28</v>
      </c>
      <c r="G1939" s="5" t="s">
        <v>29</v>
      </c>
      <c r="H1939" s="6" t="s">
        <v>30</v>
      </c>
      <c r="I1939" s="6">
        <v>2022.2</v>
      </c>
      <c r="J1939" s="6" t="s">
        <v>31</v>
      </c>
      <c r="K1939" s="7" t="str">
        <f>Tbl_BudgetSummary[[#This Row],[Session]]&amp;" - "&amp;Tbl_BudgetSummary[[#This Row],[Chapter of Origin]]</f>
        <v>2022 Spec Sess I - Ch 2</v>
      </c>
      <c r="L1939" s="6">
        <v>2094</v>
      </c>
      <c r="M1939" s="7" t="s">
        <v>35</v>
      </c>
      <c r="N1939" s="4" t="s">
        <v>390</v>
      </c>
      <c r="O1939" s="4" t="s">
        <v>418</v>
      </c>
      <c r="P1939" s="8">
        <v>0</v>
      </c>
      <c r="Q1939" s="8">
        <v>0</v>
      </c>
      <c r="R1939" s="8">
        <v>-395036</v>
      </c>
      <c r="S1939" s="8">
        <v>-395036</v>
      </c>
      <c r="T1939" s="9">
        <v>0</v>
      </c>
      <c r="U1939" s="9">
        <v>0</v>
      </c>
      <c r="V1939" s="9">
        <v>0</v>
      </c>
      <c r="W1939" s="9">
        <v>0</v>
      </c>
      <c r="X1939" s="9">
        <v>0</v>
      </c>
      <c r="Y1939" s="9">
        <v>0</v>
      </c>
    </row>
    <row r="1940" spans="2:25" ht="90" x14ac:dyDescent="0.25">
      <c r="B1940" s="4" t="s">
        <v>1120</v>
      </c>
      <c r="C1940" s="5" t="s">
        <v>2003</v>
      </c>
      <c r="D1940" s="5" t="s">
        <v>2004</v>
      </c>
      <c r="E1940" s="4" t="s">
        <v>2005</v>
      </c>
      <c r="F1940" s="5" t="s">
        <v>28</v>
      </c>
      <c r="G1940" s="5" t="s">
        <v>29</v>
      </c>
      <c r="H1940" s="6" t="s">
        <v>30</v>
      </c>
      <c r="I1940" s="6">
        <v>2022.2</v>
      </c>
      <c r="J1940" s="6" t="s">
        <v>31</v>
      </c>
      <c r="K1940" s="7" t="str">
        <f>Tbl_BudgetSummary[[#This Row],[Session]]&amp;" - "&amp;Tbl_BudgetSummary[[#This Row],[Chapter of Origin]]</f>
        <v>2022 Spec Sess I - Ch 2</v>
      </c>
      <c r="L1940" s="6">
        <v>2095</v>
      </c>
      <c r="M1940" s="7" t="s">
        <v>35</v>
      </c>
      <c r="N1940" s="4" t="s">
        <v>36</v>
      </c>
      <c r="O1940" s="4" t="s">
        <v>97</v>
      </c>
      <c r="P1940" s="8">
        <v>-2371</v>
      </c>
      <c r="Q1940" s="8">
        <v>-2371</v>
      </c>
      <c r="R1940" s="8">
        <v>-4781</v>
      </c>
      <c r="S1940" s="8">
        <v>-4781</v>
      </c>
      <c r="T1940" s="9">
        <v>0</v>
      </c>
      <c r="U1940" s="9">
        <v>0</v>
      </c>
      <c r="V1940" s="9">
        <v>0</v>
      </c>
      <c r="W1940" s="9">
        <v>0</v>
      </c>
      <c r="X1940" s="9">
        <v>0</v>
      </c>
      <c r="Y1940" s="9">
        <v>0</v>
      </c>
    </row>
    <row r="1941" spans="2:25" ht="105" x14ac:dyDescent="0.25">
      <c r="B1941" s="4" t="s">
        <v>1120</v>
      </c>
      <c r="C1941" s="5" t="s">
        <v>2003</v>
      </c>
      <c r="D1941" s="5" t="s">
        <v>2004</v>
      </c>
      <c r="E1941" s="4" t="s">
        <v>2005</v>
      </c>
      <c r="F1941" s="5" t="s">
        <v>28</v>
      </c>
      <c r="G1941" s="5" t="s">
        <v>29</v>
      </c>
      <c r="H1941" s="6" t="s">
        <v>30</v>
      </c>
      <c r="I1941" s="6">
        <v>2022.2</v>
      </c>
      <c r="J1941" s="6" t="s">
        <v>31</v>
      </c>
      <c r="K1941" s="7" t="str">
        <f>Tbl_BudgetSummary[[#This Row],[Session]]&amp;" - "&amp;Tbl_BudgetSummary[[#This Row],[Chapter of Origin]]</f>
        <v>2022 Spec Sess I - Ch 2</v>
      </c>
      <c r="L1941" s="6">
        <v>2096</v>
      </c>
      <c r="M1941" s="7" t="s">
        <v>35</v>
      </c>
      <c r="N1941" s="4" t="s">
        <v>38</v>
      </c>
      <c r="O1941" s="4" t="s">
        <v>98</v>
      </c>
      <c r="P1941" s="8">
        <v>41384</v>
      </c>
      <c r="Q1941" s="8">
        <v>41384</v>
      </c>
      <c r="R1941" s="8">
        <v>61573</v>
      </c>
      <c r="S1941" s="8">
        <v>61573</v>
      </c>
      <c r="T1941" s="9">
        <v>0</v>
      </c>
      <c r="U1941" s="9">
        <v>0</v>
      </c>
      <c r="V1941" s="9">
        <v>0</v>
      </c>
      <c r="W1941" s="9">
        <v>0</v>
      </c>
      <c r="X1941" s="9">
        <v>0</v>
      </c>
      <c r="Y1941" s="9">
        <v>0</v>
      </c>
    </row>
    <row r="1942" spans="2:25" ht="105" x14ac:dyDescent="0.25">
      <c r="B1942" s="4" t="s">
        <v>1120</v>
      </c>
      <c r="C1942" s="5" t="s">
        <v>2003</v>
      </c>
      <c r="D1942" s="5" t="s">
        <v>2004</v>
      </c>
      <c r="E1942" s="4" t="s">
        <v>2005</v>
      </c>
      <c r="F1942" s="5" t="s">
        <v>28</v>
      </c>
      <c r="G1942" s="5" t="s">
        <v>29</v>
      </c>
      <c r="H1942" s="6" t="s">
        <v>30</v>
      </c>
      <c r="I1942" s="6">
        <v>2022.2</v>
      </c>
      <c r="J1942" s="6" t="s">
        <v>31</v>
      </c>
      <c r="K1942" s="7" t="str">
        <f>Tbl_BudgetSummary[[#This Row],[Session]]&amp;" - "&amp;Tbl_BudgetSummary[[#This Row],[Chapter of Origin]]</f>
        <v>2022 Spec Sess I - Ch 2</v>
      </c>
      <c r="L1942" s="6">
        <v>2097</v>
      </c>
      <c r="M1942" s="7" t="s">
        <v>35</v>
      </c>
      <c r="N1942" s="4" t="s">
        <v>40</v>
      </c>
      <c r="O1942" s="4" t="s">
        <v>99</v>
      </c>
      <c r="P1942" s="8">
        <v>-6</v>
      </c>
      <c r="Q1942" s="8">
        <v>-6</v>
      </c>
      <c r="R1942" s="8">
        <v>173</v>
      </c>
      <c r="S1942" s="8">
        <v>173</v>
      </c>
      <c r="T1942" s="9">
        <v>0</v>
      </c>
      <c r="U1942" s="9">
        <v>0</v>
      </c>
      <c r="V1942" s="9">
        <v>0</v>
      </c>
      <c r="W1942" s="9">
        <v>0</v>
      </c>
      <c r="X1942" s="9">
        <v>0</v>
      </c>
      <c r="Y1942" s="9">
        <v>0</v>
      </c>
    </row>
    <row r="1943" spans="2:25" ht="90" x14ac:dyDescent="0.25">
      <c r="B1943" s="4" t="s">
        <v>1120</v>
      </c>
      <c r="C1943" s="5" t="s">
        <v>2003</v>
      </c>
      <c r="D1943" s="5" t="s">
        <v>2004</v>
      </c>
      <c r="E1943" s="4" t="s">
        <v>2005</v>
      </c>
      <c r="F1943" s="5" t="s">
        <v>28</v>
      </c>
      <c r="G1943" s="5" t="s">
        <v>29</v>
      </c>
      <c r="H1943" s="6" t="s">
        <v>30</v>
      </c>
      <c r="I1943" s="6">
        <v>2022.2</v>
      </c>
      <c r="J1943" s="6" t="s">
        <v>31</v>
      </c>
      <c r="K1943" s="7" t="str">
        <f>Tbl_BudgetSummary[[#This Row],[Session]]&amp;" - "&amp;Tbl_BudgetSummary[[#This Row],[Chapter of Origin]]</f>
        <v>2022 Spec Sess I - Ch 2</v>
      </c>
      <c r="L1943" s="6">
        <v>2098</v>
      </c>
      <c r="M1943" s="7" t="s">
        <v>35</v>
      </c>
      <c r="N1943" s="4" t="s">
        <v>42</v>
      </c>
      <c r="O1943" s="4" t="s">
        <v>100</v>
      </c>
      <c r="P1943" s="8">
        <v>39310</v>
      </c>
      <c r="Q1943" s="8">
        <v>39310</v>
      </c>
      <c r="R1943" s="8">
        <v>42261</v>
      </c>
      <c r="S1943" s="8">
        <v>42261</v>
      </c>
      <c r="T1943" s="9">
        <v>0</v>
      </c>
      <c r="U1943" s="9">
        <v>0</v>
      </c>
      <c r="V1943" s="9">
        <v>0</v>
      </c>
      <c r="W1943" s="9">
        <v>0</v>
      </c>
      <c r="X1943" s="9">
        <v>0</v>
      </c>
      <c r="Y1943" s="9">
        <v>0</v>
      </c>
    </row>
    <row r="1944" spans="2:25" ht="90" x14ac:dyDescent="0.25">
      <c r="B1944" s="4" t="s">
        <v>1120</v>
      </c>
      <c r="C1944" s="5" t="s">
        <v>2003</v>
      </c>
      <c r="D1944" s="5" t="s">
        <v>2004</v>
      </c>
      <c r="E1944" s="4" t="s">
        <v>2005</v>
      </c>
      <c r="F1944" s="5" t="s">
        <v>28</v>
      </c>
      <c r="G1944" s="5" t="s">
        <v>29</v>
      </c>
      <c r="H1944" s="6" t="s">
        <v>30</v>
      </c>
      <c r="I1944" s="6">
        <v>2022.2</v>
      </c>
      <c r="J1944" s="6" t="s">
        <v>31</v>
      </c>
      <c r="K1944" s="7" t="str">
        <f>Tbl_BudgetSummary[[#This Row],[Session]]&amp;" - "&amp;Tbl_BudgetSummary[[#This Row],[Chapter of Origin]]</f>
        <v>2022 Spec Sess I - Ch 2</v>
      </c>
      <c r="L1944" s="6">
        <v>2099</v>
      </c>
      <c r="M1944" s="7" t="s">
        <v>35</v>
      </c>
      <c r="N1944" s="4" t="s">
        <v>44</v>
      </c>
      <c r="O1944" s="4" t="s">
        <v>101</v>
      </c>
      <c r="P1944" s="8">
        <v>317882</v>
      </c>
      <c r="Q1944" s="8">
        <v>317882</v>
      </c>
      <c r="R1944" s="8">
        <v>472684</v>
      </c>
      <c r="S1944" s="8">
        <v>472684</v>
      </c>
      <c r="T1944" s="9">
        <v>0</v>
      </c>
      <c r="U1944" s="9">
        <v>0</v>
      </c>
      <c r="V1944" s="9">
        <v>0</v>
      </c>
      <c r="W1944" s="9">
        <v>0</v>
      </c>
      <c r="X1944" s="9">
        <v>0</v>
      </c>
      <c r="Y1944" s="9">
        <v>0</v>
      </c>
    </row>
    <row r="1945" spans="2:25" ht="105" x14ac:dyDescent="0.25">
      <c r="B1945" s="4" t="s">
        <v>1120</v>
      </c>
      <c r="C1945" s="5" t="s">
        <v>2003</v>
      </c>
      <c r="D1945" s="5" t="s">
        <v>2004</v>
      </c>
      <c r="E1945" s="4" t="s">
        <v>2005</v>
      </c>
      <c r="F1945" s="5" t="s">
        <v>28</v>
      </c>
      <c r="G1945" s="5" t="s">
        <v>29</v>
      </c>
      <c r="H1945" s="6" t="s">
        <v>30</v>
      </c>
      <c r="I1945" s="6">
        <v>2022.2</v>
      </c>
      <c r="J1945" s="6" t="s">
        <v>31</v>
      </c>
      <c r="K1945" s="7" t="str">
        <f>Tbl_BudgetSummary[[#This Row],[Session]]&amp;" - "&amp;Tbl_BudgetSummary[[#This Row],[Chapter of Origin]]</f>
        <v>2022 Spec Sess I - Ch 2</v>
      </c>
      <c r="L1945" s="6">
        <v>2100</v>
      </c>
      <c r="M1945" s="7" t="s">
        <v>35</v>
      </c>
      <c r="N1945" s="4" t="s">
        <v>46</v>
      </c>
      <c r="O1945" s="4" t="s">
        <v>102</v>
      </c>
      <c r="P1945" s="8">
        <v>3264</v>
      </c>
      <c r="Q1945" s="8">
        <v>3264</v>
      </c>
      <c r="R1945" s="8">
        <v>3264</v>
      </c>
      <c r="S1945" s="8">
        <v>3264</v>
      </c>
      <c r="T1945" s="9">
        <v>0</v>
      </c>
      <c r="U1945" s="9">
        <v>0</v>
      </c>
      <c r="V1945" s="9">
        <v>0</v>
      </c>
      <c r="W1945" s="9">
        <v>0</v>
      </c>
      <c r="X1945" s="9">
        <v>0</v>
      </c>
      <c r="Y1945" s="9">
        <v>0</v>
      </c>
    </row>
    <row r="1946" spans="2:25" ht="90" x14ac:dyDescent="0.25">
      <c r="B1946" s="4" t="s">
        <v>1120</v>
      </c>
      <c r="C1946" s="5" t="s">
        <v>2003</v>
      </c>
      <c r="D1946" s="5" t="s">
        <v>2004</v>
      </c>
      <c r="E1946" s="4" t="s">
        <v>2005</v>
      </c>
      <c r="F1946" s="5" t="s">
        <v>28</v>
      </c>
      <c r="G1946" s="5" t="s">
        <v>29</v>
      </c>
      <c r="H1946" s="6" t="s">
        <v>30</v>
      </c>
      <c r="I1946" s="6">
        <v>2022.2</v>
      </c>
      <c r="J1946" s="6" t="s">
        <v>31</v>
      </c>
      <c r="K1946" s="7" t="str">
        <f>Tbl_BudgetSummary[[#This Row],[Session]]&amp;" - "&amp;Tbl_BudgetSummary[[#This Row],[Chapter of Origin]]</f>
        <v>2022 Spec Sess I - Ch 2</v>
      </c>
      <c r="L1946" s="6">
        <v>2101</v>
      </c>
      <c r="M1946" s="7" t="s">
        <v>35</v>
      </c>
      <c r="N1946" s="4" t="s">
        <v>213</v>
      </c>
      <c r="O1946" s="4" t="s">
        <v>419</v>
      </c>
      <c r="P1946" s="8">
        <v>-473</v>
      </c>
      <c r="Q1946" s="8">
        <v>-473</v>
      </c>
      <c r="R1946" s="8">
        <v>-495</v>
      </c>
      <c r="S1946" s="8">
        <v>-495</v>
      </c>
      <c r="T1946" s="9">
        <v>0</v>
      </c>
      <c r="U1946" s="9">
        <v>0</v>
      </c>
      <c r="V1946" s="9">
        <v>0</v>
      </c>
      <c r="W1946" s="9">
        <v>0</v>
      </c>
      <c r="X1946" s="9">
        <v>0</v>
      </c>
      <c r="Y1946" s="9">
        <v>0</v>
      </c>
    </row>
    <row r="1947" spans="2:25" ht="105" x14ac:dyDescent="0.25">
      <c r="B1947" s="4" t="s">
        <v>1120</v>
      </c>
      <c r="C1947" s="5" t="s">
        <v>2003</v>
      </c>
      <c r="D1947" s="5" t="s">
        <v>2004</v>
      </c>
      <c r="E1947" s="4" t="s">
        <v>2005</v>
      </c>
      <c r="F1947" s="5" t="s">
        <v>28</v>
      </c>
      <c r="G1947" s="5" t="s">
        <v>29</v>
      </c>
      <c r="H1947" s="6" t="s">
        <v>30</v>
      </c>
      <c r="I1947" s="6">
        <v>2022.2</v>
      </c>
      <c r="J1947" s="6" t="s">
        <v>31</v>
      </c>
      <c r="K1947" s="7" t="str">
        <f>Tbl_BudgetSummary[[#This Row],[Session]]&amp;" - "&amp;Tbl_BudgetSummary[[#This Row],[Chapter of Origin]]</f>
        <v>2022 Spec Sess I - Ch 2</v>
      </c>
      <c r="L1947" s="6">
        <v>2102</v>
      </c>
      <c r="M1947" s="7" t="s">
        <v>35</v>
      </c>
      <c r="N1947" s="4" t="s">
        <v>48</v>
      </c>
      <c r="O1947" s="4" t="s">
        <v>103</v>
      </c>
      <c r="P1947" s="8">
        <v>47760</v>
      </c>
      <c r="Q1947" s="8">
        <v>47760</v>
      </c>
      <c r="R1947" s="8">
        <v>71017</v>
      </c>
      <c r="S1947" s="8">
        <v>71017</v>
      </c>
      <c r="T1947" s="9">
        <v>0</v>
      </c>
      <c r="U1947" s="9">
        <v>0</v>
      </c>
      <c r="V1947" s="9">
        <v>0</v>
      </c>
      <c r="W1947" s="9">
        <v>0</v>
      </c>
      <c r="X1947" s="9">
        <v>0</v>
      </c>
      <c r="Y1947" s="9">
        <v>0</v>
      </c>
    </row>
    <row r="1948" spans="2:25" ht="105" x14ac:dyDescent="0.25">
      <c r="B1948" s="4" t="s">
        <v>1120</v>
      </c>
      <c r="C1948" s="5" t="s">
        <v>2003</v>
      </c>
      <c r="D1948" s="5" t="s">
        <v>2004</v>
      </c>
      <c r="E1948" s="4" t="s">
        <v>2005</v>
      </c>
      <c r="F1948" s="5" t="s">
        <v>28</v>
      </c>
      <c r="G1948" s="5" t="s">
        <v>29</v>
      </c>
      <c r="H1948" s="6" t="s">
        <v>30</v>
      </c>
      <c r="I1948" s="6">
        <v>2022.2</v>
      </c>
      <c r="J1948" s="6" t="s">
        <v>31</v>
      </c>
      <c r="K1948" s="7" t="str">
        <f>Tbl_BudgetSummary[[#This Row],[Session]]&amp;" - "&amp;Tbl_BudgetSummary[[#This Row],[Chapter of Origin]]</f>
        <v>2022 Spec Sess I - Ch 2</v>
      </c>
      <c r="L1948" s="6">
        <v>2103</v>
      </c>
      <c r="M1948" s="7" t="s">
        <v>35</v>
      </c>
      <c r="N1948" s="4" t="s">
        <v>50</v>
      </c>
      <c r="O1948" s="4" t="s">
        <v>104</v>
      </c>
      <c r="P1948" s="8">
        <v>508</v>
      </c>
      <c r="Q1948" s="8">
        <v>508</v>
      </c>
      <c r="R1948" s="8">
        <v>756</v>
      </c>
      <c r="S1948" s="8">
        <v>756</v>
      </c>
      <c r="T1948" s="9">
        <v>0</v>
      </c>
      <c r="U1948" s="9">
        <v>0</v>
      </c>
      <c r="V1948" s="9">
        <v>0</v>
      </c>
      <c r="W1948" s="9">
        <v>0</v>
      </c>
      <c r="X1948" s="9">
        <v>0</v>
      </c>
      <c r="Y1948" s="9">
        <v>0</v>
      </c>
    </row>
    <row r="1949" spans="2:25" ht="90" x14ac:dyDescent="0.25">
      <c r="B1949" s="4" t="s">
        <v>1120</v>
      </c>
      <c r="C1949" s="5" t="s">
        <v>2003</v>
      </c>
      <c r="D1949" s="5" t="s">
        <v>2004</v>
      </c>
      <c r="E1949" s="4" t="s">
        <v>2005</v>
      </c>
      <c r="F1949" s="5" t="s">
        <v>28</v>
      </c>
      <c r="G1949" s="5" t="s">
        <v>29</v>
      </c>
      <c r="H1949" s="6" t="s">
        <v>30</v>
      </c>
      <c r="I1949" s="6">
        <v>2022.2</v>
      </c>
      <c r="J1949" s="6" t="s">
        <v>31</v>
      </c>
      <c r="K1949" s="7" t="str">
        <f>Tbl_BudgetSummary[[#This Row],[Session]]&amp;" - "&amp;Tbl_BudgetSummary[[#This Row],[Chapter of Origin]]</f>
        <v>2022 Spec Sess I - Ch 2</v>
      </c>
      <c r="L1949" s="6">
        <v>2104</v>
      </c>
      <c r="M1949" s="7" t="s">
        <v>35</v>
      </c>
      <c r="N1949" s="4" t="s">
        <v>52</v>
      </c>
      <c r="O1949" s="4" t="s">
        <v>105</v>
      </c>
      <c r="P1949" s="8">
        <v>-7176</v>
      </c>
      <c r="Q1949" s="8">
        <v>-7176</v>
      </c>
      <c r="R1949" s="8">
        <v>-21354</v>
      </c>
      <c r="S1949" s="8">
        <v>-21354</v>
      </c>
      <c r="T1949" s="9">
        <v>0</v>
      </c>
      <c r="U1949" s="9">
        <v>0</v>
      </c>
      <c r="V1949" s="9">
        <v>0</v>
      </c>
      <c r="W1949" s="9">
        <v>0</v>
      </c>
      <c r="X1949" s="9">
        <v>0</v>
      </c>
      <c r="Y1949" s="9">
        <v>0</v>
      </c>
    </row>
    <row r="1950" spans="2:25" ht="60" x14ac:dyDescent="0.25">
      <c r="B1950" s="4" t="s">
        <v>1120</v>
      </c>
      <c r="C1950" s="5" t="s">
        <v>2003</v>
      </c>
      <c r="D1950" s="5" t="s">
        <v>2004</v>
      </c>
      <c r="E1950" s="4" t="s">
        <v>2005</v>
      </c>
      <c r="F1950" s="5" t="s">
        <v>28</v>
      </c>
      <c r="G1950" s="5" t="s">
        <v>29</v>
      </c>
      <c r="H1950" s="6" t="s">
        <v>30</v>
      </c>
      <c r="I1950" s="6">
        <v>2022.2</v>
      </c>
      <c r="J1950" s="6" t="s">
        <v>31</v>
      </c>
      <c r="K1950" s="7" t="str">
        <f>Tbl_BudgetSummary[[#This Row],[Session]]&amp;" - "&amp;Tbl_BudgetSummary[[#This Row],[Chapter of Origin]]</f>
        <v>2022 Spec Sess I - Ch 2</v>
      </c>
      <c r="L1950" s="6">
        <v>2105</v>
      </c>
      <c r="M1950" s="7" t="s">
        <v>35</v>
      </c>
      <c r="N1950" s="4" t="s">
        <v>2006</v>
      </c>
      <c r="O1950" s="4" t="s">
        <v>2007</v>
      </c>
      <c r="P1950" s="8">
        <v>-750000</v>
      </c>
      <c r="Q1950" s="8">
        <v>-750000</v>
      </c>
      <c r="R1950" s="8">
        <v>0</v>
      </c>
      <c r="S1950" s="8">
        <v>0</v>
      </c>
      <c r="T1950" s="9">
        <v>-2</v>
      </c>
      <c r="U1950" s="9">
        <v>-2</v>
      </c>
      <c r="V1950" s="9">
        <v>0</v>
      </c>
      <c r="W1950" s="9">
        <v>0</v>
      </c>
      <c r="X1950" s="9">
        <v>-2</v>
      </c>
      <c r="Y1950" s="9">
        <v>-2</v>
      </c>
    </row>
    <row r="1951" spans="2:25" ht="165" x14ac:dyDescent="0.25">
      <c r="B1951" s="4" t="s">
        <v>1120</v>
      </c>
      <c r="C1951" s="5" t="s">
        <v>2003</v>
      </c>
      <c r="D1951" s="5" t="s">
        <v>2004</v>
      </c>
      <c r="E1951" s="4" t="s">
        <v>2005</v>
      </c>
      <c r="F1951" s="5" t="s">
        <v>28</v>
      </c>
      <c r="G1951" s="5" t="s">
        <v>29</v>
      </c>
      <c r="H1951" s="6" t="s">
        <v>30</v>
      </c>
      <c r="I1951" s="6">
        <v>2022.2</v>
      </c>
      <c r="J1951" s="6" t="s">
        <v>31</v>
      </c>
      <c r="K1951" s="7" t="str">
        <f>Tbl_BudgetSummary[[#This Row],[Session]]&amp;" - "&amp;Tbl_BudgetSummary[[#This Row],[Chapter of Origin]]</f>
        <v>2022 Spec Sess I - Ch 2</v>
      </c>
      <c r="L1951" s="6">
        <v>2106</v>
      </c>
      <c r="M1951" s="7" t="s">
        <v>109</v>
      </c>
      <c r="N1951" s="4" t="s">
        <v>572</v>
      </c>
      <c r="O1951" s="4" t="s">
        <v>573</v>
      </c>
      <c r="P1951" s="8">
        <v>23532</v>
      </c>
      <c r="Q1951" s="8">
        <v>23532</v>
      </c>
      <c r="R1951" s="8">
        <v>0</v>
      </c>
      <c r="S1951" s="8">
        <v>0</v>
      </c>
      <c r="T1951" s="9">
        <v>0</v>
      </c>
      <c r="U1951" s="9">
        <v>0</v>
      </c>
      <c r="V1951" s="9">
        <v>0</v>
      </c>
      <c r="W1951" s="9">
        <v>0</v>
      </c>
      <c r="X1951" s="9">
        <v>0</v>
      </c>
      <c r="Y1951" s="9">
        <v>0</v>
      </c>
    </row>
    <row r="1952" spans="2:25" ht="90" x14ac:dyDescent="0.25">
      <c r="B1952" s="4" t="s">
        <v>1120</v>
      </c>
      <c r="C1952" s="5" t="s">
        <v>2003</v>
      </c>
      <c r="D1952" s="5" t="s">
        <v>2004</v>
      </c>
      <c r="E1952" s="4" t="s">
        <v>2005</v>
      </c>
      <c r="F1952" s="5" t="s">
        <v>28</v>
      </c>
      <c r="G1952" s="5" t="s">
        <v>29</v>
      </c>
      <c r="H1952" s="6" t="s">
        <v>30</v>
      </c>
      <c r="I1952" s="6">
        <v>2022.2</v>
      </c>
      <c r="J1952" s="6" t="s">
        <v>31</v>
      </c>
      <c r="K1952" s="7" t="str">
        <f>Tbl_BudgetSummary[[#This Row],[Session]]&amp;" - "&amp;Tbl_BudgetSummary[[#This Row],[Chapter of Origin]]</f>
        <v>2022 Spec Sess I - Ch 2</v>
      </c>
      <c r="L1952" s="6">
        <v>2107</v>
      </c>
      <c r="M1952" s="7" t="s">
        <v>109</v>
      </c>
      <c r="N1952" s="4" t="s">
        <v>2008</v>
      </c>
      <c r="O1952" s="4" t="s">
        <v>2009</v>
      </c>
      <c r="P1952" s="8">
        <v>229791</v>
      </c>
      <c r="Q1952" s="8">
        <v>229791</v>
      </c>
      <c r="R1952" s="8">
        <v>0</v>
      </c>
      <c r="S1952" s="8">
        <v>0</v>
      </c>
      <c r="T1952" s="9">
        <v>0</v>
      </c>
      <c r="U1952" s="9">
        <v>0</v>
      </c>
      <c r="V1952" s="9">
        <v>0</v>
      </c>
      <c r="W1952" s="9">
        <v>0</v>
      </c>
      <c r="X1952" s="9">
        <v>0</v>
      </c>
      <c r="Y1952" s="9">
        <v>0</v>
      </c>
    </row>
    <row r="1953" spans="2:25" ht="90" x14ac:dyDescent="0.25">
      <c r="B1953" s="4" t="s">
        <v>1120</v>
      </c>
      <c r="C1953" s="5" t="s">
        <v>2003</v>
      </c>
      <c r="D1953" s="5" t="s">
        <v>2004</v>
      </c>
      <c r="E1953" s="4" t="s">
        <v>2005</v>
      </c>
      <c r="F1953" s="5" t="s">
        <v>28</v>
      </c>
      <c r="G1953" s="5" t="s">
        <v>29</v>
      </c>
      <c r="H1953" s="6" t="s">
        <v>30</v>
      </c>
      <c r="I1953" s="6">
        <v>2022.2</v>
      </c>
      <c r="J1953" s="6" t="s">
        <v>31</v>
      </c>
      <c r="K1953" s="7" t="str">
        <f>Tbl_BudgetSummary[[#This Row],[Session]]&amp;" - "&amp;Tbl_BudgetSummary[[#This Row],[Chapter of Origin]]</f>
        <v>2022 Spec Sess I - Ch 2</v>
      </c>
      <c r="L1953" s="6">
        <v>2109</v>
      </c>
      <c r="M1953" s="7" t="s">
        <v>109</v>
      </c>
      <c r="N1953" s="4" t="s">
        <v>2010</v>
      </c>
      <c r="O1953" s="4" t="s">
        <v>2011</v>
      </c>
      <c r="P1953" s="8">
        <v>50000</v>
      </c>
      <c r="Q1953" s="8">
        <v>5000</v>
      </c>
      <c r="R1953" s="8">
        <v>0</v>
      </c>
      <c r="S1953" s="8">
        <v>0</v>
      </c>
      <c r="T1953" s="9">
        <v>0</v>
      </c>
      <c r="U1953" s="9">
        <v>0</v>
      </c>
      <c r="V1953" s="9">
        <v>0</v>
      </c>
      <c r="W1953" s="9">
        <v>0</v>
      </c>
      <c r="X1953" s="9">
        <v>0</v>
      </c>
      <c r="Y1953" s="9">
        <v>0</v>
      </c>
    </row>
    <row r="1954" spans="2:25" ht="75" x14ac:dyDescent="0.25">
      <c r="B1954" s="4" t="s">
        <v>1120</v>
      </c>
      <c r="C1954" s="5" t="s">
        <v>2003</v>
      </c>
      <c r="D1954" s="5" t="s">
        <v>2004</v>
      </c>
      <c r="E1954" s="4" t="s">
        <v>2005</v>
      </c>
      <c r="F1954" s="5" t="s">
        <v>28</v>
      </c>
      <c r="G1954" s="5" t="s">
        <v>29</v>
      </c>
      <c r="H1954" s="6" t="s">
        <v>30</v>
      </c>
      <c r="I1954" s="6">
        <v>2022.2</v>
      </c>
      <c r="J1954" s="6" t="s">
        <v>31</v>
      </c>
      <c r="K1954" s="7" t="str">
        <f>Tbl_BudgetSummary[[#This Row],[Session]]&amp;" - "&amp;Tbl_BudgetSummary[[#This Row],[Chapter of Origin]]</f>
        <v>2022 Spec Sess I - Ch 2</v>
      </c>
      <c r="L1954" s="6">
        <v>2110</v>
      </c>
      <c r="M1954" s="7" t="s">
        <v>109</v>
      </c>
      <c r="N1954" s="4" t="s">
        <v>2012</v>
      </c>
      <c r="O1954" s="4" t="s">
        <v>2013</v>
      </c>
      <c r="P1954" s="8">
        <v>154320</v>
      </c>
      <c r="Q1954" s="8">
        <v>15432</v>
      </c>
      <c r="R1954" s="8">
        <v>0</v>
      </c>
      <c r="S1954" s="8">
        <v>0</v>
      </c>
      <c r="T1954" s="9">
        <v>0</v>
      </c>
      <c r="U1954" s="9">
        <v>0</v>
      </c>
      <c r="V1954" s="9">
        <v>0</v>
      </c>
      <c r="W1954" s="9">
        <v>0</v>
      </c>
      <c r="X1954" s="9">
        <v>0</v>
      </c>
      <c r="Y1954" s="9">
        <v>0</v>
      </c>
    </row>
    <row r="1955" spans="2:25" ht="150" x14ac:dyDescent="0.25">
      <c r="B1955" s="4" t="s">
        <v>1120</v>
      </c>
      <c r="C1955" s="5" t="s">
        <v>2003</v>
      </c>
      <c r="D1955" s="5" t="s">
        <v>2004</v>
      </c>
      <c r="E1955" s="4" t="s">
        <v>2005</v>
      </c>
      <c r="F1955" s="5" t="s">
        <v>28</v>
      </c>
      <c r="G1955" s="5" t="s">
        <v>29</v>
      </c>
      <c r="H1955" s="6" t="s">
        <v>30</v>
      </c>
      <c r="I1955" s="6">
        <v>2022.2</v>
      </c>
      <c r="J1955" s="6" t="s">
        <v>31</v>
      </c>
      <c r="K1955" s="7" t="str">
        <f>Tbl_BudgetSummary[[#This Row],[Session]]&amp;" - "&amp;Tbl_BudgetSummary[[#This Row],[Chapter of Origin]]</f>
        <v>2022 Spec Sess I - Ch 2</v>
      </c>
      <c r="L1955" s="6">
        <v>2112</v>
      </c>
      <c r="M1955" s="7" t="s">
        <v>57</v>
      </c>
      <c r="N1955" s="4" t="s">
        <v>2014</v>
      </c>
      <c r="O1955" s="4" t="s">
        <v>2015</v>
      </c>
      <c r="P1955" s="8">
        <v>950000</v>
      </c>
      <c r="Q1955" s="8">
        <v>-5000</v>
      </c>
      <c r="R1955" s="8">
        <v>0</v>
      </c>
      <c r="S1955" s="8">
        <v>0</v>
      </c>
      <c r="T1955" s="9">
        <v>0</v>
      </c>
      <c r="U1955" s="9">
        <v>0</v>
      </c>
      <c r="V1955" s="9">
        <v>0</v>
      </c>
      <c r="W1955" s="9">
        <v>0</v>
      </c>
      <c r="X1955" s="9">
        <v>0</v>
      </c>
      <c r="Y1955" s="9">
        <v>0</v>
      </c>
    </row>
    <row r="1956" spans="2:25" ht="90" x14ac:dyDescent="0.25">
      <c r="B1956" s="4" t="s">
        <v>1120</v>
      </c>
      <c r="C1956" s="5" t="s">
        <v>2016</v>
      </c>
      <c r="D1956" s="5" t="s">
        <v>2017</v>
      </c>
      <c r="E1956" s="4" t="s">
        <v>2018</v>
      </c>
      <c r="F1956" s="5" t="s">
        <v>28</v>
      </c>
      <c r="G1956" s="5" t="s">
        <v>29</v>
      </c>
      <c r="H1956" s="6" t="s">
        <v>30</v>
      </c>
      <c r="I1956" s="6">
        <v>2022.2</v>
      </c>
      <c r="J1956" s="6" t="s">
        <v>31</v>
      </c>
      <c r="K1956" s="7" t="str">
        <f>Tbl_BudgetSummary[[#This Row],[Session]]&amp;" - "&amp;Tbl_BudgetSummary[[#This Row],[Chapter of Origin]]</f>
        <v>2022 Spec Sess I - Ch 2</v>
      </c>
      <c r="L1956" s="6">
        <v>2113</v>
      </c>
      <c r="M1956" s="7" t="s">
        <v>32</v>
      </c>
      <c r="N1956" s="4" t="s">
        <v>33</v>
      </c>
      <c r="O1956" s="4" t="s">
        <v>34</v>
      </c>
      <c r="P1956" s="8">
        <v>2868555</v>
      </c>
      <c r="Q1956" s="8">
        <v>2868555</v>
      </c>
      <c r="R1956" s="8">
        <v>1545145</v>
      </c>
      <c r="S1956" s="8">
        <v>1545145</v>
      </c>
      <c r="T1956" s="9">
        <v>18</v>
      </c>
      <c r="U1956" s="9">
        <v>18</v>
      </c>
      <c r="V1956" s="9">
        <v>6</v>
      </c>
      <c r="W1956" s="9">
        <v>6</v>
      </c>
      <c r="X1956" s="9">
        <v>24</v>
      </c>
      <c r="Y1956" s="9">
        <v>24</v>
      </c>
    </row>
    <row r="1957" spans="2:25" ht="105" x14ac:dyDescent="0.25">
      <c r="B1957" s="4" t="s">
        <v>1120</v>
      </c>
      <c r="C1957" s="5" t="s">
        <v>2016</v>
      </c>
      <c r="D1957" s="5" t="s">
        <v>2017</v>
      </c>
      <c r="E1957" s="4" t="s">
        <v>2018</v>
      </c>
      <c r="F1957" s="5" t="s">
        <v>28</v>
      </c>
      <c r="G1957" s="5" t="s">
        <v>29</v>
      </c>
      <c r="H1957" s="6" t="s">
        <v>30</v>
      </c>
      <c r="I1957" s="6">
        <v>2022.2</v>
      </c>
      <c r="J1957" s="6" t="s">
        <v>31</v>
      </c>
      <c r="K1957" s="7" t="str">
        <f>Tbl_BudgetSummary[[#This Row],[Session]]&amp;" - "&amp;Tbl_BudgetSummary[[#This Row],[Chapter of Origin]]</f>
        <v>2022 Spec Sess I - Ch 2</v>
      </c>
      <c r="L1957" s="6">
        <v>2114</v>
      </c>
      <c r="M1957" s="7" t="s">
        <v>35</v>
      </c>
      <c r="N1957" s="4" t="s">
        <v>390</v>
      </c>
      <c r="O1957" s="4" t="s">
        <v>418</v>
      </c>
      <c r="P1957" s="8">
        <v>-779</v>
      </c>
      <c r="Q1957" s="8">
        <v>-779</v>
      </c>
      <c r="R1957" s="8">
        <v>0</v>
      </c>
      <c r="S1957" s="8">
        <v>0</v>
      </c>
      <c r="T1957" s="9">
        <v>0</v>
      </c>
      <c r="U1957" s="9">
        <v>0</v>
      </c>
      <c r="V1957" s="9">
        <v>0</v>
      </c>
      <c r="W1957" s="9">
        <v>0</v>
      </c>
      <c r="X1957" s="9">
        <v>0</v>
      </c>
      <c r="Y1957" s="9">
        <v>0</v>
      </c>
    </row>
    <row r="1958" spans="2:25" ht="90" x14ac:dyDescent="0.25">
      <c r="B1958" s="4" t="s">
        <v>1120</v>
      </c>
      <c r="C1958" s="5" t="s">
        <v>2016</v>
      </c>
      <c r="D1958" s="5" t="s">
        <v>2017</v>
      </c>
      <c r="E1958" s="4" t="s">
        <v>2018</v>
      </c>
      <c r="F1958" s="5" t="s">
        <v>28</v>
      </c>
      <c r="G1958" s="5" t="s">
        <v>29</v>
      </c>
      <c r="H1958" s="6" t="s">
        <v>30</v>
      </c>
      <c r="I1958" s="6">
        <v>2022.2</v>
      </c>
      <c r="J1958" s="6" t="s">
        <v>31</v>
      </c>
      <c r="K1958" s="7" t="str">
        <f>Tbl_BudgetSummary[[#This Row],[Session]]&amp;" - "&amp;Tbl_BudgetSummary[[#This Row],[Chapter of Origin]]</f>
        <v>2022 Spec Sess I - Ch 2</v>
      </c>
      <c r="L1958" s="6">
        <v>2115</v>
      </c>
      <c r="M1958" s="7" t="s">
        <v>35</v>
      </c>
      <c r="N1958" s="4" t="s">
        <v>36</v>
      </c>
      <c r="O1958" s="4" t="s">
        <v>97</v>
      </c>
      <c r="P1958" s="8">
        <v>1012</v>
      </c>
      <c r="Q1958" s="8">
        <v>1012</v>
      </c>
      <c r="R1958" s="8">
        <v>338</v>
      </c>
      <c r="S1958" s="8">
        <v>338</v>
      </c>
      <c r="T1958" s="9">
        <v>0</v>
      </c>
      <c r="U1958" s="9">
        <v>0</v>
      </c>
      <c r="V1958" s="9">
        <v>0</v>
      </c>
      <c r="W1958" s="9">
        <v>0</v>
      </c>
      <c r="X1958" s="9">
        <v>0</v>
      </c>
      <c r="Y1958" s="9">
        <v>0</v>
      </c>
    </row>
    <row r="1959" spans="2:25" ht="105" x14ac:dyDescent="0.25">
      <c r="B1959" s="4" t="s">
        <v>1120</v>
      </c>
      <c r="C1959" s="5" t="s">
        <v>2016</v>
      </c>
      <c r="D1959" s="5" t="s">
        <v>2017</v>
      </c>
      <c r="E1959" s="4" t="s">
        <v>2018</v>
      </c>
      <c r="F1959" s="5" t="s">
        <v>28</v>
      </c>
      <c r="G1959" s="5" t="s">
        <v>29</v>
      </c>
      <c r="H1959" s="6" t="s">
        <v>30</v>
      </c>
      <c r="I1959" s="6">
        <v>2022.2</v>
      </c>
      <c r="J1959" s="6" t="s">
        <v>31</v>
      </c>
      <c r="K1959" s="7" t="str">
        <f>Tbl_BudgetSummary[[#This Row],[Session]]&amp;" - "&amp;Tbl_BudgetSummary[[#This Row],[Chapter of Origin]]</f>
        <v>2022 Spec Sess I - Ch 2</v>
      </c>
      <c r="L1959" s="6">
        <v>2116</v>
      </c>
      <c r="M1959" s="7" t="s">
        <v>35</v>
      </c>
      <c r="N1959" s="4" t="s">
        <v>38</v>
      </c>
      <c r="O1959" s="4" t="s">
        <v>98</v>
      </c>
      <c r="P1959" s="8">
        <v>4024</v>
      </c>
      <c r="Q1959" s="8">
        <v>4024</v>
      </c>
      <c r="R1959" s="8">
        <v>370</v>
      </c>
      <c r="S1959" s="8">
        <v>370</v>
      </c>
      <c r="T1959" s="9">
        <v>0</v>
      </c>
      <c r="U1959" s="9">
        <v>0</v>
      </c>
      <c r="V1959" s="9">
        <v>0</v>
      </c>
      <c r="W1959" s="9">
        <v>0</v>
      </c>
      <c r="X1959" s="9">
        <v>0</v>
      </c>
      <c r="Y1959" s="9">
        <v>0</v>
      </c>
    </row>
    <row r="1960" spans="2:25" ht="105" x14ac:dyDescent="0.25">
      <c r="B1960" s="4" t="s">
        <v>1120</v>
      </c>
      <c r="C1960" s="5" t="s">
        <v>2016</v>
      </c>
      <c r="D1960" s="5" t="s">
        <v>2017</v>
      </c>
      <c r="E1960" s="4" t="s">
        <v>2018</v>
      </c>
      <c r="F1960" s="5" t="s">
        <v>28</v>
      </c>
      <c r="G1960" s="5" t="s">
        <v>29</v>
      </c>
      <c r="H1960" s="6" t="s">
        <v>30</v>
      </c>
      <c r="I1960" s="6">
        <v>2022.2</v>
      </c>
      <c r="J1960" s="6" t="s">
        <v>31</v>
      </c>
      <c r="K1960" s="7" t="str">
        <f>Tbl_BudgetSummary[[#This Row],[Session]]&amp;" - "&amp;Tbl_BudgetSummary[[#This Row],[Chapter of Origin]]</f>
        <v>2022 Spec Sess I - Ch 2</v>
      </c>
      <c r="L1960" s="6">
        <v>2117</v>
      </c>
      <c r="M1960" s="7" t="s">
        <v>35</v>
      </c>
      <c r="N1960" s="4" t="s">
        <v>449</v>
      </c>
      <c r="O1960" s="4" t="s">
        <v>450</v>
      </c>
      <c r="P1960" s="8">
        <v>18924</v>
      </c>
      <c r="Q1960" s="8">
        <v>18924</v>
      </c>
      <c r="R1960" s="8">
        <v>1737</v>
      </c>
      <c r="S1960" s="8">
        <v>1737</v>
      </c>
      <c r="T1960" s="9">
        <v>0</v>
      </c>
      <c r="U1960" s="9">
        <v>0</v>
      </c>
      <c r="V1960" s="9">
        <v>0</v>
      </c>
      <c r="W1960" s="9">
        <v>0</v>
      </c>
      <c r="X1960" s="9">
        <v>0</v>
      </c>
      <c r="Y1960" s="9">
        <v>0</v>
      </c>
    </row>
    <row r="1961" spans="2:25" ht="105" x14ac:dyDescent="0.25">
      <c r="B1961" s="4" t="s">
        <v>1120</v>
      </c>
      <c r="C1961" s="5" t="s">
        <v>2016</v>
      </c>
      <c r="D1961" s="5" t="s">
        <v>2017</v>
      </c>
      <c r="E1961" s="4" t="s">
        <v>2018</v>
      </c>
      <c r="F1961" s="5" t="s">
        <v>28</v>
      </c>
      <c r="G1961" s="5" t="s">
        <v>29</v>
      </c>
      <c r="H1961" s="6" t="s">
        <v>30</v>
      </c>
      <c r="I1961" s="6">
        <v>2022.2</v>
      </c>
      <c r="J1961" s="6" t="s">
        <v>31</v>
      </c>
      <c r="K1961" s="7" t="str">
        <f>Tbl_BudgetSummary[[#This Row],[Session]]&amp;" - "&amp;Tbl_BudgetSummary[[#This Row],[Chapter of Origin]]</f>
        <v>2022 Spec Sess I - Ch 2</v>
      </c>
      <c r="L1961" s="6">
        <v>2118</v>
      </c>
      <c r="M1961" s="7" t="s">
        <v>35</v>
      </c>
      <c r="N1961" s="4" t="s">
        <v>40</v>
      </c>
      <c r="O1961" s="4" t="s">
        <v>99</v>
      </c>
      <c r="P1961" s="8">
        <v>19</v>
      </c>
      <c r="Q1961" s="8">
        <v>19</v>
      </c>
      <c r="R1961" s="8">
        <v>-17</v>
      </c>
      <c r="S1961" s="8">
        <v>-17</v>
      </c>
      <c r="T1961" s="9">
        <v>0</v>
      </c>
      <c r="U1961" s="9">
        <v>0</v>
      </c>
      <c r="V1961" s="9">
        <v>0</v>
      </c>
      <c r="W1961" s="9">
        <v>0</v>
      </c>
      <c r="X1961" s="9">
        <v>0</v>
      </c>
      <c r="Y1961" s="9">
        <v>0</v>
      </c>
    </row>
    <row r="1962" spans="2:25" ht="90" x14ac:dyDescent="0.25">
      <c r="B1962" s="4" t="s">
        <v>1120</v>
      </c>
      <c r="C1962" s="5" t="s">
        <v>2016</v>
      </c>
      <c r="D1962" s="5" t="s">
        <v>2017</v>
      </c>
      <c r="E1962" s="4" t="s">
        <v>2018</v>
      </c>
      <c r="F1962" s="5" t="s">
        <v>28</v>
      </c>
      <c r="G1962" s="5" t="s">
        <v>29</v>
      </c>
      <c r="H1962" s="6" t="s">
        <v>30</v>
      </c>
      <c r="I1962" s="6">
        <v>2022.2</v>
      </c>
      <c r="J1962" s="6" t="s">
        <v>31</v>
      </c>
      <c r="K1962" s="7" t="str">
        <f>Tbl_BudgetSummary[[#This Row],[Session]]&amp;" - "&amp;Tbl_BudgetSummary[[#This Row],[Chapter of Origin]]</f>
        <v>2022 Spec Sess I - Ch 2</v>
      </c>
      <c r="L1962" s="6">
        <v>2119</v>
      </c>
      <c r="M1962" s="7" t="s">
        <v>35</v>
      </c>
      <c r="N1962" s="4" t="s">
        <v>42</v>
      </c>
      <c r="O1962" s="4" t="s">
        <v>100</v>
      </c>
      <c r="P1962" s="8">
        <v>4089</v>
      </c>
      <c r="Q1962" s="8">
        <v>4089</v>
      </c>
      <c r="R1962" s="8">
        <v>604</v>
      </c>
      <c r="S1962" s="8">
        <v>604</v>
      </c>
      <c r="T1962" s="9">
        <v>0</v>
      </c>
      <c r="U1962" s="9">
        <v>0</v>
      </c>
      <c r="V1962" s="9">
        <v>0</v>
      </c>
      <c r="W1962" s="9">
        <v>0</v>
      </c>
      <c r="X1962" s="9">
        <v>0</v>
      </c>
      <c r="Y1962" s="9">
        <v>0</v>
      </c>
    </row>
    <row r="1963" spans="2:25" ht="90" x14ac:dyDescent="0.25">
      <c r="B1963" s="4" t="s">
        <v>1120</v>
      </c>
      <c r="C1963" s="5" t="s">
        <v>2016</v>
      </c>
      <c r="D1963" s="5" t="s">
        <v>2017</v>
      </c>
      <c r="E1963" s="4" t="s">
        <v>2018</v>
      </c>
      <c r="F1963" s="5" t="s">
        <v>28</v>
      </c>
      <c r="G1963" s="5" t="s">
        <v>29</v>
      </c>
      <c r="H1963" s="6" t="s">
        <v>30</v>
      </c>
      <c r="I1963" s="6">
        <v>2022.2</v>
      </c>
      <c r="J1963" s="6" t="s">
        <v>31</v>
      </c>
      <c r="K1963" s="7" t="str">
        <f>Tbl_BudgetSummary[[#This Row],[Session]]&amp;" - "&amp;Tbl_BudgetSummary[[#This Row],[Chapter of Origin]]</f>
        <v>2022 Spec Sess I - Ch 2</v>
      </c>
      <c r="L1963" s="6">
        <v>2120</v>
      </c>
      <c r="M1963" s="7" t="s">
        <v>35</v>
      </c>
      <c r="N1963" s="4" t="s">
        <v>44</v>
      </c>
      <c r="O1963" s="4" t="s">
        <v>101</v>
      </c>
      <c r="P1963" s="8">
        <v>46377</v>
      </c>
      <c r="Q1963" s="8">
        <v>46377</v>
      </c>
      <c r="R1963" s="8">
        <v>4258</v>
      </c>
      <c r="S1963" s="8">
        <v>4258</v>
      </c>
      <c r="T1963" s="9">
        <v>0</v>
      </c>
      <c r="U1963" s="9">
        <v>0</v>
      </c>
      <c r="V1963" s="9">
        <v>0</v>
      </c>
      <c r="W1963" s="9">
        <v>0</v>
      </c>
      <c r="X1963" s="9">
        <v>0</v>
      </c>
      <c r="Y1963" s="9">
        <v>0</v>
      </c>
    </row>
    <row r="1964" spans="2:25" ht="105" x14ac:dyDescent="0.25">
      <c r="B1964" s="4" t="s">
        <v>1120</v>
      </c>
      <c r="C1964" s="5" t="s">
        <v>2016</v>
      </c>
      <c r="D1964" s="5" t="s">
        <v>2017</v>
      </c>
      <c r="E1964" s="4" t="s">
        <v>2018</v>
      </c>
      <c r="F1964" s="5" t="s">
        <v>28</v>
      </c>
      <c r="G1964" s="5" t="s">
        <v>29</v>
      </c>
      <c r="H1964" s="6" t="s">
        <v>30</v>
      </c>
      <c r="I1964" s="6">
        <v>2022.2</v>
      </c>
      <c r="J1964" s="6" t="s">
        <v>31</v>
      </c>
      <c r="K1964" s="7" t="str">
        <f>Tbl_BudgetSummary[[#This Row],[Session]]&amp;" - "&amp;Tbl_BudgetSummary[[#This Row],[Chapter of Origin]]</f>
        <v>2022 Spec Sess I - Ch 2</v>
      </c>
      <c r="L1964" s="6">
        <v>2121</v>
      </c>
      <c r="M1964" s="7" t="s">
        <v>35</v>
      </c>
      <c r="N1964" s="4" t="s">
        <v>46</v>
      </c>
      <c r="O1964" s="4" t="s">
        <v>102</v>
      </c>
      <c r="P1964" s="8">
        <v>190</v>
      </c>
      <c r="Q1964" s="8">
        <v>190</v>
      </c>
      <c r="R1964" s="8">
        <v>0</v>
      </c>
      <c r="S1964" s="8">
        <v>0</v>
      </c>
      <c r="T1964" s="9">
        <v>0</v>
      </c>
      <c r="U1964" s="9">
        <v>0</v>
      </c>
      <c r="V1964" s="9">
        <v>0</v>
      </c>
      <c r="W1964" s="9">
        <v>0</v>
      </c>
      <c r="X1964" s="9">
        <v>0</v>
      </c>
      <c r="Y1964" s="9">
        <v>0</v>
      </c>
    </row>
    <row r="1965" spans="2:25" ht="90" x14ac:dyDescent="0.25">
      <c r="B1965" s="4" t="s">
        <v>1120</v>
      </c>
      <c r="C1965" s="5" t="s">
        <v>2016</v>
      </c>
      <c r="D1965" s="5" t="s">
        <v>2017</v>
      </c>
      <c r="E1965" s="4" t="s">
        <v>2018</v>
      </c>
      <c r="F1965" s="5" t="s">
        <v>28</v>
      </c>
      <c r="G1965" s="5" t="s">
        <v>29</v>
      </c>
      <c r="H1965" s="6" t="s">
        <v>30</v>
      </c>
      <c r="I1965" s="6">
        <v>2022.2</v>
      </c>
      <c r="J1965" s="6" t="s">
        <v>31</v>
      </c>
      <c r="K1965" s="7" t="str">
        <f>Tbl_BudgetSummary[[#This Row],[Session]]&amp;" - "&amp;Tbl_BudgetSummary[[#This Row],[Chapter of Origin]]</f>
        <v>2022 Spec Sess I - Ch 2</v>
      </c>
      <c r="L1965" s="6">
        <v>2122</v>
      </c>
      <c r="M1965" s="7" t="s">
        <v>35</v>
      </c>
      <c r="N1965" s="4" t="s">
        <v>213</v>
      </c>
      <c r="O1965" s="4" t="s">
        <v>419</v>
      </c>
      <c r="P1965" s="8">
        <v>-118</v>
      </c>
      <c r="Q1965" s="8">
        <v>-118</v>
      </c>
      <c r="R1965" s="8">
        <v>28</v>
      </c>
      <c r="S1965" s="8">
        <v>28</v>
      </c>
      <c r="T1965" s="9">
        <v>0</v>
      </c>
      <c r="U1965" s="9">
        <v>0</v>
      </c>
      <c r="V1965" s="9">
        <v>0</v>
      </c>
      <c r="W1965" s="9">
        <v>0</v>
      </c>
      <c r="X1965" s="9">
        <v>0</v>
      </c>
      <c r="Y1965" s="9">
        <v>0</v>
      </c>
    </row>
    <row r="1966" spans="2:25" ht="105" x14ac:dyDescent="0.25">
      <c r="B1966" s="4" t="s">
        <v>1120</v>
      </c>
      <c r="C1966" s="5" t="s">
        <v>2016</v>
      </c>
      <c r="D1966" s="5" t="s">
        <v>2017</v>
      </c>
      <c r="E1966" s="4" t="s">
        <v>2018</v>
      </c>
      <c r="F1966" s="5" t="s">
        <v>28</v>
      </c>
      <c r="G1966" s="5" t="s">
        <v>29</v>
      </c>
      <c r="H1966" s="6" t="s">
        <v>30</v>
      </c>
      <c r="I1966" s="6">
        <v>2022.2</v>
      </c>
      <c r="J1966" s="6" t="s">
        <v>31</v>
      </c>
      <c r="K1966" s="7" t="str">
        <f>Tbl_BudgetSummary[[#This Row],[Session]]&amp;" - "&amp;Tbl_BudgetSummary[[#This Row],[Chapter of Origin]]</f>
        <v>2022 Spec Sess I - Ch 2</v>
      </c>
      <c r="L1966" s="6">
        <v>2123</v>
      </c>
      <c r="M1966" s="7" t="s">
        <v>35</v>
      </c>
      <c r="N1966" s="4" t="s">
        <v>48</v>
      </c>
      <c r="O1966" s="4" t="s">
        <v>103</v>
      </c>
      <c r="P1966" s="8">
        <v>6967</v>
      </c>
      <c r="Q1966" s="8">
        <v>6967</v>
      </c>
      <c r="R1966" s="8">
        <v>640</v>
      </c>
      <c r="S1966" s="8">
        <v>640</v>
      </c>
      <c r="T1966" s="9">
        <v>0</v>
      </c>
      <c r="U1966" s="9">
        <v>0</v>
      </c>
      <c r="V1966" s="9">
        <v>0</v>
      </c>
      <c r="W1966" s="9">
        <v>0</v>
      </c>
      <c r="X1966" s="9">
        <v>0</v>
      </c>
      <c r="Y1966" s="9">
        <v>0</v>
      </c>
    </row>
    <row r="1967" spans="2:25" ht="105" x14ac:dyDescent="0.25">
      <c r="B1967" s="4" t="s">
        <v>1120</v>
      </c>
      <c r="C1967" s="5" t="s">
        <v>2016</v>
      </c>
      <c r="D1967" s="5" t="s">
        <v>2017</v>
      </c>
      <c r="E1967" s="4" t="s">
        <v>2018</v>
      </c>
      <c r="F1967" s="5" t="s">
        <v>28</v>
      </c>
      <c r="G1967" s="5" t="s">
        <v>29</v>
      </c>
      <c r="H1967" s="6" t="s">
        <v>30</v>
      </c>
      <c r="I1967" s="6">
        <v>2022.2</v>
      </c>
      <c r="J1967" s="6" t="s">
        <v>31</v>
      </c>
      <c r="K1967" s="7" t="str">
        <f>Tbl_BudgetSummary[[#This Row],[Session]]&amp;" - "&amp;Tbl_BudgetSummary[[#This Row],[Chapter of Origin]]</f>
        <v>2022 Spec Sess I - Ch 2</v>
      </c>
      <c r="L1967" s="6">
        <v>2124</v>
      </c>
      <c r="M1967" s="7" t="s">
        <v>35</v>
      </c>
      <c r="N1967" s="4" t="s">
        <v>50</v>
      </c>
      <c r="O1967" s="4" t="s">
        <v>104</v>
      </c>
      <c r="P1967" s="8">
        <v>76</v>
      </c>
      <c r="Q1967" s="8">
        <v>76</v>
      </c>
      <c r="R1967" s="8">
        <v>6</v>
      </c>
      <c r="S1967" s="8">
        <v>6</v>
      </c>
      <c r="T1967" s="9">
        <v>0</v>
      </c>
      <c r="U1967" s="9">
        <v>0</v>
      </c>
      <c r="V1967" s="9">
        <v>0</v>
      </c>
      <c r="W1967" s="9">
        <v>0</v>
      </c>
      <c r="X1967" s="9">
        <v>0</v>
      </c>
      <c r="Y1967" s="9">
        <v>0</v>
      </c>
    </row>
    <row r="1968" spans="2:25" ht="90" x14ac:dyDescent="0.25">
      <c r="B1968" s="4" t="s">
        <v>1120</v>
      </c>
      <c r="C1968" s="5" t="s">
        <v>2016</v>
      </c>
      <c r="D1968" s="5" t="s">
        <v>2017</v>
      </c>
      <c r="E1968" s="4" t="s">
        <v>2018</v>
      </c>
      <c r="F1968" s="5" t="s">
        <v>28</v>
      </c>
      <c r="G1968" s="5" t="s">
        <v>29</v>
      </c>
      <c r="H1968" s="6" t="s">
        <v>30</v>
      </c>
      <c r="I1968" s="6">
        <v>2022.2</v>
      </c>
      <c r="J1968" s="6" t="s">
        <v>31</v>
      </c>
      <c r="K1968" s="7" t="str">
        <f>Tbl_BudgetSummary[[#This Row],[Session]]&amp;" - "&amp;Tbl_BudgetSummary[[#This Row],[Chapter of Origin]]</f>
        <v>2022 Spec Sess I - Ch 2</v>
      </c>
      <c r="L1968" s="6">
        <v>2125</v>
      </c>
      <c r="M1968" s="7" t="s">
        <v>35</v>
      </c>
      <c r="N1968" s="4" t="s">
        <v>52</v>
      </c>
      <c r="O1968" s="4" t="s">
        <v>105</v>
      </c>
      <c r="P1968" s="8">
        <v>69</v>
      </c>
      <c r="Q1968" s="8">
        <v>69</v>
      </c>
      <c r="R1968" s="8">
        <v>13</v>
      </c>
      <c r="S1968" s="8">
        <v>13</v>
      </c>
      <c r="T1968" s="9">
        <v>0</v>
      </c>
      <c r="U1968" s="9">
        <v>0</v>
      </c>
      <c r="V1968" s="9">
        <v>0</v>
      </c>
      <c r="W1968" s="9">
        <v>0</v>
      </c>
      <c r="X1968" s="9">
        <v>0</v>
      </c>
      <c r="Y1968" s="9">
        <v>0</v>
      </c>
    </row>
    <row r="1969" spans="2:25" ht="75" x14ac:dyDescent="0.25">
      <c r="B1969" s="4" t="s">
        <v>1120</v>
      </c>
      <c r="C1969" s="5" t="s">
        <v>2016</v>
      </c>
      <c r="D1969" s="5" t="s">
        <v>2017</v>
      </c>
      <c r="E1969" s="4" t="s">
        <v>2018</v>
      </c>
      <c r="F1969" s="5" t="s">
        <v>28</v>
      </c>
      <c r="G1969" s="5" t="s">
        <v>29</v>
      </c>
      <c r="H1969" s="6" t="s">
        <v>30</v>
      </c>
      <c r="I1969" s="6">
        <v>2022.2</v>
      </c>
      <c r="J1969" s="6" t="s">
        <v>31</v>
      </c>
      <c r="K1969" s="7" t="str">
        <f>Tbl_BudgetSummary[[#This Row],[Session]]&amp;" - "&amp;Tbl_BudgetSummary[[#This Row],[Chapter of Origin]]</f>
        <v>2022 Spec Sess I - Ch 2</v>
      </c>
      <c r="L1969" s="6">
        <v>2126</v>
      </c>
      <c r="M1969" s="7" t="s">
        <v>109</v>
      </c>
      <c r="N1969" s="4" t="s">
        <v>2019</v>
      </c>
      <c r="O1969" s="4" t="s">
        <v>2020</v>
      </c>
      <c r="P1969" s="8">
        <v>3800000</v>
      </c>
      <c r="Q1969" s="8">
        <v>3000000</v>
      </c>
      <c r="R1969" s="8">
        <v>0</v>
      </c>
      <c r="S1969" s="8">
        <v>0</v>
      </c>
      <c r="T1969" s="9">
        <v>3</v>
      </c>
      <c r="U1969" s="9">
        <v>5</v>
      </c>
      <c r="V1969" s="9">
        <v>0</v>
      </c>
      <c r="W1969" s="9">
        <v>0</v>
      </c>
      <c r="X1969" s="9">
        <v>3</v>
      </c>
      <c r="Y1969" s="9">
        <v>5</v>
      </c>
    </row>
    <row r="1970" spans="2:25" ht="105" x14ac:dyDescent="0.25">
      <c r="B1970" s="4" t="s">
        <v>1120</v>
      </c>
      <c r="C1970" s="5" t="s">
        <v>2016</v>
      </c>
      <c r="D1970" s="5" t="s">
        <v>2017</v>
      </c>
      <c r="E1970" s="4" t="s">
        <v>2018</v>
      </c>
      <c r="F1970" s="5" t="s">
        <v>28</v>
      </c>
      <c r="G1970" s="5" t="s">
        <v>29</v>
      </c>
      <c r="H1970" s="6" t="s">
        <v>30</v>
      </c>
      <c r="I1970" s="6">
        <v>2022.2</v>
      </c>
      <c r="J1970" s="6" t="s">
        <v>31</v>
      </c>
      <c r="K1970" s="7" t="str">
        <f>Tbl_BudgetSummary[[#This Row],[Session]]&amp;" - "&amp;Tbl_BudgetSummary[[#This Row],[Chapter of Origin]]</f>
        <v>2022 Spec Sess I - Ch 2</v>
      </c>
      <c r="L1970" s="6">
        <v>2127</v>
      </c>
      <c r="M1970" s="7" t="s">
        <v>57</v>
      </c>
      <c r="N1970" s="4" t="s">
        <v>2021</v>
      </c>
      <c r="O1970" s="4" t="s">
        <v>2022</v>
      </c>
      <c r="P1970" s="8">
        <v>-2800000</v>
      </c>
      <c r="Q1970" s="8">
        <v>-3000000</v>
      </c>
      <c r="R1970" s="8">
        <v>0</v>
      </c>
      <c r="S1970" s="8">
        <v>0</v>
      </c>
      <c r="T1970" s="9">
        <v>0</v>
      </c>
      <c r="U1970" s="9">
        <v>0</v>
      </c>
      <c r="V1970" s="9">
        <v>0</v>
      </c>
      <c r="W1970" s="9">
        <v>0</v>
      </c>
      <c r="X1970" s="9">
        <v>0</v>
      </c>
      <c r="Y1970" s="9">
        <v>0</v>
      </c>
    </row>
    <row r="1971" spans="2:25" ht="90" x14ac:dyDescent="0.25">
      <c r="B1971" s="4" t="s">
        <v>1120</v>
      </c>
      <c r="C1971" s="5" t="s">
        <v>2023</v>
      </c>
      <c r="D1971" s="5" t="s">
        <v>2024</v>
      </c>
      <c r="E1971" s="4" t="s">
        <v>2025</v>
      </c>
      <c r="F1971" s="5" t="s">
        <v>28</v>
      </c>
      <c r="G1971" s="5" t="s">
        <v>29</v>
      </c>
      <c r="H1971" s="6" t="s">
        <v>30</v>
      </c>
      <c r="I1971" s="6">
        <v>2022.2</v>
      </c>
      <c r="J1971" s="6" t="s">
        <v>31</v>
      </c>
      <c r="K1971" s="7" t="str">
        <f>Tbl_BudgetSummary[[#This Row],[Session]]&amp;" - "&amp;Tbl_BudgetSummary[[#This Row],[Chapter of Origin]]</f>
        <v>2022 Spec Sess I - Ch 2</v>
      </c>
      <c r="L1971" s="6">
        <v>2128</v>
      </c>
      <c r="M1971" s="7" t="s">
        <v>32</v>
      </c>
      <c r="N1971" s="4" t="s">
        <v>33</v>
      </c>
      <c r="O1971" s="4" t="s">
        <v>34</v>
      </c>
      <c r="P1971" s="8">
        <v>6510193</v>
      </c>
      <c r="Q1971" s="8">
        <v>6510193</v>
      </c>
      <c r="R1971" s="8">
        <v>0</v>
      </c>
      <c r="S1971" s="8">
        <v>0</v>
      </c>
      <c r="T1971" s="9">
        <v>0</v>
      </c>
      <c r="U1971" s="9">
        <v>0</v>
      </c>
      <c r="V1971" s="9">
        <v>0</v>
      </c>
      <c r="W1971" s="9">
        <v>0</v>
      </c>
      <c r="X1971" s="9">
        <v>0</v>
      </c>
      <c r="Y1971" s="9">
        <v>0</v>
      </c>
    </row>
    <row r="1972" spans="2:25" ht="90" x14ac:dyDescent="0.25">
      <c r="B1972" s="4" t="s">
        <v>1120</v>
      </c>
      <c r="C1972" s="5" t="s">
        <v>2023</v>
      </c>
      <c r="D1972" s="5" t="s">
        <v>2024</v>
      </c>
      <c r="E1972" s="4" t="s">
        <v>2025</v>
      </c>
      <c r="F1972" s="5" t="s">
        <v>28</v>
      </c>
      <c r="G1972" s="5" t="s">
        <v>29</v>
      </c>
      <c r="H1972" s="6" t="s">
        <v>30</v>
      </c>
      <c r="I1972" s="6">
        <v>2022.2</v>
      </c>
      <c r="J1972" s="6" t="s">
        <v>31</v>
      </c>
      <c r="K1972" s="7" t="str">
        <f>Tbl_BudgetSummary[[#This Row],[Session]]&amp;" - "&amp;Tbl_BudgetSummary[[#This Row],[Chapter of Origin]]</f>
        <v>2022 Spec Sess I - Ch 2</v>
      </c>
      <c r="L1972" s="6">
        <v>2129</v>
      </c>
      <c r="M1972" s="7" t="s">
        <v>35</v>
      </c>
      <c r="N1972" s="4" t="s">
        <v>36</v>
      </c>
      <c r="O1972" s="4" t="s">
        <v>97</v>
      </c>
      <c r="P1972" s="8">
        <v>-14</v>
      </c>
      <c r="Q1972" s="8">
        <v>-14</v>
      </c>
      <c r="R1972" s="8">
        <v>0</v>
      </c>
      <c r="S1972" s="8">
        <v>0</v>
      </c>
      <c r="T1972" s="9">
        <v>0</v>
      </c>
      <c r="U1972" s="9">
        <v>0</v>
      </c>
      <c r="V1972" s="9">
        <v>0</v>
      </c>
      <c r="W1972" s="9">
        <v>0</v>
      </c>
      <c r="X1972" s="9">
        <v>0</v>
      </c>
      <c r="Y1972" s="9">
        <v>0</v>
      </c>
    </row>
    <row r="1973" spans="2:25" ht="105" x14ac:dyDescent="0.25">
      <c r="B1973" s="4" t="s">
        <v>1120</v>
      </c>
      <c r="C1973" s="5" t="s">
        <v>2023</v>
      </c>
      <c r="D1973" s="5" t="s">
        <v>2024</v>
      </c>
      <c r="E1973" s="4" t="s">
        <v>2025</v>
      </c>
      <c r="F1973" s="5" t="s">
        <v>28</v>
      </c>
      <c r="G1973" s="5" t="s">
        <v>29</v>
      </c>
      <c r="H1973" s="6" t="s">
        <v>30</v>
      </c>
      <c r="I1973" s="6">
        <v>2022.2</v>
      </c>
      <c r="J1973" s="6" t="s">
        <v>31</v>
      </c>
      <c r="K1973" s="7" t="str">
        <f>Tbl_BudgetSummary[[#This Row],[Session]]&amp;" - "&amp;Tbl_BudgetSummary[[#This Row],[Chapter of Origin]]</f>
        <v>2022 Spec Sess I - Ch 2</v>
      </c>
      <c r="L1973" s="6">
        <v>2130</v>
      </c>
      <c r="M1973" s="7" t="s">
        <v>35</v>
      </c>
      <c r="N1973" s="4" t="s">
        <v>40</v>
      </c>
      <c r="O1973" s="4" t="s">
        <v>99</v>
      </c>
      <c r="P1973" s="8">
        <v>-46</v>
      </c>
      <c r="Q1973" s="8">
        <v>-46</v>
      </c>
      <c r="R1973" s="8">
        <v>0</v>
      </c>
      <c r="S1973" s="8">
        <v>0</v>
      </c>
      <c r="T1973" s="9">
        <v>0</v>
      </c>
      <c r="U1973" s="9">
        <v>0</v>
      </c>
      <c r="V1973" s="9">
        <v>0</v>
      </c>
      <c r="W1973" s="9">
        <v>0</v>
      </c>
      <c r="X1973" s="9">
        <v>0</v>
      </c>
      <c r="Y1973" s="9">
        <v>0</v>
      </c>
    </row>
    <row r="1974" spans="2:25" ht="75" x14ac:dyDescent="0.25">
      <c r="B1974" s="4" t="s">
        <v>1120</v>
      </c>
      <c r="C1974" s="5" t="s">
        <v>2023</v>
      </c>
      <c r="D1974" s="5" t="s">
        <v>2024</v>
      </c>
      <c r="E1974" s="4" t="s">
        <v>2025</v>
      </c>
      <c r="F1974" s="5" t="s">
        <v>28</v>
      </c>
      <c r="G1974" s="5" t="s">
        <v>29</v>
      </c>
      <c r="H1974" s="6" t="s">
        <v>30</v>
      </c>
      <c r="I1974" s="6">
        <v>2022.2</v>
      </c>
      <c r="J1974" s="6" t="s">
        <v>31</v>
      </c>
      <c r="K1974" s="7" t="str">
        <f>Tbl_BudgetSummary[[#This Row],[Session]]&amp;" - "&amp;Tbl_BudgetSummary[[#This Row],[Chapter of Origin]]</f>
        <v>2022 Spec Sess I - Ch 2</v>
      </c>
      <c r="L1974" s="6">
        <v>2131</v>
      </c>
      <c r="M1974" s="7" t="s">
        <v>35</v>
      </c>
      <c r="N1974" s="4" t="s">
        <v>2026</v>
      </c>
      <c r="O1974" s="4" t="s">
        <v>2027</v>
      </c>
      <c r="P1974" s="8">
        <v>-31927</v>
      </c>
      <c r="Q1974" s="8">
        <v>-31927</v>
      </c>
      <c r="R1974" s="8">
        <v>0</v>
      </c>
      <c r="S1974" s="8">
        <v>0</v>
      </c>
      <c r="T1974" s="9">
        <v>0</v>
      </c>
      <c r="U1974" s="9">
        <v>0</v>
      </c>
      <c r="V1974" s="9">
        <v>0</v>
      </c>
      <c r="W1974" s="9">
        <v>0</v>
      </c>
      <c r="X1974" s="9">
        <v>0</v>
      </c>
      <c r="Y1974" s="9">
        <v>0</v>
      </c>
    </row>
    <row r="1975" spans="2:25" ht="60" x14ac:dyDescent="0.25">
      <c r="B1975" s="4" t="s">
        <v>1120</v>
      </c>
      <c r="C1975" s="5" t="s">
        <v>2023</v>
      </c>
      <c r="D1975" s="5" t="s">
        <v>2024</v>
      </c>
      <c r="E1975" s="4" t="s">
        <v>2025</v>
      </c>
      <c r="F1975" s="5" t="s">
        <v>28</v>
      </c>
      <c r="G1975" s="5" t="s">
        <v>29</v>
      </c>
      <c r="H1975" s="6" t="s">
        <v>30</v>
      </c>
      <c r="I1975" s="6">
        <v>2022.2</v>
      </c>
      <c r="J1975" s="6" t="s">
        <v>31</v>
      </c>
      <c r="K1975" s="7" t="str">
        <f>Tbl_BudgetSummary[[#This Row],[Session]]&amp;" - "&amp;Tbl_BudgetSummary[[#This Row],[Chapter of Origin]]</f>
        <v>2022 Spec Sess I - Ch 2</v>
      </c>
      <c r="L1975" s="6">
        <v>2132</v>
      </c>
      <c r="M1975" s="7" t="s">
        <v>109</v>
      </c>
      <c r="N1975" s="4" t="s">
        <v>2028</v>
      </c>
      <c r="O1975" s="4" t="s">
        <v>2029</v>
      </c>
      <c r="P1975" s="8">
        <v>845752</v>
      </c>
      <c r="Q1975" s="8">
        <v>845752</v>
      </c>
      <c r="R1975" s="8">
        <v>0</v>
      </c>
      <c r="S1975" s="8">
        <v>0</v>
      </c>
      <c r="T1975" s="9">
        <v>0</v>
      </c>
      <c r="U1975" s="9">
        <v>0</v>
      </c>
      <c r="V1975" s="9">
        <v>0</v>
      </c>
      <c r="W1975" s="9">
        <v>0</v>
      </c>
      <c r="X1975" s="9">
        <v>0</v>
      </c>
      <c r="Y1975" s="9">
        <v>0</v>
      </c>
    </row>
    <row r="1976" spans="2:25" ht="90" x14ac:dyDescent="0.25">
      <c r="B1976" s="4" t="s">
        <v>1120</v>
      </c>
      <c r="C1976" s="5" t="s">
        <v>2030</v>
      </c>
      <c r="D1976" s="5" t="s">
        <v>2031</v>
      </c>
      <c r="E1976" s="4" t="s">
        <v>2032</v>
      </c>
      <c r="F1976" s="5" t="s">
        <v>28</v>
      </c>
      <c r="G1976" s="5" t="s">
        <v>29</v>
      </c>
      <c r="H1976" s="6" t="s">
        <v>30</v>
      </c>
      <c r="I1976" s="6">
        <v>2022.2</v>
      </c>
      <c r="J1976" s="6" t="s">
        <v>31</v>
      </c>
      <c r="K1976" s="7" t="str">
        <f>Tbl_BudgetSummary[[#This Row],[Session]]&amp;" - "&amp;Tbl_BudgetSummary[[#This Row],[Chapter of Origin]]</f>
        <v>2022 Spec Sess I - Ch 2</v>
      </c>
      <c r="L1976" s="6">
        <v>2133</v>
      </c>
      <c r="M1976" s="7" t="s">
        <v>32</v>
      </c>
      <c r="N1976" s="4" t="s">
        <v>33</v>
      </c>
      <c r="O1976" s="4" t="s">
        <v>34</v>
      </c>
      <c r="P1976" s="8">
        <v>1790791</v>
      </c>
      <c r="Q1976" s="8">
        <v>1790791</v>
      </c>
      <c r="R1976" s="8">
        <v>0</v>
      </c>
      <c r="S1976" s="8">
        <v>0</v>
      </c>
      <c r="T1976" s="9">
        <v>0</v>
      </c>
      <c r="U1976" s="9">
        <v>0</v>
      </c>
      <c r="V1976" s="9">
        <v>0</v>
      </c>
      <c r="W1976" s="9">
        <v>0</v>
      </c>
      <c r="X1976" s="9">
        <v>0</v>
      </c>
      <c r="Y1976" s="9">
        <v>0</v>
      </c>
    </row>
    <row r="1977" spans="2:25" ht="90" x14ac:dyDescent="0.25">
      <c r="B1977" s="4" t="s">
        <v>1120</v>
      </c>
      <c r="C1977" s="5" t="s">
        <v>2030</v>
      </c>
      <c r="D1977" s="5" t="s">
        <v>2031</v>
      </c>
      <c r="E1977" s="4" t="s">
        <v>2032</v>
      </c>
      <c r="F1977" s="5" t="s">
        <v>28</v>
      </c>
      <c r="G1977" s="5" t="s">
        <v>29</v>
      </c>
      <c r="H1977" s="6" t="s">
        <v>30</v>
      </c>
      <c r="I1977" s="6">
        <v>2022.2</v>
      </c>
      <c r="J1977" s="6" t="s">
        <v>31</v>
      </c>
      <c r="K1977" s="7" t="str">
        <f>Tbl_BudgetSummary[[#This Row],[Session]]&amp;" - "&amp;Tbl_BudgetSummary[[#This Row],[Chapter of Origin]]</f>
        <v>2022 Spec Sess I - Ch 2</v>
      </c>
      <c r="L1977" s="6">
        <v>2134</v>
      </c>
      <c r="M1977" s="7" t="s">
        <v>35</v>
      </c>
      <c r="N1977" s="4" t="s">
        <v>36</v>
      </c>
      <c r="O1977" s="4" t="s">
        <v>97</v>
      </c>
      <c r="P1977" s="8">
        <v>-15</v>
      </c>
      <c r="Q1977" s="8">
        <v>-15</v>
      </c>
      <c r="R1977" s="8">
        <v>0</v>
      </c>
      <c r="S1977" s="8">
        <v>0</v>
      </c>
      <c r="T1977" s="9">
        <v>0</v>
      </c>
      <c r="U1977" s="9">
        <v>0</v>
      </c>
      <c r="V1977" s="9">
        <v>0</v>
      </c>
      <c r="W1977" s="9">
        <v>0</v>
      </c>
      <c r="X1977" s="9">
        <v>0</v>
      </c>
      <c r="Y1977" s="9">
        <v>0</v>
      </c>
    </row>
    <row r="1978" spans="2:25" ht="105" x14ac:dyDescent="0.25">
      <c r="B1978" s="4" t="s">
        <v>1120</v>
      </c>
      <c r="C1978" s="5" t="s">
        <v>2030</v>
      </c>
      <c r="D1978" s="5" t="s">
        <v>2031</v>
      </c>
      <c r="E1978" s="4" t="s">
        <v>2032</v>
      </c>
      <c r="F1978" s="5" t="s">
        <v>28</v>
      </c>
      <c r="G1978" s="5" t="s">
        <v>29</v>
      </c>
      <c r="H1978" s="6" t="s">
        <v>30</v>
      </c>
      <c r="I1978" s="6">
        <v>2022.2</v>
      </c>
      <c r="J1978" s="6" t="s">
        <v>31</v>
      </c>
      <c r="K1978" s="7" t="str">
        <f>Tbl_BudgetSummary[[#This Row],[Session]]&amp;" - "&amp;Tbl_BudgetSummary[[#This Row],[Chapter of Origin]]</f>
        <v>2022 Spec Sess I - Ch 2</v>
      </c>
      <c r="L1978" s="6">
        <v>2135</v>
      </c>
      <c r="M1978" s="7" t="s">
        <v>35</v>
      </c>
      <c r="N1978" s="4" t="s">
        <v>40</v>
      </c>
      <c r="O1978" s="4" t="s">
        <v>99</v>
      </c>
      <c r="P1978" s="8">
        <v>-10</v>
      </c>
      <c r="Q1978" s="8">
        <v>-10</v>
      </c>
      <c r="R1978" s="8">
        <v>0</v>
      </c>
      <c r="S1978" s="8">
        <v>0</v>
      </c>
      <c r="T1978" s="9">
        <v>0</v>
      </c>
      <c r="U1978" s="9">
        <v>0</v>
      </c>
      <c r="V1978" s="9">
        <v>0</v>
      </c>
      <c r="W1978" s="9">
        <v>0</v>
      </c>
      <c r="X1978" s="9">
        <v>0</v>
      </c>
      <c r="Y1978" s="9">
        <v>0</v>
      </c>
    </row>
    <row r="1979" spans="2:25" ht="105" x14ac:dyDescent="0.25">
      <c r="B1979" s="4" t="s">
        <v>1120</v>
      </c>
      <c r="C1979" s="5" t="s">
        <v>2030</v>
      </c>
      <c r="D1979" s="5" t="s">
        <v>2031</v>
      </c>
      <c r="E1979" s="4" t="s">
        <v>2032</v>
      </c>
      <c r="F1979" s="5" t="s">
        <v>28</v>
      </c>
      <c r="G1979" s="5" t="s">
        <v>29</v>
      </c>
      <c r="H1979" s="6" t="s">
        <v>30</v>
      </c>
      <c r="I1979" s="6">
        <v>2022.2</v>
      </c>
      <c r="J1979" s="6" t="s">
        <v>31</v>
      </c>
      <c r="K1979" s="7" t="str">
        <f>Tbl_BudgetSummary[[#This Row],[Session]]&amp;" - "&amp;Tbl_BudgetSummary[[#This Row],[Chapter of Origin]]</f>
        <v>2022 Spec Sess I - Ch 2</v>
      </c>
      <c r="L1979" s="6">
        <v>2136</v>
      </c>
      <c r="M1979" s="7" t="s">
        <v>35</v>
      </c>
      <c r="N1979" s="4" t="s">
        <v>46</v>
      </c>
      <c r="O1979" s="4" t="s">
        <v>102</v>
      </c>
      <c r="P1979" s="8">
        <v>369</v>
      </c>
      <c r="Q1979" s="8">
        <v>369</v>
      </c>
      <c r="R1979" s="8">
        <v>0</v>
      </c>
      <c r="S1979" s="8">
        <v>0</v>
      </c>
      <c r="T1979" s="9">
        <v>0</v>
      </c>
      <c r="U1979" s="9">
        <v>0</v>
      </c>
      <c r="V1979" s="9">
        <v>0</v>
      </c>
      <c r="W1979" s="9">
        <v>0</v>
      </c>
      <c r="X1979" s="9">
        <v>0</v>
      </c>
      <c r="Y1979" s="9">
        <v>0</v>
      </c>
    </row>
    <row r="1980" spans="2:25" ht="75" x14ac:dyDescent="0.25">
      <c r="B1980" s="4" t="s">
        <v>1120</v>
      </c>
      <c r="C1980" s="5" t="s">
        <v>2030</v>
      </c>
      <c r="D1980" s="5" t="s">
        <v>2031</v>
      </c>
      <c r="E1980" s="4" t="s">
        <v>2032</v>
      </c>
      <c r="F1980" s="5" t="s">
        <v>28</v>
      </c>
      <c r="G1980" s="5" t="s">
        <v>29</v>
      </c>
      <c r="H1980" s="6" t="s">
        <v>30</v>
      </c>
      <c r="I1980" s="6">
        <v>2022.2</v>
      </c>
      <c r="J1980" s="6" t="s">
        <v>31</v>
      </c>
      <c r="K1980" s="7" t="str">
        <f>Tbl_BudgetSummary[[#This Row],[Session]]&amp;" - "&amp;Tbl_BudgetSummary[[#This Row],[Chapter of Origin]]</f>
        <v>2022 Spec Sess I - Ch 2</v>
      </c>
      <c r="L1980" s="6">
        <v>2137</v>
      </c>
      <c r="M1980" s="7" t="s">
        <v>109</v>
      </c>
      <c r="N1980" s="4" t="s">
        <v>2033</v>
      </c>
      <c r="O1980" s="4" t="s">
        <v>2034</v>
      </c>
      <c r="P1980" s="8">
        <v>81076</v>
      </c>
      <c r="Q1980" s="8">
        <v>81076</v>
      </c>
      <c r="R1980" s="8">
        <v>0</v>
      </c>
      <c r="S1980" s="8">
        <v>0</v>
      </c>
      <c r="T1980" s="9">
        <v>0</v>
      </c>
      <c r="U1980" s="9">
        <v>0</v>
      </c>
      <c r="V1980" s="9">
        <v>0</v>
      </c>
      <c r="W1980" s="9">
        <v>0</v>
      </c>
      <c r="X1980" s="9">
        <v>0</v>
      </c>
      <c r="Y1980" s="9">
        <v>0</v>
      </c>
    </row>
    <row r="1981" spans="2:25" ht="120" x14ac:dyDescent="0.25">
      <c r="B1981" s="4" t="s">
        <v>1120</v>
      </c>
      <c r="C1981" s="5" t="s">
        <v>2030</v>
      </c>
      <c r="D1981" s="5" t="s">
        <v>2031</v>
      </c>
      <c r="E1981" s="4" t="s">
        <v>2032</v>
      </c>
      <c r="F1981" s="5" t="s">
        <v>28</v>
      </c>
      <c r="G1981" s="5" t="s">
        <v>29</v>
      </c>
      <c r="H1981" s="6" t="s">
        <v>30</v>
      </c>
      <c r="I1981" s="6">
        <v>2022.2</v>
      </c>
      <c r="J1981" s="6" t="s">
        <v>31</v>
      </c>
      <c r="K1981" s="7" t="str">
        <f>Tbl_BudgetSummary[[#This Row],[Session]]&amp;" - "&amp;Tbl_BudgetSummary[[#This Row],[Chapter of Origin]]</f>
        <v>2022 Spec Sess I - Ch 2</v>
      </c>
      <c r="L1981" s="6">
        <v>2138</v>
      </c>
      <c r="M1981" s="7" t="s">
        <v>109</v>
      </c>
      <c r="N1981" s="4" t="s">
        <v>2035</v>
      </c>
      <c r="O1981" s="4" t="s">
        <v>2036</v>
      </c>
      <c r="P1981" s="8">
        <v>358643</v>
      </c>
      <c r="Q1981" s="8">
        <v>198857</v>
      </c>
      <c r="R1981" s="8">
        <v>0</v>
      </c>
      <c r="S1981" s="8">
        <v>0</v>
      </c>
      <c r="T1981" s="9">
        <v>0</v>
      </c>
      <c r="U1981" s="9">
        <v>0</v>
      </c>
      <c r="V1981" s="9">
        <v>0</v>
      </c>
      <c r="W1981" s="9">
        <v>0</v>
      </c>
      <c r="X1981" s="9">
        <v>0</v>
      </c>
      <c r="Y1981" s="9">
        <v>0</v>
      </c>
    </row>
    <row r="1982" spans="2:25" ht="75" x14ac:dyDescent="0.25">
      <c r="B1982" s="4" t="s">
        <v>1120</v>
      </c>
      <c r="C1982" s="5" t="s">
        <v>2030</v>
      </c>
      <c r="D1982" s="5" t="s">
        <v>2031</v>
      </c>
      <c r="E1982" s="4" t="s">
        <v>2032</v>
      </c>
      <c r="F1982" s="5" t="s">
        <v>28</v>
      </c>
      <c r="G1982" s="5" t="s">
        <v>54</v>
      </c>
      <c r="H1982" s="6" t="s">
        <v>55</v>
      </c>
      <c r="I1982" s="6">
        <v>2023.2</v>
      </c>
      <c r="J1982" s="6" t="s">
        <v>56</v>
      </c>
      <c r="K1982" s="7" t="str">
        <f>Tbl_BudgetSummary[[#This Row],[Session]]&amp;" - "&amp;Tbl_BudgetSummary[[#This Row],[Chapter of Origin]]</f>
        <v>2023 Spec Sess I - Ch 1</v>
      </c>
      <c r="L1982" s="6">
        <v>2139</v>
      </c>
      <c r="M1982" s="7" t="s">
        <v>57</v>
      </c>
      <c r="N1982" s="4" t="s">
        <v>2037</v>
      </c>
      <c r="O1982" s="4" t="s">
        <v>2038</v>
      </c>
      <c r="P1982" s="8">
        <v>0</v>
      </c>
      <c r="Q1982" s="8">
        <v>364636</v>
      </c>
      <c r="R1982" s="8">
        <v>0</v>
      </c>
      <c r="S1982" s="8">
        <v>0</v>
      </c>
      <c r="T1982" s="9">
        <v>0</v>
      </c>
      <c r="U1982" s="9">
        <v>0</v>
      </c>
      <c r="V1982" s="9">
        <v>0</v>
      </c>
      <c r="W1982" s="9">
        <v>0</v>
      </c>
      <c r="X1982" s="9">
        <v>0</v>
      </c>
      <c r="Y1982" s="9">
        <v>0</v>
      </c>
    </row>
    <row r="1983" spans="2:25" ht="90" x14ac:dyDescent="0.25">
      <c r="B1983" s="4" t="s">
        <v>1120</v>
      </c>
      <c r="C1983" s="5" t="s">
        <v>2039</v>
      </c>
      <c r="D1983" s="5" t="s">
        <v>2040</v>
      </c>
      <c r="E1983" s="4" t="s">
        <v>2041</v>
      </c>
      <c r="F1983" s="5" t="s">
        <v>28</v>
      </c>
      <c r="G1983" s="5" t="s">
        <v>29</v>
      </c>
      <c r="H1983" s="6" t="s">
        <v>30</v>
      </c>
      <c r="I1983" s="6">
        <v>2022.2</v>
      </c>
      <c r="J1983" s="6" t="s">
        <v>31</v>
      </c>
      <c r="K1983" s="7" t="str">
        <f>Tbl_BudgetSummary[[#This Row],[Session]]&amp;" - "&amp;Tbl_BudgetSummary[[#This Row],[Chapter of Origin]]</f>
        <v>2022 Spec Sess I - Ch 2</v>
      </c>
      <c r="L1983" s="6">
        <v>2140</v>
      </c>
      <c r="M1983" s="7" t="s">
        <v>32</v>
      </c>
      <c r="N1983" s="4" t="s">
        <v>33</v>
      </c>
      <c r="O1983" s="4" t="s">
        <v>34</v>
      </c>
      <c r="P1983" s="8">
        <v>4192837</v>
      </c>
      <c r="Q1983" s="8">
        <v>4192837</v>
      </c>
      <c r="R1983" s="8">
        <v>4145832</v>
      </c>
      <c r="S1983" s="8">
        <v>4145832</v>
      </c>
      <c r="T1983" s="9">
        <v>34.799999999999997</v>
      </c>
      <c r="U1983" s="9">
        <v>34.799999999999997</v>
      </c>
      <c r="V1983" s="9">
        <v>29.5</v>
      </c>
      <c r="W1983" s="9">
        <v>29.5</v>
      </c>
      <c r="X1983" s="9">
        <v>64.3</v>
      </c>
      <c r="Y1983" s="9">
        <v>64.3</v>
      </c>
    </row>
    <row r="1984" spans="2:25" ht="105" x14ac:dyDescent="0.25">
      <c r="B1984" s="4" t="s">
        <v>1120</v>
      </c>
      <c r="C1984" s="5" t="s">
        <v>2039</v>
      </c>
      <c r="D1984" s="5" t="s">
        <v>2040</v>
      </c>
      <c r="E1984" s="4" t="s">
        <v>2041</v>
      </c>
      <c r="F1984" s="5" t="s">
        <v>28</v>
      </c>
      <c r="G1984" s="5" t="s">
        <v>29</v>
      </c>
      <c r="H1984" s="6" t="s">
        <v>30</v>
      </c>
      <c r="I1984" s="6">
        <v>2022.2</v>
      </c>
      <c r="J1984" s="6" t="s">
        <v>31</v>
      </c>
      <c r="K1984" s="7" t="str">
        <f>Tbl_BudgetSummary[[#This Row],[Session]]&amp;" - "&amp;Tbl_BudgetSummary[[#This Row],[Chapter of Origin]]</f>
        <v>2022 Spec Sess I - Ch 2</v>
      </c>
      <c r="L1984" s="6">
        <v>2141</v>
      </c>
      <c r="M1984" s="7" t="s">
        <v>35</v>
      </c>
      <c r="N1984" s="4" t="s">
        <v>390</v>
      </c>
      <c r="O1984" s="4" t="s">
        <v>418</v>
      </c>
      <c r="P1984" s="8">
        <v>-1004</v>
      </c>
      <c r="Q1984" s="8">
        <v>-1004</v>
      </c>
      <c r="R1984" s="8">
        <v>0</v>
      </c>
      <c r="S1984" s="8">
        <v>0</v>
      </c>
      <c r="T1984" s="9">
        <v>0</v>
      </c>
      <c r="U1984" s="9">
        <v>0</v>
      </c>
      <c r="V1984" s="9">
        <v>0</v>
      </c>
      <c r="W1984" s="9">
        <v>0</v>
      </c>
      <c r="X1984" s="9">
        <v>0</v>
      </c>
      <c r="Y1984" s="9">
        <v>0</v>
      </c>
    </row>
    <row r="1985" spans="2:25" ht="90" x14ac:dyDescent="0.25">
      <c r="B1985" s="4" t="s">
        <v>1120</v>
      </c>
      <c r="C1985" s="5" t="s">
        <v>2039</v>
      </c>
      <c r="D1985" s="5" t="s">
        <v>2040</v>
      </c>
      <c r="E1985" s="4" t="s">
        <v>2041</v>
      </c>
      <c r="F1985" s="5" t="s">
        <v>28</v>
      </c>
      <c r="G1985" s="5" t="s">
        <v>29</v>
      </c>
      <c r="H1985" s="6" t="s">
        <v>30</v>
      </c>
      <c r="I1985" s="6">
        <v>2022.2</v>
      </c>
      <c r="J1985" s="6" t="s">
        <v>31</v>
      </c>
      <c r="K1985" s="7" t="str">
        <f>Tbl_BudgetSummary[[#This Row],[Session]]&amp;" - "&amp;Tbl_BudgetSummary[[#This Row],[Chapter of Origin]]</f>
        <v>2022 Spec Sess I - Ch 2</v>
      </c>
      <c r="L1985" s="6">
        <v>2142</v>
      </c>
      <c r="M1985" s="7" t="s">
        <v>35</v>
      </c>
      <c r="N1985" s="4" t="s">
        <v>36</v>
      </c>
      <c r="O1985" s="4" t="s">
        <v>97</v>
      </c>
      <c r="P1985" s="8">
        <v>998</v>
      </c>
      <c r="Q1985" s="8">
        <v>998</v>
      </c>
      <c r="R1985" s="8">
        <v>-2489</v>
      </c>
      <c r="S1985" s="8">
        <v>-2489</v>
      </c>
      <c r="T1985" s="9">
        <v>0</v>
      </c>
      <c r="U1985" s="9">
        <v>0</v>
      </c>
      <c r="V1985" s="9">
        <v>0</v>
      </c>
      <c r="W1985" s="9">
        <v>0</v>
      </c>
      <c r="X1985" s="9">
        <v>0</v>
      </c>
      <c r="Y1985" s="9">
        <v>0</v>
      </c>
    </row>
    <row r="1986" spans="2:25" ht="105" x14ac:dyDescent="0.25">
      <c r="B1986" s="4" t="s">
        <v>1120</v>
      </c>
      <c r="C1986" s="5" t="s">
        <v>2039</v>
      </c>
      <c r="D1986" s="5" t="s">
        <v>2040</v>
      </c>
      <c r="E1986" s="4" t="s">
        <v>2041</v>
      </c>
      <c r="F1986" s="5" t="s">
        <v>28</v>
      </c>
      <c r="G1986" s="5" t="s">
        <v>29</v>
      </c>
      <c r="H1986" s="6" t="s">
        <v>30</v>
      </c>
      <c r="I1986" s="6">
        <v>2022.2</v>
      </c>
      <c r="J1986" s="6" t="s">
        <v>31</v>
      </c>
      <c r="K1986" s="7" t="str">
        <f>Tbl_BudgetSummary[[#This Row],[Session]]&amp;" - "&amp;Tbl_BudgetSummary[[#This Row],[Chapter of Origin]]</f>
        <v>2022 Spec Sess I - Ch 2</v>
      </c>
      <c r="L1986" s="6">
        <v>2143</v>
      </c>
      <c r="M1986" s="7" t="s">
        <v>35</v>
      </c>
      <c r="N1986" s="4" t="s">
        <v>38</v>
      </c>
      <c r="O1986" s="4" t="s">
        <v>98</v>
      </c>
      <c r="P1986" s="8">
        <v>7768</v>
      </c>
      <c r="Q1986" s="8">
        <v>7768</v>
      </c>
      <c r="R1986" s="8">
        <v>2693</v>
      </c>
      <c r="S1986" s="8">
        <v>2693</v>
      </c>
      <c r="T1986" s="9">
        <v>0</v>
      </c>
      <c r="U1986" s="9">
        <v>0</v>
      </c>
      <c r="V1986" s="9">
        <v>0</v>
      </c>
      <c r="W1986" s="9">
        <v>0</v>
      </c>
      <c r="X1986" s="9">
        <v>0</v>
      </c>
      <c r="Y1986" s="9">
        <v>0</v>
      </c>
    </row>
    <row r="1987" spans="2:25" ht="105" x14ac:dyDescent="0.25">
      <c r="B1987" s="4" t="s">
        <v>1120</v>
      </c>
      <c r="C1987" s="5" t="s">
        <v>2039</v>
      </c>
      <c r="D1987" s="5" t="s">
        <v>2040</v>
      </c>
      <c r="E1987" s="4" t="s">
        <v>2041</v>
      </c>
      <c r="F1987" s="5" t="s">
        <v>28</v>
      </c>
      <c r="G1987" s="5" t="s">
        <v>29</v>
      </c>
      <c r="H1987" s="6" t="s">
        <v>30</v>
      </c>
      <c r="I1987" s="6">
        <v>2022.2</v>
      </c>
      <c r="J1987" s="6" t="s">
        <v>31</v>
      </c>
      <c r="K1987" s="7" t="str">
        <f>Tbl_BudgetSummary[[#This Row],[Session]]&amp;" - "&amp;Tbl_BudgetSummary[[#This Row],[Chapter of Origin]]</f>
        <v>2022 Spec Sess I - Ch 2</v>
      </c>
      <c r="L1987" s="6">
        <v>2144</v>
      </c>
      <c r="M1987" s="7" t="s">
        <v>35</v>
      </c>
      <c r="N1987" s="4" t="s">
        <v>449</v>
      </c>
      <c r="O1987" s="4" t="s">
        <v>450</v>
      </c>
      <c r="P1987" s="8">
        <v>45719</v>
      </c>
      <c r="Q1987" s="8">
        <v>45719</v>
      </c>
      <c r="R1987" s="8">
        <v>15853</v>
      </c>
      <c r="S1987" s="8">
        <v>15853</v>
      </c>
      <c r="T1987" s="9">
        <v>0</v>
      </c>
      <c r="U1987" s="9">
        <v>0</v>
      </c>
      <c r="V1987" s="9">
        <v>0</v>
      </c>
      <c r="W1987" s="9">
        <v>0</v>
      </c>
      <c r="X1987" s="9">
        <v>0</v>
      </c>
      <c r="Y1987" s="9">
        <v>0</v>
      </c>
    </row>
    <row r="1988" spans="2:25" ht="105" x14ac:dyDescent="0.25">
      <c r="B1988" s="4" t="s">
        <v>1120</v>
      </c>
      <c r="C1988" s="5" t="s">
        <v>2039</v>
      </c>
      <c r="D1988" s="5" t="s">
        <v>2040</v>
      </c>
      <c r="E1988" s="4" t="s">
        <v>2041</v>
      </c>
      <c r="F1988" s="5" t="s">
        <v>28</v>
      </c>
      <c r="G1988" s="5" t="s">
        <v>29</v>
      </c>
      <c r="H1988" s="6" t="s">
        <v>30</v>
      </c>
      <c r="I1988" s="6">
        <v>2022.2</v>
      </c>
      <c r="J1988" s="6" t="s">
        <v>31</v>
      </c>
      <c r="K1988" s="7" t="str">
        <f>Tbl_BudgetSummary[[#This Row],[Session]]&amp;" - "&amp;Tbl_BudgetSummary[[#This Row],[Chapter of Origin]]</f>
        <v>2022 Spec Sess I - Ch 2</v>
      </c>
      <c r="L1988" s="6">
        <v>2145</v>
      </c>
      <c r="M1988" s="7" t="s">
        <v>35</v>
      </c>
      <c r="N1988" s="4" t="s">
        <v>40</v>
      </c>
      <c r="O1988" s="4" t="s">
        <v>99</v>
      </c>
      <c r="P1988" s="8">
        <v>18</v>
      </c>
      <c r="Q1988" s="8">
        <v>18</v>
      </c>
      <c r="R1988" s="8">
        <v>-246</v>
      </c>
      <c r="S1988" s="8">
        <v>-246</v>
      </c>
      <c r="T1988" s="9">
        <v>0</v>
      </c>
      <c r="U1988" s="9">
        <v>0</v>
      </c>
      <c r="V1988" s="9">
        <v>0</v>
      </c>
      <c r="W1988" s="9">
        <v>0</v>
      </c>
      <c r="X1988" s="9">
        <v>0</v>
      </c>
      <c r="Y1988" s="9">
        <v>0</v>
      </c>
    </row>
    <row r="1989" spans="2:25" ht="90" x14ac:dyDescent="0.25">
      <c r="B1989" s="4" t="s">
        <v>1120</v>
      </c>
      <c r="C1989" s="5" t="s">
        <v>2039</v>
      </c>
      <c r="D1989" s="5" t="s">
        <v>2040</v>
      </c>
      <c r="E1989" s="4" t="s">
        <v>2041</v>
      </c>
      <c r="F1989" s="5" t="s">
        <v>28</v>
      </c>
      <c r="G1989" s="5" t="s">
        <v>29</v>
      </c>
      <c r="H1989" s="6" t="s">
        <v>30</v>
      </c>
      <c r="I1989" s="6">
        <v>2022.2</v>
      </c>
      <c r="J1989" s="6" t="s">
        <v>31</v>
      </c>
      <c r="K1989" s="7" t="str">
        <f>Tbl_BudgetSummary[[#This Row],[Session]]&amp;" - "&amp;Tbl_BudgetSummary[[#This Row],[Chapter of Origin]]</f>
        <v>2022 Spec Sess I - Ch 2</v>
      </c>
      <c r="L1989" s="6">
        <v>2146</v>
      </c>
      <c r="M1989" s="7" t="s">
        <v>35</v>
      </c>
      <c r="N1989" s="4" t="s">
        <v>42</v>
      </c>
      <c r="O1989" s="4" t="s">
        <v>100</v>
      </c>
      <c r="P1989" s="8">
        <v>9830</v>
      </c>
      <c r="Q1989" s="8">
        <v>9830</v>
      </c>
      <c r="R1989" s="8">
        <v>3936</v>
      </c>
      <c r="S1989" s="8">
        <v>3936</v>
      </c>
      <c r="T1989" s="9">
        <v>0</v>
      </c>
      <c r="U1989" s="9">
        <v>0</v>
      </c>
      <c r="V1989" s="9">
        <v>0</v>
      </c>
      <c r="W1989" s="9">
        <v>0</v>
      </c>
      <c r="X1989" s="9">
        <v>0</v>
      </c>
      <c r="Y1989" s="9">
        <v>0</v>
      </c>
    </row>
    <row r="1990" spans="2:25" ht="90" x14ac:dyDescent="0.25">
      <c r="B1990" s="4" t="s">
        <v>1120</v>
      </c>
      <c r="C1990" s="5" t="s">
        <v>2039</v>
      </c>
      <c r="D1990" s="5" t="s">
        <v>2040</v>
      </c>
      <c r="E1990" s="4" t="s">
        <v>2041</v>
      </c>
      <c r="F1990" s="5" t="s">
        <v>28</v>
      </c>
      <c r="G1990" s="5" t="s">
        <v>29</v>
      </c>
      <c r="H1990" s="6" t="s">
        <v>30</v>
      </c>
      <c r="I1990" s="6">
        <v>2022.2</v>
      </c>
      <c r="J1990" s="6" t="s">
        <v>31</v>
      </c>
      <c r="K1990" s="7" t="str">
        <f>Tbl_BudgetSummary[[#This Row],[Session]]&amp;" - "&amp;Tbl_BudgetSummary[[#This Row],[Chapter of Origin]]</f>
        <v>2022 Spec Sess I - Ch 2</v>
      </c>
      <c r="L1990" s="6">
        <v>2147</v>
      </c>
      <c r="M1990" s="7" t="s">
        <v>35</v>
      </c>
      <c r="N1990" s="4" t="s">
        <v>44</v>
      </c>
      <c r="O1990" s="4" t="s">
        <v>101</v>
      </c>
      <c r="P1990" s="8">
        <v>103350</v>
      </c>
      <c r="Q1990" s="8">
        <v>103350</v>
      </c>
      <c r="R1990" s="8">
        <v>35865</v>
      </c>
      <c r="S1990" s="8">
        <v>35865</v>
      </c>
      <c r="T1990" s="9">
        <v>0</v>
      </c>
      <c r="U1990" s="9">
        <v>0</v>
      </c>
      <c r="V1990" s="9">
        <v>0</v>
      </c>
      <c r="W1990" s="9">
        <v>0</v>
      </c>
      <c r="X1990" s="9">
        <v>0</v>
      </c>
      <c r="Y1990" s="9">
        <v>0</v>
      </c>
    </row>
    <row r="1991" spans="2:25" ht="105" x14ac:dyDescent="0.25">
      <c r="B1991" s="4" t="s">
        <v>1120</v>
      </c>
      <c r="C1991" s="5" t="s">
        <v>2039</v>
      </c>
      <c r="D1991" s="5" t="s">
        <v>2040</v>
      </c>
      <c r="E1991" s="4" t="s">
        <v>2041</v>
      </c>
      <c r="F1991" s="5" t="s">
        <v>28</v>
      </c>
      <c r="G1991" s="5" t="s">
        <v>29</v>
      </c>
      <c r="H1991" s="6" t="s">
        <v>30</v>
      </c>
      <c r="I1991" s="6">
        <v>2022.2</v>
      </c>
      <c r="J1991" s="6" t="s">
        <v>31</v>
      </c>
      <c r="K1991" s="7" t="str">
        <f>Tbl_BudgetSummary[[#This Row],[Session]]&amp;" - "&amp;Tbl_BudgetSummary[[#This Row],[Chapter of Origin]]</f>
        <v>2022 Spec Sess I - Ch 2</v>
      </c>
      <c r="L1991" s="6">
        <v>2148</v>
      </c>
      <c r="M1991" s="7" t="s">
        <v>35</v>
      </c>
      <c r="N1991" s="4" t="s">
        <v>46</v>
      </c>
      <c r="O1991" s="4" t="s">
        <v>102</v>
      </c>
      <c r="P1991" s="8">
        <v>190</v>
      </c>
      <c r="Q1991" s="8">
        <v>190</v>
      </c>
      <c r="R1991" s="8">
        <v>0</v>
      </c>
      <c r="S1991" s="8">
        <v>0</v>
      </c>
      <c r="T1991" s="9">
        <v>0</v>
      </c>
      <c r="U1991" s="9">
        <v>0</v>
      </c>
      <c r="V1991" s="9">
        <v>0</v>
      </c>
      <c r="W1991" s="9">
        <v>0</v>
      </c>
      <c r="X1991" s="9">
        <v>0</v>
      </c>
      <c r="Y1991" s="9">
        <v>0</v>
      </c>
    </row>
    <row r="1992" spans="2:25" ht="90" x14ac:dyDescent="0.25">
      <c r="B1992" s="4" t="s">
        <v>1120</v>
      </c>
      <c r="C1992" s="5" t="s">
        <v>2039</v>
      </c>
      <c r="D1992" s="5" t="s">
        <v>2040</v>
      </c>
      <c r="E1992" s="4" t="s">
        <v>2041</v>
      </c>
      <c r="F1992" s="5" t="s">
        <v>28</v>
      </c>
      <c r="G1992" s="5" t="s">
        <v>29</v>
      </c>
      <c r="H1992" s="6" t="s">
        <v>30</v>
      </c>
      <c r="I1992" s="6">
        <v>2022.2</v>
      </c>
      <c r="J1992" s="6" t="s">
        <v>31</v>
      </c>
      <c r="K1992" s="7" t="str">
        <f>Tbl_BudgetSummary[[#This Row],[Session]]&amp;" - "&amp;Tbl_BudgetSummary[[#This Row],[Chapter of Origin]]</f>
        <v>2022 Spec Sess I - Ch 2</v>
      </c>
      <c r="L1992" s="6">
        <v>2149</v>
      </c>
      <c r="M1992" s="7" t="s">
        <v>35</v>
      </c>
      <c r="N1992" s="4" t="s">
        <v>213</v>
      </c>
      <c r="O1992" s="4" t="s">
        <v>419</v>
      </c>
      <c r="P1992" s="8">
        <v>-76</v>
      </c>
      <c r="Q1992" s="8">
        <v>-76</v>
      </c>
      <c r="R1992" s="8">
        <v>-196</v>
      </c>
      <c r="S1992" s="8">
        <v>-196</v>
      </c>
      <c r="T1992" s="9">
        <v>0</v>
      </c>
      <c r="U1992" s="9">
        <v>0</v>
      </c>
      <c r="V1992" s="9">
        <v>0</v>
      </c>
      <c r="W1992" s="9">
        <v>0</v>
      </c>
      <c r="X1992" s="9">
        <v>0</v>
      </c>
      <c r="Y1992" s="9">
        <v>0</v>
      </c>
    </row>
    <row r="1993" spans="2:25" ht="105" x14ac:dyDescent="0.25">
      <c r="B1993" s="4" t="s">
        <v>1120</v>
      </c>
      <c r="C1993" s="5" t="s">
        <v>2039</v>
      </c>
      <c r="D1993" s="5" t="s">
        <v>2040</v>
      </c>
      <c r="E1993" s="4" t="s">
        <v>2041</v>
      </c>
      <c r="F1993" s="5" t="s">
        <v>28</v>
      </c>
      <c r="G1993" s="5" t="s">
        <v>29</v>
      </c>
      <c r="H1993" s="6" t="s">
        <v>30</v>
      </c>
      <c r="I1993" s="6">
        <v>2022.2</v>
      </c>
      <c r="J1993" s="6" t="s">
        <v>31</v>
      </c>
      <c r="K1993" s="7" t="str">
        <f>Tbl_BudgetSummary[[#This Row],[Session]]&amp;" - "&amp;Tbl_BudgetSummary[[#This Row],[Chapter of Origin]]</f>
        <v>2022 Spec Sess I - Ch 2</v>
      </c>
      <c r="L1993" s="6">
        <v>2150</v>
      </c>
      <c r="M1993" s="7" t="s">
        <v>35</v>
      </c>
      <c r="N1993" s="4" t="s">
        <v>48</v>
      </c>
      <c r="O1993" s="4" t="s">
        <v>103</v>
      </c>
      <c r="P1993" s="8">
        <v>15527</v>
      </c>
      <c r="Q1993" s="8">
        <v>15527</v>
      </c>
      <c r="R1993" s="8">
        <v>5389</v>
      </c>
      <c r="S1993" s="8">
        <v>5389</v>
      </c>
      <c r="T1993" s="9">
        <v>0</v>
      </c>
      <c r="U1993" s="9">
        <v>0</v>
      </c>
      <c r="V1993" s="9">
        <v>0</v>
      </c>
      <c r="W1993" s="9">
        <v>0</v>
      </c>
      <c r="X1993" s="9">
        <v>0</v>
      </c>
      <c r="Y1993" s="9">
        <v>0</v>
      </c>
    </row>
    <row r="1994" spans="2:25" ht="105" x14ac:dyDescent="0.25">
      <c r="B1994" s="4" t="s">
        <v>1120</v>
      </c>
      <c r="C1994" s="5" t="s">
        <v>2039</v>
      </c>
      <c r="D1994" s="5" t="s">
        <v>2040</v>
      </c>
      <c r="E1994" s="4" t="s">
        <v>2041</v>
      </c>
      <c r="F1994" s="5" t="s">
        <v>28</v>
      </c>
      <c r="G1994" s="5" t="s">
        <v>29</v>
      </c>
      <c r="H1994" s="6" t="s">
        <v>30</v>
      </c>
      <c r="I1994" s="6">
        <v>2022.2</v>
      </c>
      <c r="J1994" s="6" t="s">
        <v>31</v>
      </c>
      <c r="K1994" s="7" t="str">
        <f>Tbl_BudgetSummary[[#This Row],[Session]]&amp;" - "&amp;Tbl_BudgetSummary[[#This Row],[Chapter of Origin]]</f>
        <v>2022 Spec Sess I - Ch 2</v>
      </c>
      <c r="L1994" s="6">
        <v>2151</v>
      </c>
      <c r="M1994" s="7" t="s">
        <v>35</v>
      </c>
      <c r="N1994" s="4" t="s">
        <v>50</v>
      </c>
      <c r="O1994" s="4" t="s">
        <v>104</v>
      </c>
      <c r="P1994" s="8">
        <v>166</v>
      </c>
      <c r="Q1994" s="8">
        <v>166</v>
      </c>
      <c r="R1994" s="8">
        <v>57</v>
      </c>
      <c r="S1994" s="8">
        <v>57</v>
      </c>
      <c r="T1994" s="9">
        <v>0</v>
      </c>
      <c r="U1994" s="9">
        <v>0</v>
      </c>
      <c r="V1994" s="9">
        <v>0</v>
      </c>
      <c r="W1994" s="9">
        <v>0</v>
      </c>
      <c r="X1994" s="9">
        <v>0</v>
      </c>
      <c r="Y1994" s="9">
        <v>0</v>
      </c>
    </row>
    <row r="1995" spans="2:25" ht="90" x14ac:dyDescent="0.25">
      <c r="B1995" s="4" t="s">
        <v>1120</v>
      </c>
      <c r="C1995" s="5" t="s">
        <v>2039</v>
      </c>
      <c r="D1995" s="5" t="s">
        <v>2040</v>
      </c>
      <c r="E1995" s="4" t="s">
        <v>2041</v>
      </c>
      <c r="F1995" s="5" t="s">
        <v>28</v>
      </c>
      <c r="G1995" s="5" t="s">
        <v>29</v>
      </c>
      <c r="H1995" s="6" t="s">
        <v>30</v>
      </c>
      <c r="I1995" s="6">
        <v>2022.2</v>
      </c>
      <c r="J1995" s="6" t="s">
        <v>31</v>
      </c>
      <c r="K1995" s="7" t="str">
        <f>Tbl_BudgetSummary[[#This Row],[Session]]&amp;" - "&amp;Tbl_BudgetSummary[[#This Row],[Chapter of Origin]]</f>
        <v>2022 Spec Sess I - Ch 2</v>
      </c>
      <c r="L1995" s="6">
        <v>2152</v>
      </c>
      <c r="M1995" s="7" t="s">
        <v>35</v>
      </c>
      <c r="N1995" s="4" t="s">
        <v>52</v>
      </c>
      <c r="O1995" s="4" t="s">
        <v>105</v>
      </c>
      <c r="P1995" s="8">
        <v>44</v>
      </c>
      <c r="Q1995" s="8">
        <v>44</v>
      </c>
      <c r="R1995" s="8">
        <v>31</v>
      </c>
      <c r="S1995" s="8">
        <v>31</v>
      </c>
      <c r="T1995" s="9">
        <v>0</v>
      </c>
      <c r="U1995" s="9">
        <v>0</v>
      </c>
      <c r="V1995" s="9">
        <v>0</v>
      </c>
      <c r="W1995" s="9">
        <v>0</v>
      </c>
      <c r="X1995" s="9">
        <v>0</v>
      </c>
      <c r="Y1995" s="9">
        <v>0</v>
      </c>
    </row>
    <row r="1996" spans="2:25" ht="45" x14ac:dyDescent="0.25">
      <c r="B1996" s="4" t="s">
        <v>1120</v>
      </c>
      <c r="C1996" s="5" t="s">
        <v>2039</v>
      </c>
      <c r="D1996" s="5" t="s">
        <v>2040</v>
      </c>
      <c r="E1996" s="4" t="s">
        <v>2041</v>
      </c>
      <c r="F1996" s="5" t="s">
        <v>28</v>
      </c>
      <c r="G1996" s="5" t="s">
        <v>29</v>
      </c>
      <c r="H1996" s="6" t="s">
        <v>30</v>
      </c>
      <c r="I1996" s="6">
        <v>2022.2</v>
      </c>
      <c r="J1996" s="6" t="s">
        <v>31</v>
      </c>
      <c r="K1996" s="7" t="str">
        <f>Tbl_BudgetSummary[[#This Row],[Session]]&amp;" - "&amp;Tbl_BudgetSummary[[#This Row],[Chapter of Origin]]</f>
        <v>2022 Spec Sess I - Ch 2</v>
      </c>
      <c r="L1996" s="6">
        <v>2153</v>
      </c>
      <c r="M1996" s="7" t="s">
        <v>35</v>
      </c>
      <c r="N1996" s="4" t="s">
        <v>2042</v>
      </c>
      <c r="O1996" s="4" t="s">
        <v>2043</v>
      </c>
      <c r="P1996" s="8">
        <v>-293972</v>
      </c>
      <c r="Q1996" s="8">
        <v>-293972</v>
      </c>
      <c r="R1996" s="8">
        <v>0</v>
      </c>
      <c r="S1996" s="8">
        <v>0</v>
      </c>
      <c r="T1996" s="9">
        <v>0</v>
      </c>
      <c r="U1996" s="9">
        <v>0</v>
      </c>
      <c r="V1996" s="9">
        <v>0</v>
      </c>
      <c r="W1996" s="9">
        <v>0</v>
      </c>
      <c r="X1996" s="9">
        <v>0</v>
      </c>
      <c r="Y1996" s="9">
        <v>0</v>
      </c>
    </row>
    <row r="1997" spans="2:25" ht="165" x14ac:dyDescent="0.25">
      <c r="B1997" s="4" t="s">
        <v>1120</v>
      </c>
      <c r="C1997" s="5" t="s">
        <v>2039</v>
      </c>
      <c r="D1997" s="5" t="s">
        <v>2040</v>
      </c>
      <c r="E1997" s="4" t="s">
        <v>2041</v>
      </c>
      <c r="F1997" s="5" t="s">
        <v>28</v>
      </c>
      <c r="G1997" s="5" t="s">
        <v>29</v>
      </c>
      <c r="H1997" s="6" t="s">
        <v>30</v>
      </c>
      <c r="I1997" s="6">
        <v>2022.2</v>
      </c>
      <c r="J1997" s="6" t="s">
        <v>31</v>
      </c>
      <c r="K1997" s="7" t="str">
        <f>Tbl_BudgetSummary[[#This Row],[Session]]&amp;" - "&amp;Tbl_BudgetSummary[[#This Row],[Chapter of Origin]]</f>
        <v>2022 Spec Sess I - Ch 2</v>
      </c>
      <c r="L1997" s="6">
        <v>2154</v>
      </c>
      <c r="M1997" s="7" t="s">
        <v>109</v>
      </c>
      <c r="N1997" s="4" t="s">
        <v>572</v>
      </c>
      <c r="O1997" s="4" t="s">
        <v>573</v>
      </c>
      <c r="P1997" s="8">
        <v>868</v>
      </c>
      <c r="Q1997" s="8">
        <v>868</v>
      </c>
      <c r="R1997" s="8">
        <v>0</v>
      </c>
      <c r="S1997" s="8">
        <v>0</v>
      </c>
      <c r="T1997" s="9">
        <v>0</v>
      </c>
      <c r="U1997" s="9">
        <v>0</v>
      </c>
      <c r="V1997" s="9">
        <v>0</v>
      </c>
      <c r="W1997" s="9">
        <v>0</v>
      </c>
      <c r="X1997" s="9">
        <v>0</v>
      </c>
      <c r="Y1997" s="9">
        <v>0</v>
      </c>
    </row>
    <row r="1998" spans="2:25" ht="60" x14ac:dyDescent="0.25">
      <c r="B1998" s="4" t="s">
        <v>1120</v>
      </c>
      <c r="C1998" s="5" t="s">
        <v>2039</v>
      </c>
      <c r="D1998" s="5" t="s">
        <v>2040</v>
      </c>
      <c r="E1998" s="4" t="s">
        <v>2041</v>
      </c>
      <c r="F1998" s="5" t="s">
        <v>28</v>
      </c>
      <c r="G1998" s="5" t="s">
        <v>29</v>
      </c>
      <c r="H1998" s="6" t="s">
        <v>30</v>
      </c>
      <c r="I1998" s="6">
        <v>2022.2</v>
      </c>
      <c r="J1998" s="6" t="s">
        <v>31</v>
      </c>
      <c r="K1998" s="7" t="str">
        <f>Tbl_BudgetSummary[[#This Row],[Session]]&amp;" - "&amp;Tbl_BudgetSummary[[#This Row],[Chapter of Origin]]</f>
        <v>2022 Spec Sess I - Ch 2</v>
      </c>
      <c r="L1998" s="6">
        <v>2155</v>
      </c>
      <c r="M1998" s="7" t="s">
        <v>109</v>
      </c>
      <c r="N1998" s="4" t="s">
        <v>2044</v>
      </c>
      <c r="O1998" s="4" t="s">
        <v>2045</v>
      </c>
      <c r="P1998" s="8">
        <v>105000</v>
      </c>
      <c r="Q1998" s="8">
        <v>0</v>
      </c>
      <c r="R1998" s="8">
        <v>0</v>
      </c>
      <c r="S1998" s="8">
        <v>0</v>
      </c>
      <c r="T1998" s="9">
        <v>0</v>
      </c>
      <c r="U1998" s="9">
        <v>0</v>
      </c>
      <c r="V1998" s="9">
        <v>0</v>
      </c>
      <c r="W1998" s="9">
        <v>0</v>
      </c>
      <c r="X1998" s="9">
        <v>0</v>
      </c>
      <c r="Y1998" s="9">
        <v>0</v>
      </c>
    </row>
    <row r="1999" spans="2:25" ht="105" x14ac:dyDescent="0.25">
      <c r="B1999" s="4" t="s">
        <v>1120</v>
      </c>
      <c r="C1999" s="5" t="s">
        <v>2039</v>
      </c>
      <c r="D1999" s="5" t="s">
        <v>2040</v>
      </c>
      <c r="E1999" s="4" t="s">
        <v>2041</v>
      </c>
      <c r="F1999" s="5" t="s">
        <v>28</v>
      </c>
      <c r="G1999" s="5" t="s">
        <v>29</v>
      </c>
      <c r="H1999" s="6" t="s">
        <v>30</v>
      </c>
      <c r="I1999" s="6">
        <v>2022.2</v>
      </c>
      <c r="J1999" s="6" t="s">
        <v>31</v>
      </c>
      <c r="K1999" s="7" t="str">
        <f>Tbl_BudgetSummary[[#This Row],[Session]]&amp;" - "&amp;Tbl_BudgetSummary[[#This Row],[Chapter of Origin]]</f>
        <v>2022 Spec Sess I - Ch 2</v>
      </c>
      <c r="L1999" s="6">
        <v>2156</v>
      </c>
      <c r="M1999" s="7" t="s">
        <v>109</v>
      </c>
      <c r="N1999" s="4" t="s">
        <v>2046</v>
      </c>
      <c r="O1999" s="4" t="s">
        <v>2047</v>
      </c>
      <c r="P1999" s="8">
        <v>91000</v>
      </c>
      <c r="Q1999" s="8">
        <v>91000</v>
      </c>
      <c r="R1999" s="8">
        <v>0</v>
      </c>
      <c r="S1999" s="8">
        <v>0</v>
      </c>
      <c r="T1999" s="9">
        <v>0.5</v>
      </c>
      <c r="U1999" s="9">
        <v>0.5</v>
      </c>
      <c r="V1999" s="9">
        <v>0</v>
      </c>
      <c r="W1999" s="9">
        <v>0</v>
      </c>
      <c r="X1999" s="9">
        <v>0.5</v>
      </c>
      <c r="Y1999" s="9">
        <v>0.5</v>
      </c>
    </row>
    <row r="2000" spans="2:25" ht="90" x14ac:dyDescent="0.25">
      <c r="B2000" s="4" t="s">
        <v>1120</v>
      </c>
      <c r="C2000" s="5" t="s">
        <v>2039</v>
      </c>
      <c r="D2000" s="5" t="s">
        <v>2040</v>
      </c>
      <c r="E2000" s="4" t="s">
        <v>2041</v>
      </c>
      <c r="F2000" s="5" t="s">
        <v>28</v>
      </c>
      <c r="G2000" s="5" t="s">
        <v>29</v>
      </c>
      <c r="H2000" s="6" t="s">
        <v>30</v>
      </c>
      <c r="I2000" s="6">
        <v>2022.2</v>
      </c>
      <c r="J2000" s="6" t="s">
        <v>31</v>
      </c>
      <c r="K2000" s="7" t="str">
        <f>Tbl_BudgetSummary[[#This Row],[Session]]&amp;" - "&amp;Tbl_BudgetSummary[[#This Row],[Chapter of Origin]]</f>
        <v>2022 Spec Sess I - Ch 2</v>
      </c>
      <c r="L2000" s="6">
        <v>2157</v>
      </c>
      <c r="M2000" s="7" t="s">
        <v>109</v>
      </c>
      <c r="N2000" s="4" t="s">
        <v>2048</v>
      </c>
      <c r="O2000" s="4" t="s">
        <v>2049</v>
      </c>
      <c r="P2000" s="8">
        <v>643000</v>
      </c>
      <c r="Q2000" s="8">
        <v>293000</v>
      </c>
      <c r="R2000" s="8">
        <v>0</v>
      </c>
      <c r="S2000" s="8">
        <v>0</v>
      </c>
      <c r="T2000" s="9">
        <v>3.5</v>
      </c>
      <c r="U2000" s="9">
        <v>3.5</v>
      </c>
      <c r="V2000" s="9">
        <v>0</v>
      </c>
      <c r="W2000" s="9">
        <v>0</v>
      </c>
      <c r="X2000" s="9">
        <v>3.5</v>
      </c>
      <c r="Y2000" s="9">
        <v>3.5</v>
      </c>
    </row>
    <row r="2001" spans="2:25" ht="105" x14ac:dyDescent="0.25">
      <c r="B2001" s="4" t="s">
        <v>1120</v>
      </c>
      <c r="C2001" s="5" t="s">
        <v>2039</v>
      </c>
      <c r="D2001" s="5" t="s">
        <v>2040</v>
      </c>
      <c r="E2001" s="4" t="s">
        <v>2041</v>
      </c>
      <c r="F2001" s="5" t="s">
        <v>28</v>
      </c>
      <c r="G2001" s="5" t="s">
        <v>54</v>
      </c>
      <c r="H2001" s="6" t="s">
        <v>55</v>
      </c>
      <c r="I2001" s="6">
        <v>2023.2</v>
      </c>
      <c r="J2001" s="6" t="s">
        <v>56</v>
      </c>
      <c r="K2001" s="7" t="str">
        <f>Tbl_BudgetSummary[[#This Row],[Session]]&amp;" - "&amp;Tbl_BudgetSummary[[#This Row],[Chapter of Origin]]</f>
        <v>2023 Spec Sess I - Ch 1</v>
      </c>
      <c r="L2001" s="6">
        <v>2158</v>
      </c>
      <c r="M2001" s="7" t="s">
        <v>57</v>
      </c>
      <c r="N2001" s="4" t="s">
        <v>2050</v>
      </c>
      <c r="O2001" s="4" t="s">
        <v>2051</v>
      </c>
      <c r="P2001" s="8">
        <v>0</v>
      </c>
      <c r="Q2001" s="8">
        <v>556000</v>
      </c>
      <c r="R2001" s="8">
        <v>0</v>
      </c>
      <c r="S2001" s="8">
        <v>0</v>
      </c>
      <c r="T2001" s="9">
        <v>0</v>
      </c>
      <c r="U2001" s="9">
        <v>0</v>
      </c>
      <c r="V2001" s="9">
        <v>0</v>
      </c>
      <c r="W2001" s="9">
        <v>0</v>
      </c>
      <c r="X2001" s="9">
        <v>0</v>
      </c>
      <c r="Y2001" s="9">
        <v>0</v>
      </c>
    </row>
    <row r="2002" spans="2:25" ht="75" x14ac:dyDescent="0.25">
      <c r="B2002" s="4" t="s">
        <v>1120</v>
      </c>
      <c r="C2002" s="5" t="s">
        <v>2039</v>
      </c>
      <c r="D2002" s="5" t="s">
        <v>2040</v>
      </c>
      <c r="E2002" s="4" t="s">
        <v>2041</v>
      </c>
      <c r="F2002" s="5" t="s">
        <v>28</v>
      </c>
      <c r="G2002" s="5" t="s">
        <v>29</v>
      </c>
      <c r="H2002" s="6" t="s">
        <v>30</v>
      </c>
      <c r="I2002" s="6">
        <v>2022.2</v>
      </c>
      <c r="J2002" s="6" t="s">
        <v>31</v>
      </c>
      <c r="K2002" s="7" t="str">
        <f>Tbl_BudgetSummary[[#This Row],[Session]]&amp;" - "&amp;Tbl_BudgetSummary[[#This Row],[Chapter of Origin]]</f>
        <v>2022 Spec Sess I - Ch 2</v>
      </c>
      <c r="L2002" s="6">
        <v>2159</v>
      </c>
      <c r="M2002" s="7" t="s">
        <v>57</v>
      </c>
      <c r="N2002" s="4" t="s">
        <v>2052</v>
      </c>
      <c r="O2002" s="4" t="s">
        <v>2053</v>
      </c>
      <c r="P2002" s="8">
        <v>7624</v>
      </c>
      <c r="Q2002" s="8">
        <v>7624</v>
      </c>
      <c r="R2002" s="8">
        <v>0</v>
      </c>
      <c r="S2002" s="8">
        <v>0</v>
      </c>
      <c r="T2002" s="9">
        <v>0</v>
      </c>
      <c r="U2002" s="9">
        <v>0</v>
      </c>
      <c r="V2002" s="9">
        <v>0</v>
      </c>
      <c r="W2002" s="9">
        <v>0</v>
      </c>
      <c r="X2002" s="9">
        <v>0</v>
      </c>
      <c r="Y2002" s="9">
        <v>0</v>
      </c>
    </row>
    <row r="2003" spans="2:25" ht="45" x14ac:dyDescent="0.25">
      <c r="B2003" s="4" t="s">
        <v>1120</v>
      </c>
      <c r="C2003" s="5" t="s">
        <v>2039</v>
      </c>
      <c r="D2003" s="5" t="s">
        <v>2040</v>
      </c>
      <c r="E2003" s="4" t="s">
        <v>2041</v>
      </c>
      <c r="F2003" s="5" t="s">
        <v>28</v>
      </c>
      <c r="G2003" s="5" t="s">
        <v>29</v>
      </c>
      <c r="H2003" s="6" t="s">
        <v>30</v>
      </c>
      <c r="I2003" s="6">
        <v>2022.2</v>
      </c>
      <c r="J2003" s="6" t="s">
        <v>31</v>
      </c>
      <c r="K2003" s="7" t="str">
        <f>Tbl_BudgetSummary[[#This Row],[Session]]&amp;" - "&amp;Tbl_BudgetSummary[[#This Row],[Chapter of Origin]]</f>
        <v>2022 Spec Sess I - Ch 2</v>
      </c>
      <c r="L2003" s="6">
        <v>2160</v>
      </c>
      <c r="M2003" s="7" t="s">
        <v>57</v>
      </c>
      <c r="N2003" s="4" t="s">
        <v>2054</v>
      </c>
      <c r="O2003" s="4" t="s">
        <v>2055</v>
      </c>
      <c r="P2003" s="8">
        <v>242730</v>
      </c>
      <c r="Q2003" s="8">
        <v>242730</v>
      </c>
      <c r="R2003" s="8">
        <v>0</v>
      </c>
      <c r="S2003" s="8">
        <v>0</v>
      </c>
      <c r="T2003" s="9">
        <v>3</v>
      </c>
      <c r="U2003" s="9">
        <v>3</v>
      </c>
      <c r="V2003" s="9">
        <v>0</v>
      </c>
      <c r="W2003" s="9">
        <v>0</v>
      </c>
      <c r="X2003" s="9">
        <v>3</v>
      </c>
      <c r="Y2003" s="9">
        <v>3</v>
      </c>
    </row>
    <row r="2004" spans="2:25" ht="90" x14ac:dyDescent="0.25">
      <c r="B2004" s="4" t="s">
        <v>1120</v>
      </c>
      <c r="C2004" s="5" t="s">
        <v>2056</v>
      </c>
      <c r="D2004" s="5" t="s">
        <v>2057</v>
      </c>
      <c r="E2004" s="4" t="s">
        <v>2058</v>
      </c>
      <c r="F2004" s="5" t="s">
        <v>28</v>
      </c>
      <c r="G2004" s="5" t="s">
        <v>29</v>
      </c>
      <c r="H2004" s="6" t="s">
        <v>30</v>
      </c>
      <c r="I2004" s="6">
        <v>2022.2</v>
      </c>
      <c r="J2004" s="6" t="s">
        <v>31</v>
      </c>
      <c r="K2004" s="7" t="str">
        <f>Tbl_BudgetSummary[[#This Row],[Session]]&amp;" - "&amp;Tbl_BudgetSummary[[#This Row],[Chapter of Origin]]</f>
        <v>2022 Spec Sess I - Ch 2</v>
      </c>
      <c r="L2004" s="6">
        <v>2161</v>
      </c>
      <c r="M2004" s="7" t="s">
        <v>32</v>
      </c>
      <c r="N2004" s="4" t="s">
        <v>33</v>
      </c>
      <c r="O2004" s="4" t="s">
        <v>34</v>
      </c>
      <c r="P2004" s="8">
        <v>3266000</v>
      </c>
      <c r="Q2004" s="8">
        <v>3266000</v>
      </c>
      <c r="R2004" s="8">
        <v>1215650</v>
      </c>
      <c r="S2004" s="8">
        <v>1215650</v>
      </c>
      <c r="T2004" s="9">
        <v>30</v>
      </c>
      <c r="U2004" s="9">
        <v>30</v>
      </c>
      <c r="V2004" s="9">
        <v>3</v>
      </c>
      <c r="W2004" s="9">
        <v>3</v>
      </c>
      <c r="X2004" s="9">
        <v>33</v>
      </c>
      <c r="Y2004" s="9">
        <v>33</v>
      </c>
    </row>
    <row r="2005" spans="2:25" ht="105" x14ac:dyDescent="0.25">
      <c r="B2005" s="4" t="s">
        <v>1120</v>
      </c>
      <c r="C2005" s="5" t="s">
        <v>2056</v>
      </c>
      <c r="D2005" s="5" t="s">
        <v>2057</v>
      </c>
      <c r="E2005" s="4" t="s">
        <v>2058</v>
      </c>
      <c r="F2005" s="5" t="s">
        <v>28</v>
      </c>
      <c r="G2005" s="5" t="s">
        <v>29</v>
      </c>
      <c r="H2005" s="6" t="s">
        <v>30</v>
      </c>
      <c r="I2005" s="6">
        <v>2022.2</v>
      </c>
      <c r="J2005" s="6" t="s">
        <v>31</v>
      </c>
      <c r="K2005" s="7" t="str">
        <f>Tbl_BudgetSummary[[#This Row],[Session]]&amp;" - "&amp;Tbl_BudgetSummary[[#This Row],[Chapter of Origin]]</f>
        <v>2022 Spec Sess I - Ch 2</v>
      </c>
      <c r="L2005" s="6">
        <v>2162</v>
      </c>
      <c r="M2005" s="7" t="s">
        <v>35</v>
      </c>
      <c r="N2005" s="4" t="s">
        <v>390</v>
      </c>
      <c r="O2005" s="4" t="s">
        <v>418</v>
      </c>
      <c r="P2005" s="8">
        <v>-3257</v>
      </c>
      <c r="Q2005" s="8">
        <v>-3257</v>
      </c>
      <c r="R2005" s="8">
        <v>0</v>
      </c>
      <c r="S2005" s="8">
        <v>0</v>
      </c>
      <c r="T2005" s="9">
        <v>0</v>
      </c>
      <c r="U2005" s="9">
        <v>0</v>
      </c>
      <c r="V2005" s="9">
        <v>0</v>
      </c>
      <c r="W2005" s="9">
        <v>0</v>
      </c>
      <c r="X2005" s="9">
        <v>0</v>
      </c>
      <c r="Y2005" s="9">
        <v>0</v>
      </c>
    </row>
    <row r="2006" spans="2:25" ht="90" x14ac:dyDescent="0.25">
      <c r="B2006" s="4" t="s">
        <v>1120</v>
      </c>
      <c r="C2006" s="5" t="s">
        <v>2056</v>
      </c>
      <c r="D2006" s="5" t="s">
        <v>2057</v>
      </c>
      <c r="E2006" s="4" t="s">
        <v>2058</v>
      </c>
      <c r="F2006" s="5" t="s">
        <v>28</v>
      </c>
      <c r="G2006" s="5" t="s">
        <v>29</v>
      </c>
      <c r="H2006" s="6" t="s">
        <v>30</v>
      </c>
      <c r="I2006" s="6">
        <v>2022.2</v>
      </c>
      <c r="J2006" s="6" t="s">
        <v>31</v>
      </c>
      <c r="K2006" s="7" t="str">
        <f>Tbl_BudgetSummary[[#This Row],[Session]]&amp;" - "&amp;Tbl_BudgetSummary[[#This Row],[Chapter of Origin]]</f>
        <v>2022 Spec Sess I - Ch 2</v>
      </c>
      <c r="L2006" s="6">
        <v>2163</v>
      </c>
      <c r="M2006" s="7" t="s">
        <v>35</v>
      </c>
      <c r="N2006" s="4" t="s">
        <v>36</v>
      </c>
      <c r="O2006" s="4" t="s">
        <v>97</v>
      </c>
      <c r="P2006" s="8">
        <v>-511</v>
      </c>
      <c r="Q2006" s="8">
        <v>-511</v>
      </c>
      <c r="R2006" s="8">
        <v>877</v>
      </c>
      <c r="S2006" s="8">
        <v>877</v>
      </c>
      <c r="T2006" s="9">
        <v>0</v>
      </c>
      <c r="U2006" s="9">
        <v>0</v>
      </c>
      <c r="V2006" s="9">
        <v>0</v>
      </c>
      <c r="W2006" s="9">
        <v>0</v>
      </c>
      <c r="X2006" s="9">
        <v>0</v>
      </c>
      <c r="Y2006" s="9">
        <v>0</v>
      </c>
    </row>
    <row r="2007" spans="2:25" ht="105" x14ac:dyDescent="0.25">
      <c r="B2007" s="4" t="s">
        <v>1120</v>
      </c>
      <c r="C2007" s="5" t="s">
        <v>2056</v>
      </c>
      <c r="D2007" s="5" t="s">
        <v>2057</v>
      </c>
      <c r="E2007" s="4" t="s">
        <v>2058</v>
      </c>
      <c r="F2007" s="5" t="s">
        <v>28</v>
      </c>
      <c r="G2007" s="5" t="s">
        <v>29</v>
      </c>
      <c r="H2007" s="6" t="s">
        <v>30</v>
      </c>
      <c r="I2007" s="6">
        <v>2022.2</v>
      </c>
      <c r="J2007" s="6" t="s">
        <v>31</v>
      </c>
      <c r="K2007" s="7" t="str">
        <f>Tbl_BudgetSummary[[#This Row],[Session]]&amp;" - "&amp;Tbl_BudgetSummary[[#This Row],[Chapter of Origin]]</f>
        <v>2022 Spec Sess I - Ch 2</v>
      </c>
      <c r="L2007" s="6">
        <v>2164</v>
      </c>
      <c r="M2007" s="7" t="s">
        <v>35</v>
      </c>
      <c r="N2007" s="4" t="s">
        <v>38</v>
      </c>
      <c r="O2007" s="4" t="s">
        <v>98</v>
      </c>
      <c r="P2007" s="8">
        <v>4215</v>
      </c>
      <c r="Q2007" s="8">
        <v>4215</v>
      </c>
      <c r="R2007" s="8">
        <v>1171</v>
      </c>
      <c r="S2007" s="8">
        <v>1171</v>
      </c>
      <c r="T2007" s="9">
        <v>0</v>
      </c>
      <c r="U2007" s="9">
        <v>0</v>
      </c>
      <c r="V2007" s="9">
        <v>0</v>
      </c>
      <c r="W2007" s="9">
        <v>0</v>
      </c>
      <c r="X2007" s="9">
        <v>0</v>
      </c>
      <c r="Y2007" s="9">
        <v>0</v>
      </c>
    </row>
    <row r="2008" spans="2:25" ht="105" x14ac:dyDescent="0.25">
      <c r="B2008" s="4" t="s">
        <v>1120</v>
      </c>
      <c r="C2008" s="5" t="s">
        <v>2056</v>
      </c>
      <c r="D2008" s="5" t="s">
        <v>2057</v>
      </c>
      <c r="E2008" s="4" t="s">
        <v>2058</v>
      </c>
      <c r="F2008" s="5" t="s">
        <v>28</v>
      </c>
      <c r="G2008" s="5" t="s">
        <v>29</v>
      </c>
      <c r="H2008" s="6" t="s">
        <v>30</v>
      </c>
      <c r="I2008" s="6">
        <v>2022.2</v>
      </c>
      <c r="J2008" s="6" t="s">
        <v>31</v>
      </c>
      <c r="K2008" s="7" t="str">
        <f>Tbl_BudgetSummary[[#This Row],[Session]]&amp;" - "&amp;Tbl_BudgetSummary[[#This Row],[Chapter of Origin]]</f>
        <v>2022 Spec Sess I - Ch 2</v>
      </c>
      <c r="L2008" s="6">
        <v>2165</v>
      </c>
      <c r="M2008" s="7" t="s">
        <v>35</v>
      </c>
      <c r="N2008" s="4" t="s">
        <v>449</v>
      </c>
      <c r="O2008" s="4" t="s">
        <v>450</v>
      </c>
      <c r="P2008" s="8">
        <v>32801</v>
      </c>
      <c r="Q2008" s="8">
        <v>32801</v>
      </c>
      <c r="R2008" s="8">
        <v>9116</v>
      </c>
      <c r="S2008" s="8">
        <v>9116</v>
      </c>
      <c r="T2008" s="9">
        <v>0</v>
      </c>
      <c r="U2008" s="9">
        <v>0</v>
      </c>
      <c r="V2008" s="9">
        <v>0</v>
      </c>
      <c r="W2008" s="9">
        <v>0</v>
      </c>
      <c r="X2008" s="9">
        <v>0</v>
      </c>
      <c r="Y2008" s="9">
        <v>0</v>
      </c>
    </row>
    <row r="2009" spans="2:25" ht="105" x14ac:dyDescent="0.25">
      <c r="B2009" s="4" t="s">
        <v>1120</v>
      </c>
      <c r="C2009" s="5" t="s">
        <v>2056</v>
      </c>
      <c r="D2009" s="5" t="s">
        <v>2057</v>
      </c>
      <c r="E2009" s="4" t="s">
        <v>2058</v>
      </c>
      <c r="F2009" s="5" t="s">
        <v>28</v>
      </c>
      <c r="G2009" s="5" t="s">
        <v>29</v>
      </c>
      <c r="H2009" s="6" t="s">
        <v>30</v>
      </c>
      <c r="I2009" s="6">
        <v>2022.2</v>
      </c>
      <c r="J2009" s="6" t="s">
        <v>31</v>
      </c>
      <c r="K2009" s="7" t="str">
        <f>Tbl_BudgetSummary[[#This Row],[Session]]&amp;" - "&amp;Tbl_BudgetSummary[[#This Row],[Chapter of Origin]]</f>
        <v>2022 Spec Sess I - Ch 2</v>
      </c>
      <c r="L2009" s="6">
        <v>2166</v>
      </c>
      <c r="M2009" s="7" t="s">
        <v>35</v>
      </c>
      <c r="N2009" s="4" t="s">
        <v>40</v>
      </c>
      <c r="O2009" s="4" t="s">
        <v>99</v>
      </c>
      <c r="P2009" s="8">
        <v>-20</v>
      </c>
      <c r="Q2009" s="8">
        <v>-20</v>
      </c>
      <c r="R2009" s="8">
        <v>502</v>
      </c>
      <c r="S2009" s="8">
        <v>502</v>
      </c>
      <c r="T2009" s="9">
        <v>0</v>
      </c>
      <c r="U2009" s="9">
        <v>0</v>
      </c>
      <c r="V2009" s="9">
        <v>0</v>
      </c>
      <c r="W2009" s="9">
        <v>0</v>
      </c>
      <c r="X2009" s="9">
        <v>0</v>
      </c>
      <c r="Y2009" s="9">
        <v>0</v>
      </c>
    </row>
    <row r="2010" spans="2:25" ht="90" x14ac:dyDescent="0.25">
      <c r="B2010" s="4" t="s">
        <v>1120</v>
      </c>
      <c r="C2010" s="5" t="s">
        <v>2056</v>
      </c>
      <c r="D2010" s="5" t="s">
        <v>2057</v>
      </c>
      <c r="E2010" s="4" t="s">
        <v>2058</v>
      </c>
      <c r="F2010" s="5" t="s">
        <v>28</v>
      </c>
      <c r="G2010" s="5" t="s">
        <v>29</v>
      </c>
      <c r="H2010" s="6" t="s">
        <v>30</v>
      </c>
      <c r="I2010" s="6">
        <v>2022.2</v>
      </c>
      <c r="J2010" s="6" t="s">
        <v>31</v>
      </c>
      <c r="K2010" s="7" t="str">
        <f>Tbl_BudgetSummary[[#This Row],[Session]]&amp;" - "&amp;Tbl_BudgetSummary[[#This Row],[Chapter of Origin]]</f>
        <v>2022 Spec Sess I - Ch 2</v>
      </c>
      <c r="L2010" s="6">
        <v>2167</v>
      </c>
      <c r="M2010" s="7" t="s">
        <v>35</v>
      </c>
      <c r="N2010" s="4" t="s">
        <v>42</v>
      </c>
      <c r="O2010" s="4" t="s">
        <v>100</v>
      </c>
      <c r="P2010" s="8">
        <v>5909</v>
      </c>
      <c r="Q2010" s="8">
        <v>5909</v>
      </c>
      <c r="R2010" s="8">
        <v>2464</v>
      </c>
      <c r="S2010" s="8">
        <v>2464</v>
      </c>
      <c r="T2010" s="9">
        <v>0</v>
      </c>
      <c r="U2010" s="9">
        <v>0</v>
      </c>
      <c r="V2010" s="9">
        <v>0</v>
      </c>
      <c r="W2010" s="9">
        <v>0</v>
      </c>
      <c r="X2010" s="9">
        <v>0</v>
      </c>
      <c r="Y2010" s="9">
        <v>0</v>
      </c>
    </row>
    <row r="2011" spans="2:25" ht="90" x14ac:dyDescent="0.25">
      <c r="B2011" s="4" t="s">
        <v>1120</v>
      </c>
      <c r="C2011" s="5" t="s">
        <v>2056</v>
      </c>
      <c r="D2011" s="5" t="s">
        <v>2057</v>
      </c>
      <c r="E2011" s="4" t="s">
        <v>2058</v>
      </c>
      <c r="F2011" s="5" t="s">
        <v>28</v>
      </c>
      <c r="G2011" s="5" t="s">
        <v>29</v>
      </c>
      <c r="H2011" s="6" t="s">
        <v>30</v>
      </c>
      <c r="I2011" s="6">
        <v>2022.2</v>
      </c>
      <c r="J2011" s="6" t="s">
        <v>31</v>
      </c>
      <c r="K2011" s="7" t="str">
        <f>Tbl_BudgetSummary[[#This Row],[Session]]&amp;" - "&amp;Tbl_BudgetSummary[[#This Row],[Chapter of Origin]]</f>
        <v>2022 Spec Sess I - Ch 2</v>
      </c>
      <c r="L2011" s="6">
        <v>2168</v>
      </c>
      <c r="M2011" s="7" t="s">
        <v>35</v>
      </c>
      <c r="N2011" s="4" t="s">
        <v>44</v>
      </c>
      <c r="O2011" s="4" t="s">
        <v>101</v>
      </c>
      <c r="P2011" s="8">
        <v>54894</v>
      </c>
      <c r="Q2011" s="8">
        <v>54894</v>
      </c>
      <c r="R2011" s="8">
        <v>15256</v>
      </c>
      <c r="S2011" s="8">
        <v>15256</v>
      </c>
      <c r="T2011" s="9">
        <v>0</v>
      </c>
      <c r="U2011" s="9">
        <v>0</v>
      </c>
      <c r="V2011" s="9">
        <v>0</v>
      </c>
      <c r="W2011" s="9">
        <v>0</v>
      </c>
      <c r="X2011" s="9">
        <v>0</v>
      </c>
      <c r="Y2011" s="9">
        <v>0</v>
      </c>
    </row>
    <row r="2012" spans="2:25" ht="105" x14ac:dyDescent="0.25">
      <c r="B2012" s="4" t="s">
        <v>1120</v>
      </c>
      <c r="C2012" s="5" t="s">
        <v>2056</v>
      </c>
      <c r="D2012" s="5" t="s">
        <v>2057</v>
      </c>
      <c r="E2012" s="4" t="s">
        <v>2058</v>
      </c>
      <c r="F2012" s="5" t="s">
        <v>28</v>
      </c>
      <c r="G2012" s="5" t="s">
        <v>29</v>
      </c>
      <c r="H2012" s="6" t="s">
        <v>30</v>
      </c>
      <c r="I2012" s="6">
        <v>2022.2</v>
      </c>
      <c r="J2012" s="6" t="s">
        <v>31</v>
      </c>
      <c r="K2012" s="7" t="str">
        <f>Tbl_BudgetSummary[[#This Row],[Session]]&amp;" - "&amp;Tbl_BudgetSummary[[#This Row],[Chapter of Origin]]</f>
        <v>2022 Spec Sess I - Ch 2</v>
      </c>
      <c r="L2012" s="6">
        <v>2169</v>
      </c>
      <c r="M2012" s="7" t="s">
        <v>35</v>
      </c>
      <c r="N2012" s="4" t="s">
        <v>46</v>
      </c>
      <c r="O2012" s="4" t="s">
        <v>102</v>
      </c>
      <c r="P2012" s="8">
        <v>190</v>
      </c>
      <c r="Q2012" s="8">
        <v>190</v>
      </c>
      <c r="R2012" s="8">
        <v>0</v>
      </c>
      <c r="S2012" s="8">
        <v>0</v>
      </c>
      <c r="T2012" s="9">
        <v>0</v>
      </c>
      <c r="U2012" s="9">
        <v>0</v>
      </c>
      <c r="V2012" s="9">
        <v>0</v>
      </c>
      <c r="W2012" s="9">
        <v>0</v>
      </c>
      <c r="X2012" s="9">
        <v>0</v>
      </c>
      <c r="Y2012" s="9">
        <v>0</v>
      </c>
    </row>
    <row r="2013" spans="2:25" ht="90" x14ac:dyDescent="0.25">
      <c r="B2013" s="4" t="s">
        <v>1120</v>
      </c>
      <c r="C2013" s="5" t="s">
        <v>2056</v>
      </c>
      <c r="D2013" s="5" t="s">
        <v>2057</v>
      </c>
      <c r="E2013" s="4" t="s">
        <v>2058</v>
      </c>
      <c r="F2013" s="5" t="s">
        <v>28</v>
      </c>
      <c r="G2013" s="5" t="s">
        <v>29</v>
      </c>
      <c r="H2013" s="6" t="s">
        <v>30</v>
      </c>
      <c r="I2013" s="6">
        <v>2022.2</v>
      </c>
      <c r="J2013" s="6" t="s">
        <v>31</v>
      </c>
      <c r="K2013" s="7" t="str">
        <f>Tbl_BudgetSummary[[#This Row],[Session]]&amp;" - "&amp;Tbl_BudgetSummary[[#This Row],[Chapter of Origin]]</f>
        <v>2022 Spec Sess I - Ch 2</v>
      </c>
      <c r="L2013" s="6">
        <v>2170</v>
      </c>
      <c r="M2013" s="7" t="s">
        <v>35</v>
      </c>
      <c r="N2013" s="4" t="s">
        <v>213</v>
      </c>
      <c r="O2013" s="4" t="s">
        <v>419</v>
      </c>
      <c r="P2013" s="8">
        <v>401</v>
      </c>
      <c r="Q2013" s="8">
        <v>401</v>
      </c>
      <c r="R2013" s="8">
        <v>112</v>
      </c>
      <c r="S2013" s="8">
        <v>112</v>
      </c>
      <c r="T2013" s="9">
        <v>0</v>
      </c>
      <c r="U2013" s="9">
        <v>0</v>
      </c>
      <c r="V2013" s="9">
        <v>0</v>
      </c>
      <c r="W2013" s="9">
        <v>0</v>
      </c>
      <c r="X2013" s="9">
        <v>0</v>
      </c>
      <c r="Y2013" s="9">
        <v>0</v>
      </c>
    </row>
    <row r="2014" spans="2:25" ht="105" x14ac:dyDescent="0.25">
      <c r="B2014" s="4" t="s">
        <v>1120</v>
      </c>
      <c r="C2014" s="5" t="s">
        <v>2056</v>
      </c>
      <c r="D2014" s="5" t="s">
        <v>2057</v>
      </c>
      <c r="E2014" s="4" t="s">
        <v>2058</v>
      </c>
      <c r="F2014" s="5" t="s">
        <v>28</v>
      </c>
      <c r="G2014" s="5" t="s">
        <v>29</v>
      </c>
      <c r="H2014" s="6" t="s">
        <v>30</v>
      </c>
      <c r="I2014" s="6">
        <v>2022.2</v>
      </c>
      <c r="J2014" s="6" t="s">
        <v>31</v>
      </c>
      <c r="K2014" s="7" t="str">
        <f>Tbl_BudgetSummary[[#This Row],[Session]]&amp;" - "&amp;Tbl_BudgetSummary[[#This Row],[Chapter of Origin]]</f>
        <v>2022 Spec Sess I - Ch 2</v>
      </c>
      <c r="L2014" s="6">
        <v>2171</v>
      </c>
      <c r="M2014" s="7" t="s">
        <v>35</v>
      </c>
      <c r="N2014" s="4" t="s">
        <v>48</v>
      </c>
      <c r="O2014" s="4" t="s">
        <v>103</v>
      </c>
      <c r="P2014" s="8">
        <v>8248</v>
      </c>
      <c r="Q2014" s="8">
        <v>8248</v>
      </c>
      <c r="R2014" s="8">
        <v>2292</v>
      </c>
      <c r="S2014" s="8">
        <v>2292</v>
      </c>
      <c r="T2014" s="9">
        <v>0</v>
      </c>
      <c r="U2014" s="9">
        <v>0</v>
      </c>
      <c r="V2014" s="9">
        <v>0</v>
      </c>
      <c r="W2014" s="9">
        <v>0</v>
      </c>
      <c r="X2014" s="9">
        <v>0</v>
      </c>
      <c r="Y2014" s="9">
        <v>0</v>
      </c>
    </row>
    <row r="2015" spans="2:25" ht="105" x14ac:dyDescent="0.25">
      <c r="B2015" s="4" t="s">
        <v>1120</v>
      </c>
      <c r="C2015" s="5" t="s">
        <v>2056</v>
      </c>
      <c r="D2015" s="5" t="s">
        <v>2057</v>
      </c>
      <c r="E2015" s="4" t="s">
        <v>2058</v>
      </c>
      <c r="F2015" s="5" t="s">
        <v>28</v>
      </c>
      <c r="G2015" s="5" t="s">
        <v>29</v>
      </c>
      <c r="H2015" s="6" t="s">
        <v>30</v>
      </c>
      <c r="I2015" s="6">
        <v>2022.2</v>
      </c>
      <c r="J2015" s="6" t="s">
        <v>31</v>
      </c>
      <c r="K2015" s="7" t="str">
        <f>Tbl_BudgetSummary[[#This Row],[Session]]&amp;" - "&amp;Tbl_BudgetSummary[[#This Row],[Chapter of Origin]]</f>
        <v>2022 Spec Sess I - Ch 2</v>
      </c>
      <c r="L2015" s="6">
        <v>2172</v>
      </c>
      <c r="M2015" s="7" t="s">
        <v>35</v>
      </c>
      <c r="N2015" s="4" t="s">
        <v>50</v>
      </c>
      <c r="O2015" s="4" t="s">
        <v>104</v>
      </c>
      <c r="P2015" s="8">
        <v>87</v>
      </c>
      <c r="Q2015" s="8">
        <v>87</v>
      </c>
      <c r="R2015" s="8">
        <v>24</v>
      </c>
      <c r="S2015" s="8">
        <v>24</v>
      </c>
      <c r="T2015" s="9">
        <v>0</v>
      </c>
      <c r="U2015" s="9">
        <v>0</v>
      </c>
      <c r="V2015" s="9">
        <v>0</v>
      </c>
      <c r="W2015" s="9">
        <v>0</v>
      </c>
      <c r="X2015" s="9">
        <v>0</v>
      </c>
      <c r="Y2015" s="9">
        <v>0</v>
      </c>
    </row>
    <row r="2016" spans="2:25" ht="90" x14ac:dyDescent="0.25">
      <c r="B2016" s="4" t="s">
        <v>1120</v>
      </c>
      <c r="C2016" s="5" t="s">
        <v>2056</v>
      </c>
      <c r="D2016" s="5" t="s">
        <v>2057</v>
      </c>
      <c r="E2016" s="4" t="s">
        <v>2058</v>
      </c>
      <c r="F2016" s="5" t="s">
        <v>28</v>
      </c>
      <c r="G2016" s="5" t="s">
        <v>29</v>
      </c>
      <c r="H2016" s="6" t="s">
        <v>30</v>
      </c>
      <c r="I2016" s="6">
        <v>2022.2</v>
      </c>
      <c r="J2016" s="6" t="s">
        <v>31</v>
      </c>
      <c r="K2016" s="7" t="str">
        <f>Tbl_BudgetSummary[[#This Row],[Session]]&amp;" - "&amp;Tbl_BudgetSummary[[#This Row],[Chapter of Origin]]</f>
        <v>2022 Spec Sess I - Ch 2</v>
      </c>
      <c r="L2016" s="6">
        <v>2173</v>
      </c>
      <c r="M2016" s="7" t="s">
        <v>35</v>
      </c>
      <c r="N2016" s="4" t="s">
        <v>52</v>
      </c>
      <c r="O2016" s="4" t="s">
        <v>105</v>
      </c>
      <c r="P2016" s="8">
        <v>506</v>
      </c>
      <c r="Q2016" s="8">
        <v>506</v>
      </c>
      <c r="R2016" s="8">
        <v>281</v>
      </c>
      <c r="S2016" s="8">
        <v>281</v>
      </c>
      <c r="T2016" s="9">
        <v>0</v>
      </c>
      <c r="U2016" s="9">
        <v>0</v>
      </c>
      <c r="V2016" s="9">
        <v>0</v>
      </c>
      <c r="W2016" s="9">
        <v>0</v>
      </c>
      <c r="X2016" s="9">
        <v>0</v>
      </c>
      <c r="Y2016" s="9">
        <v>0</v>
      </c>
    </row>
    <row r="2017" spans="2:25" ht="165" x14ac:dyDescent="0.25">
      <c r="B2017" s="4" t="s">
        <v>1120</v>
      </c>
      <c r="C2017" s="5" t="s">
        <v>2056</v>
      </c>
      <c r="D2017" s="5" t="s">
        <v>2057</v>
      </c>
      <c r="E2017" s="4" t="s">
        <v>2058</v>
      </c>
      <c r="F2017" s="5" t="s">
        <v>28</v>
      </c>
      <c r="G2017" s="5" t="s">
        <v>29</v>
      </c>
      <c r="H2017" s="6" t="s">
        <v>30</v>
      </c>
      <c r="I2017" s="6">
        <v>2022.2</v>
      </c>
      <c r="J2017" s="6" t="s">
        <v>31</v>
      </c>
      <c r="K2017" s="7" t="str">
        <f>Tbl_BudgetSummary[[#This Row],[Session]]&amp;" - "&amp;Tbl_BudgetSummary[[#This Row],[Chapter of Origin]]</f>
        <v>2022 Spec Sess I - Ch 2</v>
      </c>
      <c r="L2017" s="6">
        <v>2174</v>
      </c>
      <c r="M2017" s="7" t="s">
        <v>109</v>
      </c>
      <c r="N2017" s="4" t="s">
        <v>572</v>
      </c>
      <c r="O2017" s="4" t="s">
        <v>573</v>
      </c>
      <c r="P2017" s="8">
        <v>268</v>
      </c>
      <c r="Q2017" s="8">
        <v>268</v>
      </c>
      <c r="R2017" s="8">
        <v>0</v>
      </c>
      <c r="S2017" s="8">
        <v>0</v>
      </c>
      <c r="T2017" s="9">
        <v>0</v>
      </c>
      <c r="U2017" s="9">
        <v>0</v>
      </c>
      <c r="V2017" s="9">
        <v>0</v>
      </c>
      <c r="W2017" s="9">
        <v>0</v>
      </c>
      <c r="X2017" s="9">
        <v>0</v>
      </c>
      <c r="Y2017" s="9">
        <v>0</v>
      </c>
    </row>
    <row r="2018" spans="2:25" ht="60" x14ac:dyDescent="0.25">
      <c r="B2018" s="4" t="s">
        <v>1120</v>
      </c>
      <c r="C2018" s="5" t="s">
        <v>2056</v>
      </c>
      <c r="D2018" s="5" t="s">
        <v>2057</v>
      </c>
      <c r="E2018" s="4" t="s">
        <v>2058</v>
      </c>
      <c r="F2018" s="5" t="s">
        <v>28</v>
      </c>
      <c r="G2018" s="5" t="s">
        <v>29</v>
      </c>
      <c r="H2018" s="6" t="s">
        <v>30</v>
      </c>
      <c r="I2018" s="6">
        <v>2022.2</v>
      </c>
      <c r="J2018" s="6" t="s">
        <v>31</v>
      </c>
      <c r="K2018" s="7" t="str">
        <f>Tbl_BudgetSummary[[#This Row],[Session]]&amp;" - "&amp;Tbl_BudgetSummary[[#This Row],[Chapter of Origin]]</f>
        <v>2022 Spec Sess I - Ch 2</v>
      </c>
      <c r="L2018" s="6">
        <v>2175</v>
      </c>
      <c r="M2018" s="7" t="s">
        <v>109</v>
      </c>
      <c r="N2018" s="4" t="s">
        <v>2059</v>
      </c>
      <c r="O2018" s="4" t="s">
        <v>2060</v>
      </c>
      <c r="P2018" s="8">
        <v>500000</v>
      </c>
      <c r="Q2018" s="8">
        <v>500000</v>
      </c>
      <c r="R2018" s="8">
        <v>0</v>
      </c>
      <c r="S2018" s="8">
        <v>0</v>
      </c>
      <c r="T2018" s="9">
        <v>0</v>
      </c>
      <c r="U2018" s="9">
        <v>0</v>
      </c>
      <c r="V2018" s="9">
        <v>0</v>
      </c>
      <c r="W2018" s="9">
        <v>0</v>
      </c>
      <c r="X2018" s="9">
        <v>0</v>
      </c>
      <c r="Y2018" s="9">
        <v>0</v>
      </c>
    </row>
    <row r="2019" spans="2:25" ht="60" x14ac:dyDescent="0.25">
      <c r="B2019" s="4" t="s">
        <v>1120</v>
      </c>
      <c r="C2019" s="5" t="s">
        <v>2056</v>
      </c>
      <c r="D2019" s="5" t="s">
        <v>2057</v>
      </c>
      <c r="E2019" s="4" t="s">
        <v>2058</v>
      </c>
      <c r="F2019" s="5" t="s">
        <v>28</v>
      </c>
      <c r="G2019" s="5" t="s">
        <v>29</v>
      </c>
      <c r="H2019" s="6" t="s">
        <v>30</v>
      </c>
      <c r="I2019" s="6">
        <v>2022.2</v>
      </c>
      <c r="J2019" s="6" t="s">
        <v>31</v>
      </c>
      <c r="K2019" s="7" t="str">
        <f>Tbl_BudgetSummary[[#This Row],[Session]]&amp;" - "&amp;Tbl_BudgetSummary[[#This Row],[Chapter of Origin]]</f>
        <v>2022 Spec Sess I - Ch 2</v>
      </c>
      <c r="L2019" s="6">
        <v>2176</v>
      </c>
      <c r="M2019" s="7" t="s">
        <v>109</v>
      </c>
      <c r="N2019" s="4" t="s">
        <v>2061</v>
      </c>
      <c r="O2019" s="4" t="s">
        <v>2062</v>
      </c>
      <c r="P2019" s="8">
        <v>50000</v>
      </c>
      <c r="Q2019" s="8">
        <v>50000</v>
      </c>
      <c r="R2019" s="8">
        <v>0</v>
      </c>
      <c r="S2019" s="8">
        <v>0</v>
      </c>
      <c r="T2019" s="9">
        <v>0</v>
      </c>
      <c r="U2019" s="9">
        <v>0</v>
      </c>
      <c r="V2019" s="9">
        <v>0</v>
      </c>
      <c r="W2019" s="9">
        <v>0</v>
      </c>
      <c r="X2019" s="9">
        <v>0</v>
      </c>
      <c r="Y2019" s="9">
        <v>0</v>
      </c>
    </row>
    <row r="2020" spans="2:25" ht="75" x14ac:dyDescent="0.25">
      <c r="B2020" s="4" t="s">
        <v>1120</v>
      </c>
      <c r="C2020" s="5" t="s">
        <v>2056</v>
      </c>
      <c r="D2020" s="5" t="s">
        <v>2057</v>
      </c>
      <c r="E2020" s="4" t="s">
        <v>2058</v>
      </c>
      <c r="F2020" s="5" t="s">
        <v>28</v>
      </c>
      <c r="G2020" s="5" t="s">
        <v>29</v>
      </c>
      <c r="H2020" s="6" t="s">
        <v>30</v>
      </c>
      <c r="I2020" s="6">
        <v>2022.2</v>
      </c>
      <c r="J2020" s="6" t="s">
        <v>31</v>
      </c>
      <c r="K2020" s="7" t="str">
        <f>Tbl_BudgetSummary[[#This Row],[Session]]&amp;" - "&amp;Tbl_BudgetSummary[[#This Row],[Chapter of Origin]]</f>
        <v>2022 Spec Sess I - Ch 2</v>
      </c>
      <c r="L2020" s="6">
        <v>2177</v>
      </c>
      <c r="M2020" s="7" t="s">
        <v>109</v>
      </c>
      <c r="N2020" s="4" t="s">
        <v>2063</v>
      </c>
      <c r="O2020" s="4" t="s">
        <v>2064</v>
      </c>
      <c r="P2020" s="8">
        <v>105000</v>
      </c>
      <c r="Q2020" s="8">
        <v>105000</v>
      </c>
      <c r="R2020" s="8">
        <v>0</v>
      </c>
      <c r="S2020" s="8">
        <v>0</v>
      </c>
      <c r="T2020" s="9">
        <v>1</v>
      </c>
      <c r="U2020" s="9">
        <v>1</v>
      </c>
      <c r="V2020" s="9">
        <v>0</v>
      </c>
      <c r="W2020" s="9">
        <v>0</v>
      </c>
      <c r="X2020" s="9">
        <v>1</v>
      </c>
      <c r="Y2020" s="9">
        <v>1</v>
      </c>
    </row>
    <row r="2021" spans="2:25" ht="75" x14ac:dyDescent="0.25">
      <c r="B2021" s="4" t="s">
        <v>1120</v>
      </c>
      <c r="C2021" s="5" t="s">
        <v>2056</v>
      </c>
      <c r="D2021" s="5" t="s">
        <v>2057</v>
      </c>
      <c r="E2021" s="4" t="s">
        <v>2058</v>
      </c>
      <c r="F2021" s="5" t="s">
        <v>28</v>
      </c>
      <c r="G2021" s="5" t="s">
        <v>29</v>
      </c>
      <c r="H2021" s="6" t="s">
        <v>30</v>
      </c>
      <c r="I2021" s="6">
        <v>2022.2</v>
      </c>
      <c r="J2021" s="6" t="s">
        <v>31</v>
      </c>
      <c r="K2021" s="7" t="str">
        <f>Tbl_BudgetSummary[[#This Row],[Session]]&amp;" - "&amp;Tbl_BudgetSummary[[#This Row],[Chapter of Origin]]</f>
        <v>2022 Spec Sess I - Ch 2</v>
      </c>
      <c r="L2021" s="6">
        <v>2178</v>
      </c>
      <c r="M2021" s="7" t="s">
        <v>57</v>
      </c>
      <c r="N2021" s="4" t="s">
        <v>2065</v>
      </c>
      <c r="O2021" s="4" t="s">
        <v>2053</v>
      </c>
      <c r="P2021" s="8">
        <v>8037</v>
      </c>
      <c r="Q2021" s="8">
        <v>8037</v>
      </c>
      <c r="R2021" s="8">
        <v>0</v>
      </c>
      <c r="S2021" s="8">
        <v>0</v>
      </c>
      <c r="T2021" s="9">
        <v>0</v>
      </c>
      <c r="U2021" s="9">
        <v>0</v>
      </c>
      <c r="V2021" s="9">
        <v>0</v>
      </c>
      <c r="W2021" s="9">
        <v>0</v>
      </c>
      <c r="X2021" s="9">
        <v>0</v>
      </c>
      <c r="Y2021" s="9">
        <v>0</v>
      </c>
    </row>
    <row r="2022" spans="2:25" ht="90" x14ac:dyDescent="0.25">
      <c r="B2022" s="4" t="s">
        <v>1120</v>
      </c>
      <c r="C2022" s="5" t="s">
        <v>2066</v>
      </c>
      <c r="D2022" s="5" t="s">
        <v>2067</v>
      </c>
      <c r="E2022" s="4" t="s">
        <v>2068</v>
      </c>
      <c r="F2022" s="5" t="s">
        <v>28</v>
      </c>
      <c r="G2022" s="5" t="s">
        <v>29</v>
      </c>
      <c r="H2022" s="6" t="s">
        <v>30</v>
      </c>
      <c r="I2022" s="6">
        <v>2022.2</v>
      </c>
      <c r="J2022" s="6" t="s">
        <v>31</v>
      </c>
      <c r="K2022" s="7" t="str">
        <f>Tbl_BudgetSummary[[#This Row],[Session]]&amp;" - "&amp;Tbl_BudgetSummary[[#This Row],[Chapter of Origin]]</f>
        <v>2022 Spec Sess I - Ch 2</v>
      </c>
      <c r="L2022" s="6">
        <v>2179</v>
      </c>
      <c r="M2022" s="7" t="s">
        <v>32</v>
      </c>
      <c r="N2022" s="4" t="s">
        <v>33</v>
      </c>
      <c r="O2022" s="4" t="s">
        <v>34</v>
      </c>
      <c r="P2022" s="8">
        <v>1547683</v>
      </c>
      <c r="Q2022" s="8">
        <v>1547683</v>
      </c>
      <c r="R2022" s="8">
        <v>0</v>
      </c>
      <c r="S2022" s="8">
        <v>0</v>
      </c>
      <c r="T2022" s="9">
        <v>0</v>
      </c>
      <c r="U2022" s="9">
        <v>0</v>
      </c>
      <c r="V2022" s="9">
        <v>0</v>
      </c>
      <c r="W2022" s="9">
        <v>0</v>
      </c>
      <c r="X2022" s="9">
        <v>0</v>
      </c>
      <c r="Y2022" s="9">
        <v>0</v>
      </c>
    </row>
    <row r="2023" spans="2:25" ht="90" x14ac:dyDescent="0.25">
      <c r="B2023" s="4" t="s">
        <v>1120</v>
      </c>
      <c r="C2023" s="5" t="s">
        <v>2066</v>
      </c>
      <c r="D2023" s="5" t="s">
        <v>2067</v>
      </c>
      <c r="E2023" s="4" t="s">
        <v>2068</v>
      </c>
      <c r="F2023" s="5" t="s">
        <v>28</v>
      </c>
      <c r="G2023" s="5" t="s">
        <v>29</v>
      </c>
      <c r="H2023" s="6" t="s">
        <v>30</v>
      </c>
      <c r="I2023" s="6">
        <v>2022.2</v>
      </c>
      <c r="J2023" s="6" t="s">
        <v>31</v>
      </c>
      <c r="K2023" s="7" t="str">
        <f>Tbl_BudgetSummary[[#This Row],[Session]]&amp;" - "&amp;Tbl_BudgetSummary[[#This Row],[Chapter of Origin]]</f>
        <v>2022 Spec Sess I - Ch 2</v>
      </c>
      <c r="L2023" s="6">
        <v>2180</v>
      </c>
      <c r="M2023" s="7" t="s">
        <v>35</v>
      </c>
      <c r="N2023" s="4" t="s">
        <v>36</v>
      </c>
      <c r="O2023" s="4" t="s">
        <v>97</v>
      </c>
      <c r="P2023" s="8">
        <v>-16</v>
      </c>
      <c r="Q2023" s="8">
        <v>-16</v>
      </c>
      <c r="R2023" s="8">
        <v>0</v>
      </c>
      <c r="S2023" s="8">
        <v>0</v>
      </c>
      <c r="T2023" s="9">
        <v>0</v>
      </c>
      <c r="U2023" s="9">
        <v>0</v>
      </c>
      <c r="V2023" s="9">
        <v>0</v>
      </c>
      <c r="W2023" s="9">
        <v>0</v>
      </c>
      <c r="X2023" s="9">
        <v>0</v>
      </c>
      <c r="Y2023" s="9">
        <v>0</v>
      </c>
    </row>
    <row r="2024" spans="2:25" ht="105" x14ac:dyDescent="0.25">
      <c r="B2024" s="4" t="s">
        <v>1120</v>
      </c>
      <c r="C2024" s="5" t="s">
        <v>2066</v>
      </c>
      <c r="D2024" s="5" t="s">
        <v>2067</v>
      </c>
      <c r="E2024" s="4" t="s">
        <v>2068</v>
      </c>
      <c r="F2024" s="5" t="s">
        <v>28</v>
      </c>
      <c r="G2024" s="5" t="s">
        <v>29</v>
      </c>
      <c r="H2024" s="6" t="s">
        <v>30</v>
      </c>
      <c r="I2024" s="6">
        <v>2022.2</v>
      </c>
      <c r="J2024" s="6" t="s">
        <v>31</v>
      </c>
      <c r="K2024" s="7" t="str">
        <f>Tbl_BudgetSummary[[#This Row],[Session]]&amp;" - "&amp;Tbl_BudgetSummary[[#This Row],[Chapter of Origin]]</f>
        <v>2022 Spec Sess I - Ch 2</v>
      </c>
      <c r="L2024" s="6">
        <v>2181</v>
      </c>
      <c r="M2024" s="7" t="s">
        <v>35</v>
      </c>
      <c r="N2024" s="4" t="s">
        <v>40</v>
      </c>
      <c r="O2024" s="4" t="s">
        <v>99</v>
      </c>
      <c r="P2024" s="8">
        <v>25</v>
      </c>
      <c r="Q2024" s="8">
        <v>25</v>
      </c>
      <c r="R2024" s="8">
        <v>0</v>
      </c>
      <c r="S2024" s="8">
        <v>0</v>
      </c>
      <c r="T2024" s="9">
        <v>0</v>
      </c>
      <c r="U2024" s="9">
        <v>0</v>
      </c>
      <c r="V2024" s="9">
        <v>0</v>
      </c>
      <c r="W2024" s="9">
        <v>0</v>
      </c>
      <c r="X2024" s="9">
        <v>0</v>
      </c>
      <c r="Y2024" s="9">
        <v>0</v>
      </c>
    </row>
    <row r="2025" spans="2:25" ht="105" x14ac:dyDescent="0.25">
      <c r="B2025" s="4" t="s">
        <v>1120</v>
      </c>
      <c r="C2025" s="5" t="s">
        <v>2066</v>
      </c>
      <c r="D2025" s="5" t="s">
        <v>2067</v>
      </c>
      <c r="E2025" s="4" t="s">
        <v>2068</v>
      </c>
      <c r="F2025" s="5" t="s">
        <v>28</v>
      </c>
      <c r="G2025" s="5" t="s">
        <v>29</v>
      </c>
      <c r="H2025" s="6" t="s">
        <v>30</v>
      </c>
      <c r="I2025" s="6">
        <v>2022.2</v>
      </c>
      <c r="J2025" s="6" t="s">
        <v>31</v>
      </c>
      <c r="K2025" s="7" t="str">
        <f>Tbl_BudgetSummary[[#This Row],[Session]]&amp;" - "&amp;Tbl_BudgetSummary[[#This Row],[Chapter of Origin]]</f>
        <v>2022 Spec Sess I - Ch 2</v>
      </c>
      <c r="L2025" s="6">
        <v>2182</v>
      </c>
      <c r="M2025" s="7" t="s">
        <v>109</v>
      </c>
      <c r="N2025" s="4" t="s">
        <v>2069</v>
      </c>
      <c r="O2025" s="4" t="s">
        <v>2070</v>
      </c>
      <c r="P2025" s="8">
        <v>0</v>
      </c>
      <c r="Q2025" s="8">
        <v>0</v>
      </c>
      <c r="R2025" s="8">
        <v>0</v>
      </c>
      <c r="S2025" s="8">
        <v>0</v>
      </c>
      <c r="T2025" s="9">
        <v>0</v>
      </c>
      <c r="U2025" s="9">
        <v>0</v>
      </c>
      <c r="V2025" s="9">
        <v>0</v>
      </c>
      <c r="W2025" s="9">
        <v>0</v>
      </c>
      <c r="X2025" s="9">
        <v>0</v>
      </c>
      <c r="Y2025" s="9">
        <v>0</v>
      </c>
    </row>
    <row r="2026" spans="2:25" ht="75" x14ac:dyDescent="0.25">
      <c r="B2026" s="4" t="s">
        <v>1120</v>
      </c>
      <c r="C2026" s="5" t="s">
        <v>2066</v>
      </c>
      <c r="D2026" s="5" t="s">
        <v>2067</v>
      </c>
      <c r="E2026" s="4" t="s">
        <v>2068</v>
      </c>
      <c r="F2026" s="5" t="s">
        <v>28</v>
      </c>
      <c r="G2026" s="5" t="s">
        <v>29</v>
      </c>
      <c r="H2026" s="6" t="s">
        <v>30</v>
      </c>
      <c r="I2026" s="6">
        <v>2022.2</v>
      </c>
      <c r="J2026" s="6" t="s">
        <v>31</v>
      </c>
      <c r="K2026" s="7" t="str">
        <f>Tbl_BudgetSummary[[#This Row],[Session]]&amp;" - "&amp;Tbl_BudgetSummary[[#This Row],[Chapter of Origin]]</f>
        <v>2022 Spec Sess I - Ch 2</v>
      </c>
      <c r="L2026" s="6">
        <v>2183</v>
      </c>
      <c r="M2026" s="7" t="s">
        <v>57</v>
      </c>
      <c r="N2026" s="4" t="s">
        <v>2071</v>
      </c>
      <c r="O2026" s="4" t="s">
        <v>2072</v>
      </c>
      <c r="P2026" s="8">
        <v>3000000</v>
      </c>
      <c r="Q2026" s="8">
        <v>0</v>
      </c>
      <c r="R2026" s="8">
        <v>0</v>
      </c>
      <c r="S2026" s="8">
        <v>0</v>
      </c>
      <c r="T2026" s="9">
        <v>0</v>
      </c>
      <c r="U2026" s="9">
        <v>0</v>
      </c>
      <c r="V2026" s="9">
        <v>0</v>
      </c>
      <c r="W2026" s="9">
        <v>0</v>
      </c>
      <c r="X2026" s="9">
        <v>0</v>
      </c>
      <c r="Y2026" s="9">
        <v>0</v>
      </c>
    </row>
    <row r="2027" spans="2:25" ht="90" x14ac:dyDescent="0.25">
      <c r="B2027" s="4" t="s">
        <v>1120</v>
      </c>
      <c r="C2027" s="5" t="s">
        <v>2073</v>
      </c>
      <c r="D2027" s="5" t="s">
        <v>2074</v>
      </c>
      <c r="E2027" s="4" t="s">
        <v>2075</v>
      </c>
      <c r="F2027" s="5" t="s">
        <v>28</v>
      </c>
      <c r="G2027" s="5" t="s">
        <v>29</v>
      </c>
      <c r="H2027" s="6" t="s">
        <v>30</v>
      </c>
      <c r="I2027" s="6">
        <v>2022.2</v>
      </c>
      <c r="J2027" s="6" t="s">
        <v>31</v>
      </c>
      <c r="K2027" s="7" t="str">
        <f>Tbl_BudgetSummary[[#This Row],[Session]]&amp;" - "&amp;Tbl_BudgetSummary[[#This Row],[Chapter of Origin]]</f>
        <v>2022 Spec Sess I - Ch 2</v>
      </c>
      <c r="L2027" s="6">
        <v>2184</v>
      </c>
      <c r="M2027" s="7" t="s">
        <v>32</v>
      </c>
      <c r="N2027" s="4" t="s">
        <v>33</v>
      </c>
      <c r="O2027" s="4" t="s">
        <v>34</v>
      </c>
      <c r="P2027" s="8">
        <v>4000000</v>
      </c>
      <c r="Q2027" s="8">
        <v>4000000</v>
      </c>
      <c r="R2027" s="8">
        <v>0</v>
      </c>
      <c r="S2027" s="8">
        <v>0</v>
      </c>
      <c r="T2027" s="9">
        <v>0</v>
      </c>
      <c r="U2027" s="9">
        <v>0</v>
      </c>
      <c r="V2027" s="9">
        <v>0</v>
      </c>
      <c r="W2027" s="9">
        <v>0</v>
      </c>
      <c r="X2027" s="9">
        <v>0</v>
      </c>
      <c r="Y2027" s="9">
        <v>0</v>
      </c>
    </row>
    <row r="2028" spans="2:25" ht="105" x14ac:dyDescent="0.25">
      <c r="B2028" s="4" t="s">
        <v>1120</v>
      </c>
      <c r="C2028" s="5" t="s">
        <v>2073</v>
      </c>
      <c r="D2028" s="5" t="s">
        <v>2074</v>
      </c>
      <c r="E2028" s="4" t="s">
        <v>2075</v>
      </c>
      <c r="F2028" s="5" t="s">
        <v>28</v>
      </c>
      <c r="G2028" s="5" t="s">
        <v>29</v>
      </c>
      <c r="H2028" s="6" t="s">
        <v>30</v>
      </c>
      <c r="I2028" s="6">
        <v>2022.2</v>
      </c>
      <c r="J2028" s="6" t="s">
        <v>31</v>
      </c>
      <c r="K2028" s="7" t="str">
        <f>Tbl_BudgetSummary[[#This Row],[Session]]&amp;" - "&amp;Tbl_BudgetSummary[[#This Row],[Chapter of Origin]]</f>
        <v>2022 Spec Sess I - Ch 2</v>
      </c>
      <c r="L2028" s="6">
        <v>2185</v>
      </c>
      <c r="M2028" s="7" t="s">
        <v>109</v>
      </c>
      <c r="N2028" s="4" t="s">
        <v>2076</v>
      </c>
      <c r="O2028" s="4" t="s">
        <v>2077</v>
      </c>
      <c r="P2028" s="8">
        <v>0</v>
      </c>
      <c r="Q2028" s="8">
        <v>0</v>
      </c>
      <c r="R2028" s="8">
        <v>0</v>
      </c>
      <c r="S2028" s="8">
        <v>0</v>
      </c>
      <c r="T2028" s="9">
        <v>0</v>
      </c>
      <c r="U2028" s="9">
        <v>0</v>
      </c>
      <c r="V2028" s="9">
        <v>0</v>
      </c>
      <c r="W2028" s="9">
        <v>0</v>
      </c>
      <c r="X2028" s="9">
        <v>0</v>
      </c>
      <c r="Y2028" s="9">
        <v>0</v>
      </c>
    </row>
    <row r="2029" spans="2:25" ht="60" x14ac:dyDescent="0.25">
      <c r="B2029" s="4" t="s">
        <v>1120</v>
      </c>
      <c r="C2029" s="5" t="s">
        <v>2078</v>
      </c>
      <c r="D2029" s="5" t="s">
        <v>2079</v>
      </c>
      <c r="E2029" s="4" t="s">
        <v>2080</v>
      </c>
      <c r="F2029" s="5" t="s">
        <v>28</v>
      </c>
      <c r="G2029" s="5" t="s">
        <v>29</v>
      </c>
      <c r="H2029" s="6" t="s">
        <v>30</v>
      </c>
      <c r="I2029" s="6">
        <v>2022.2</v>
      </c>
      <c r="J2029" s="6" t="s">
        <v>31</v>
      </c>
      <c r="K2029" s="7" t="str">
        <f>Tbl_BudgetSummary[[#This Row],[Session]]&amp;" - "&amp;Tbl_BudgetSummary[[#This Row],[Chapter of Origin]]</f>
        <v>2022 Spec Sess I - Ch 2</v>
      </c>
      <c r="L2029" s="6">
        <v>2186</v>
      </c>
      <c r="M2029" s="7" t="s">
        <v>57</v>
      </c>
      <c r="N2029" s="4" t="s">
        <v>2081</v>
      </c>
      <c r="O2029" s="4" t="s">
        <v>2082</v>
      </c>
      <c r="P2029" s="8">
        <v>0</v>
      </c>
      <c r="Q2029" s="8">
        <v>0</v>
      </c>
      <c r="R2029" s="8">
        <v>0</v>
      </c>
      <c r="S2029" s="8">
        <v>0</v>
      </c>
      <c r="T2029" s="9">
        <v>0</v>
      </c>
      <c r="U2029" s="9">
        <v>0</v>
      </c>
      <c r="V2029" s="9">
        <v>0</v>
      </c>
      <c r="W2029" s="9">
        <v>0</v>
      </c>
      <c r="X2029" s="9">
        <v>0</v>
      </c>
      <c r="Y2029" s="9">
        <v>0</v>
      </c>
    </row>
    <row r="2030" spans="2:25" ht="90" x14ac:dyDescent="0.25">
      <c r="B2030" s="4" t="s">
        <v>1120</v>
      </c>
      <c r="C2030" s="5" t="s">
        <v>2083</v>
      </c>
      <c r="D2030" s="5" t="s">
        <v>2084</v>
      </c>
      <c r="E2030" s="4" t="s">
        <v>2085</v>
      </c>
      <c r="F2030" s="5" t="s">
        <v>28</v>
      </c>
      <c r="G2030" s="5" t="s">
        <v>29</v>
      </c>
      <c r="H2030" s="6" t="s">
        <v>30</v>
      </c>
      <c r="I2030" s="6">
        <v>2022.2</v>
      </c>
      <c r="J2030" s="6" t="s">
        <v>31</v>
      </c>
      <c r="K2030" s="7" t="str">
        <f>Tbl_BudgetSummary[[#This Row],[Session]]&amp;" - "&amp;Tbl_BudgetSummary[[#This Row],[Chapter of Origin]]</f>
        <v>2022 Spec Sess I - Ch 2</v>
      </c>
      <c r="L2030" s="6">
        <v>2187</v>
      </c>
      <c r="M2030" s="7" t="s">
        <v>32</v>
      </c>
      <c r="N2030" s="4" t="s">
        <v>33</v>
      </c>
      <c r="O2030" s="4" t="s">
        <v>34</v>
      </c>
      <c r="P2030" s="8">
        <v>113500000</v>
      </c>
      <c r="Q2030" s="8">
        <v>113500000</v>
      </c>
      <c r="R2030" s="8">
        <v>0</v>
      </c>
      <c r="S2030" s="8">
        <v>0</v>
      </c>
      <c r="T2030" s="9">
        <v>0</v>
      </c>
      <c r="U2030" s="9">
        <v>0</v>
      </c>
      <c r="V2030" s="9">
        <v>0</v>
      </c>
      <c r="W2030" s="9">
        <v>0</v>
      </c>
      <c r="X2030" s="9">
        <v>0</v>
      </c>
      <c r="Y2030" s="9">
        <v>0</v>
      </c>
    </row>
    <row r="2031" spans="2:25" ht="45" x14ac:dyDescent="0.25">
      <c r="B2031" s="4" t="s">
        <v>1120</v>
      </c>
      <c r="C2031" s="5" t="s">
        <v>2083</v>
      </c>
      <c r="D2031" s="5" t="s">
        <v>2084</v>
      </c>
      <c r="E2031" s="4" t="s">
        <v>2085</v>
      </c>
      <c r="F2031" s="5" t="s">
        <v>28</v>
      </c>
      <c r="G2031" s="5" t="s">
        <v>29</v>
      </c>
      <c r="H2031" s="6" t="s">
        <v>30</v>
      </c>
      <c r="I2031" s="6">
        <v>2022.2</v>
      </c>
      <c r="J2031" s="6" t="s">
        <v>31</v>
      </c>
      <c r="K2031" s="7" t="str">
        <f>Tbl_BudgetSummary[[#This Row],[Session]]&amp;" - "&amp;Tbl_BudgetSummary[[#This Row],[Chapter of Origin]]</f>
        <v>2022 Spec Sess I - Ch 2</v>
      </c>
      <c r="L2031" s="6">
        <v>2188</v>
      </c>
      <c r="M2031" s="7" t="s">
        <v>35</v>
      </c>
      <c r="N2031" s="4" t="s">
        <v>2086</v>
      </c>
      <c r="O2031" s="4" t="s">
        <v>2087</v>
      </c>
      <c r="P2031" s="8">
        <v>-40000000</v>
      </c>
      <c r="Q2031" s="8">
        <v>-40000000</v>
      </c>
      <c r="R2031" s="8">
        <v>0</v>
      </c>
      <c r="S2031" s="8">
        <v>0</v>
      </c>
      <c r="T2031" s="9">
        <v>0</v>
      </c>
      <c r="U2031" s="9">
        <v>0</v>
      </c>
      <c r="V2031" s="9">
        <v>0</v>
      </c>
      <c r="W2031" s="9">
        <v>0</v>
      </c>
      <c r="X2031" s="9">
        <v>0</v>
      </c>
      <c r="Y2031" s="9">
        <v>0</v>
      </c>
    </row>
    <row r="2032" spans="2:25" ht="45" x14ac:dyDescent="0.25">
      <c r="B2032" s="4" t="s">
        <v>1120</v>
      </c>
      <c r="C2032" s="5" t="s">
        <v>2083</v>
      </c>
      <c r="D2032" s="5" t="s">
        <v>2084</v>
      </c>
      <c r="E2032" s="4" t="s">
        <v>2085</v>
      </c>
      <c r="F2032" s="5" t="s">
        <v>28</v>
      </c>
      <c r="G2032" s="5" t="s">
        <v>29</v>
      </c>
      <c r="H2032" s="6" t="s">
        <v>30</v>
      </c>
      <c r="I2032" s="6">
        <v>2022.2</v>
      </c>
      <c r="J2032" s="6" t="s">
        <v>31</v>
      </c>
      <c r="K2032" s="7" t="str">
        <f>Tbl_BudgetSummary[[#This Row],[Session]]&amp;" - "&amp;Tbl_BudgetSummary[[#This Row],[Chapter of Origin]]</f>
        <v>2022 Spec Sess I - Ch 2</v>
      </c>
      <c r="L2032" s="6">
        <v>2189</v>
      </c>
      <c r="M2032" s="7" t="s">
        <v>35</v>
      </c>
      <c r="N2032" s="4" t="s">
        <v>2088</v>
      </c>
      <c r="O2032" s="4" t="s">
        <v>2089</v>
      </c>
      <c r="P2032" s="8">
        <v>-73500000</v>
      </c>
      <c r="Q2032" s="8">
        <v>-73500000</v>
      </c>
      <c r="R2032" s="8">
        <v>0</v>
      </c>
      <c r="S2032" s="8">
        <v>0</v>
      </c>
      <c r="T2032" s="9">
        <v>0</v>
      </c>
      <c r="U2032" s="9">
        <v>0</v>
      </c>
      <c r="V2032" s="9">
        <v>0</v>
      </c>
      <c r="W2032" s="9">
        <v>0</v>
      </c>
      <c r="X2032" s="9">
        <v>0</v>
      </c>
      <c r="Y2032" s="9">
        <v>0</v>
      </c>
    </row>
    <row r="2033" spans="2:25" ht="60" x14ac:dyDescent="0.25">
      <c r="B2033" s="4" t="s">
        <v>1120</v>
      </c>
      <c r="C2033" s="5" t="s">
        <v>2083</v>
      </c>
      <c r="D2033" s="5" t="s">
        <v>2084</v>
      </c>
      <c r="E2033" s="4" t="s">
        <v>2085</v>
      </c>
      <c r="F2033" s="5" t="s">
        <v>28</v>
      </c>
      <c r="G2033" s="5" t="s">
        <v>54</v>
      </c>
      <c r="H2033" s="6" t="s">
        <v>55</v>
      </c>
      <c r="I2033" s="6">
        <v>2023.2</v>
      </c>
      <c r="J2033" s="6" t="s">
        <v>56</v>
      </c>
      <c r="K2033" s="7" t="str">
        <f>Tbl_BudgetSummary[[#This Row],[Session]]&amp;" - "&amp;Tbl_BudgetSummary[[#This Row],[Chapter of Origin]]</f>
        <v>2023 Spec Sess I - Ch 1</v>
      </c>
      <c r="L2033" s="6">
        <v>2190</v>
      </c>
      <c r="M2033" s="7" t="s">
        <v>57</v>
      </c>
      <c r="N2033" s="4" t="s">
        <v>2090</v>
      </c>
      <c r="O2033" s="4" t="s">
        <v>4185</v>
      </c>
      <c r="P2033" s="8">
        <v>0</v>
      </c>
      <c r="Q2033" s="8">
        <v>143250000</v>
      </c>
      <c r="R2033" s="8">
        <v>0</v>
      </c>
      <c r="S2033" s="8">
        <v>0</v>
      </c>
      <c r="T2033" s="9">
        <v>0</v>
      </c>
      <c r="U2033" s="9">
        <v>0</v>
      </c>
      <c r="V2033" s="9">
        <v>0</v>
      </c>
      <c r="W2033" s="9">
        <v>0</v>
      </c>
      <c r="X2033" s="9">
        <v>0</v>
      </c>
      <c r="Y2033" s="9">
        <v>0</v>
      </c>
    </row>
    <row r="2034" spans="2:25" ht="90" x14ac:dyDescent="0.25">
      <c r="B2034" s="4" t="s">
        <v>2091</v>
      </c>
      <c r="C2034" s="5" t="s">
        <v>2092</v>
      </c>
      <c r="D2034" s="5" t="s">
        <v>2093</v>
      </c>
      <c r="E2034" s="4" t="s">
        <v>2094</v>
      </c>
      <c r="F2034" s="5" t="s">
        <v>28</v>
      </c>
      <c r="G2034" s="5" t="s">
        <v>29</v>
      </c>
      <c r="H2034" s="6" t="s">
        <v>30</v>
      </c>
      <c r="I2034" s="6">
        <v>2022.2</v>
      </c>
      <c r="J2034" s="6" t="s">
        <v>31</v>
      </c>
      <c r="K2034" s="7" t="str">
        <f>Tbl_BudgetSummary[[#This Row],[Session]]&amp;" - "&amp;Tbl_BudgetSummary[[#This Row],[Chapter of Origin]]</f>
        <v>2022 Spec Sess I - Ch 2</v>
      </c>
      <c r="L2034" s="6">
        <v>2191</v>
      </c>
      <c r="M2034" s="7" t="s">
        <v>32</v>
      </c>
      <c r="N2034" s="4" t="s">
        <v>33</v>
      </c>
      <c r="O2034" s="4" t="s">
        <v>34</v>
      </c>
      <c r="P2034" s="8">
        <v>685384</v>
      </c>
      <c r="Q2034" s="8">
        <v>685384</v>
      </c>
      <c r="R2034" s="8">
        <v>0</v>
      </c>
      <c r="S2034" s="8">
        <v>0</v>
      </c>
      <c r="T2034" s="9">
        <v>4</v>
      </c>
      <c r="U2034" s="9">
        <v>4</v>
      </c>
      <c r="V2034" s="9">
        <v>0</v>
      </c>
      <c r="W2034" s="9">
        <v>0</v>
      </c>
      <c r="X2034" s="9">
        <v>4</v>
      </c>
      <c r="Y2034" s="9">
        <v>4</v>
      </c>
    </row>
    <row r="2035" spans="2:25" ht="90" x14ac:dyDescent="0.25">
      <c r="B2035" s="4" t="s">
        <v>2091</v>
      </c>
      <c r="C2035" s="5" t="s">
        <v>2092</v>
      </c>
      <c r="D2035" s="5" t="s">
        <v>2093</v>
      </c>
      <c r="E2035" s="4" t="s">
        <v>2094</v>
      </c>
      <c r="F2035" s="5" t="s">
        <v>28</v>
      </c>
      <c r="G2035" s="5" t="s">
        <v>29</v>
      </c>
      <c r="H2035" s="6" t="s">
        <v>30</v>
      </c>
      <c r="I2035" s="6">
        <v>2022.2</v>
      </c>
      <c r="J2035" s="6" t="s">
        <v>31</v>
      </c>
      <c r="K2035" s="7" t="str">
        <f>Tbl_BudgetSummary[[#This Row],[Session]]&amp;" - "&amp;Tbl_BudgetSummary[[#This Row],[Chapter of Origin]]</f>
        <v>2022 Spec Sess I - Ch 2</v>
      </c>
      <c r="L2035" s="6">
        <v>2192</v>
      </c>
      <c r="M2035" s="7" t="s">
        <v>35</v>
      </c>
      <c r="N2035" s="4" t="s">
        <v>390</v>
      </c>
      <c r="O2035" s="4" t="s">
        <v>391</v>
      </c>
      <c r="P2035" s="8">
        <v>-1102</v>
      </c>
      <c r="Q2035" s="8">
        <v>-1102</v>
      </c>
      <c r="R2035" s="8">
        <v>0</v>
      </c>
      <c r="S2035" s="8">
        <v>0</v>
      </c>
      <c r="T2035" s="9">
        <v>0</v>
      </c>
      <c r="U2035" s="9">
        <v>0</v>
      </c>
      <c r="V2035" s="9">
        <v>0</v>
      </c>
      <c r="W2035" s="9">
        <v>0</v>
      </c>
      <c r="X2035" s="9">
        <v>0</v>
      </c>
      <c r="Y2035" s="9">
        <v>0</v>
      </c>
    </row>
    <row r="2036" spans="2:25" ht="90" x14ac:dyDescent="0.25">
      <c r="B2036" s="4" t="s">
        <v>2091</v>
      </c>
      <c r="C2036" s="5" t="s">
        <v>2092</v>
      </c>
      <c r="D2036" s="5" t="s">
        <v>2093</v>
      </c>
      <c r="E2036" s="4" t="s">
        <v>2094</v>
      </c>
      <c r="F2036" s="5" t="s">
        <v>28</v>
      </c>
      <c r="G2036" s="5" t="s">
        <v>29</v>
      </c>
      <c r="H2036" s="6" t="s">
        <v>30</v>
      </c>
      <c r="I2036" s="6">
        <v>2022.2</v>
      </c>
      <c r="J2036" s="6" t="s">
        <v>31</v>
      </c>
      <c r="K2036" s="7" t="str">
        <f>Tbl_BudgetSummary[[#This Row],[Session]]&amp;" - "&amp;Tbl_BudgetSummary[[#This Row],[Chapter of Origin]]</f>
        <v>2022 Spec Sess I - Ch 2</v>
      </c>
      <c r="L2036" s="6">
        <v>2193</v>
      </c>
      <c r="M2036" s="7" t="s">
        <v>35</v>
      </c>
      <c r="N2036" s="4" t="s">
        <v>95</v>
      </c>
      <c r="O2036" s="4" t="s">
        <v>124</v>
      </c>
      <c r="P2036" s="8">
        <v>7182</v>
      </c>
      <c r="Q2036" s="8">
        <v>7182</v>
      </c>
      <c r="R2036" s="8">
        <v>0</v>
      </c>
      <c r="S2036" s="8">
        <v>0</v>
      </c>
      <c r="T2036" s="9">
        <v>0</v>
      </c>
      <c r="U2036" s="9">
        <v>0</v>
      </c>
      <c r="V2036" s="9">
        <v>0</v>
      </c>
      <c r="W2036" s="9">
        <v>0</v>
      </c>
      <c r="X2036" s="9">
        <v>0</v>
      </c>
      <c r="Y2036" s="9">
        <v>0</v>
      </c>
    </row>
    <row r="2037" spans="2:25" ht="75" x14ac:dyDescent="0.25">
      <c r="B2037" s="4" t="s">
        <v>2091</v>
      </c>
      <c r="C2037" s="5" t="s">
        <v>2092</v>
      </c>
      <c r="D2037" s="5" t="s">
        <v>2093</v>
      </c>
      <c r="E2037" s="4" t="s">
        <v>2094</v>
      </c>
      <c r="F2037" s="5" t="s">
        <v>28</v>
      </c>
      <c r="G2037" s="5" t="s">
        <v>29</v>
      </c>
      <c r="H2037" s="6" t="s">
        <v>30</v>
      </c>
      <c r="I2037" s="6">
        <v>2022.2</v>
      </c>
      <c r="J2037" s="6" t="s">
        <v>31</v>
      </c>
      <c r="K2037" s="7" t="str">
        <f>Tbl_BudgetSummary[[#This Row],[Session]]&amp;" - "&amp;Tbl_BudgetSummary[[#This Row],[Chapter of Origin]]</f>
        <v>2022 Spec Sess I - Ch 2</v>
      </c>
      <c r="L2037" s="6">
        <v>2194</v>
      </c>
      <c r="M2037" s="7" t="s">
        <v>35</v>
      </c>
      <c r="N2037" s="4" t="s">
        <v>36</v>
      </c>
      <c r="O2037" s="4" t="s">
        <v>37</v>
      </c>
      <c r="P2037" s="8">
        <v>180</v>
      </c>
      <c r="Q2037" s="8">
        <v>180</v>
      </c>
      <c r="R2037" s="8">
        <v>0</v>
      </c>
      <c r="S2037" s="8">
        <v>0</v>
      </c>
      <c r="T2037" s="9">
        <v>0</v>
      </c>
      <c r="U2037" s="9">
        <v>0</v>
      </c>
      <c r="V2037" s="9">
        <v>0</v>
      </c>
      <c r="W2037" s="9">
        <v>0</v>
      </c>
      <c r="X2037" s="9">
        <v>0</v>
      </c>
      <c r="Y2037" s="9">
        <v>0</v>
      </c>
    </row>
    <row r="2038" spans="2:25" ht="90" x14ac:dyDescent="0.25">
      <c r="B2038" s="4" t="s">
        <v>2091</v>
      </c>
      <c r="C2038" s="5" t="s">
        <v>2092</v>
      </c>
      <c r="D2038" s="5" t="s">
        <v>2093</v>
      </c>
      <c r="E2038" s="4" t="s">
        <v>2094</v>
      </c>
      <c r="F2038" s="5" t="s">
        <v>28</v>
      </c>
      <c r="G2038" s="5" t="s">
        <v>29</v>
      </c>
      <c r="H2038" s="6" t="s">
        <v>30</v>
      </c>
      <c r="I2038" s="6">
        <v>2022.2</v>
      </c>
      <c r="J2038" s="6" t="s">
        <v>31</v>
      </c>
      <c r="K2038" s="7" t="str">
        <f>Tbl_BudgetSummary[[#This Row],[Session]]&amp;" - "&amp;Tbl_BudgetSummary[[#This Row],[Chapter of Origin]]</f>
        <v>2022 Spec Sess I - Ch 2</v>
      </c>
      <c r="L2038" s="6">
        <v>2195</v>
      </c>
      <c r="M2038" s="7" t="s">
        <v>35</v>
      </c>
      <c r="N2038" s="4" t="s">
        <v>38</v>
      </c>
      <c r="O2038" s="4" t="s">
        <v>39</v>
      </c>
      <c r="P2038" s="8">
        <v>779</v>
      </c>
      <c r="Q2038" s="8">
        <v>779</v>
      </c>
      <c r="R2038" s="8">
        <v>0</v>
      </c>
      <c r="S2038" s="8">
        <v>0</v>
      </c>
      <c r="T2038" s="9">
        <v>0</v>
      </c>
      <c r="U2038" s="9">
        <v>0</v>
      </c>
      <c r="V2038" s="9">
        <v>0</v>
      </c>
      <c r="W2038" s="9">
        <v>0</v>
      </c>
      <c r="X2038" s="9">
        <v>0</v>
      </c>
      <c r="Y2038" s="9">
        <v>0</v>
      </c>
    </row>
    <row r="2039" spans="2:25" ht="105" x14ac:dyDescent="0.25">
      <c r="B2039" s="4" t="s">
        <v>2091</v>
      </c>
      <c r="C2039" s="5" t="s">
        <v>2092</v>
      </c>
      <c r="D2039" s="5" t="s">
        <v>2093</v>
      </c>
      <c r="E2039" s="4" t="s">
        <v>2094</v>
      </c>
      <c r="F2039" s="5" t="s">
        <v>28</v>
      </c>
      <c r="G2039" s="5" t="s">
        <v>29</v>
      </c>
      <c r="H2039" s="6" t="s">
        <v>30</v>
      </c>
      <c r="I2039" s="6">
        <v>2022.2</v>
      </c>
      <c r="J2039" s="6" t="s">
        <v>31</v>
      </c>
      <c r="K2039" s="7" t="str">
        <f>Tbl_BudgetSummary[[#This Row],[Session]]&amp;" - "&amp;Tbl_BudgetSummary[[#This Row],[Chapter of Origin]]</f>
        <v>2022 Spec Sess I - Ch 2</v>
      </c>
      <c r="L2039" s="6">
        <v>2196</v>
      </c>
      <c r="M2039" s="7" t="s">
        <v>35</v>
      </c>
      <c r="N2039" s="4" t="s">
        <v>40</v>
      </c>
      <c r="O2039" s="4" t="s">
        <v>41</v>
      </c>
      <c r="P2039" s="8">
        <v>9</v>
      </c>
      <c r="Q2039" s="8">
        <v>9</v>
      </c>
      <c r="R2039" s="8">
        <v>0</v>
      </c>
      <c r="S2039" s="8">
        <v>0</v>
      </c>
      <c r="T2039" s="9">
        <v>0</v>
      </c>
      <c r="U2039" s="9">
        <v>0</v>
      </c>
      <c r="V2039" s="9">
        <v>0</v>
      </c>
      <c r="W2039" s="9">
        <v>0</v>
      </c>
      <c r="X2039" s="9">
        <v>0</v>
      </c>
      <c r="Y2039" s="9">
        <v>0</v>
      </c>
    </row>
    <row r="2040" spans="2:25" ht="75" x14ac:dyDescent="0.25">
      <c r="B2040" s="4" t="s">
        <v>2091</v>
      </c>
      <c r="C2040" s="5" t="s">
        <v>2092</v>
      </c>
      <c r="D2040" s="5" t="s">
        <v>2093</v>
      </c>
      <c r="E2040" s="4" t="s">
        <v>2094</v>
      </c>
      <c r="F2040" s="5" t="s">
        <v>28</v>
      </c>
      <c r="G2040" s="5" t="s">
        <v>29</v>
      </c>
      <c r="H2040" s="6" t="s">
        <v>30</v>
      </c>
      <c r="I2040" s="6">
        <v>2022.2</v>
      </c>
      <c r="J2040" s="6" t="s">
        <v>31</v>
      </c>
      <c r="K2040" s="7" t="str">
        <f>Tbl_BudgetSummary[[#This Row],[Session]]&amp;" - "&amp;Tbl_BudgetSummary[[#This Row],[Chapter of Origin]]</f>
        <v>2022 Spec Sess I - Ch 2</v>
      </c>
      <c r="L2040" s="6">
        <v>2197</v>
      </c>
      <c r="M2040" s="7" t="s">
        <v>35</v>
      </c>
      <c r="N2040" s="4" t="s">
        <v>42</v>
      </c>
      <c r="O2040" s="4" t="s">
        <v>43</v>
      </c>
      <c r="P2040" s="8">
        <v>1162</v>
      </c>
      <c r="Q2040" s="8">
        <v>1162</v>
      </c>
      <c r="R2040" s="8">
        <v>0</v>
      </c>
      <c r="S2040" s="8">
        <v>0</v>
      </c>
      <c r="T2040" s="9">
        <v>0</v>
      </c>
      <c r="U2040" s="9">
        <v>0</v>
      </c>
      <c r="V2040" s="9">
        <v>0</v>
      </c>
      <c r="W2040" s="9">
        <v>0</v>
      </c>
      <c r="X2040" s="9">
        <v>0</v>
      </c>
      <c r="Y2040" s="9">
        <v>0</v>
      </c>
    </row>
    <row r="2041" spans="2:25" ht="90" x14ac:dyDescent="0.25">
      <c r="B2041" s="4" t="s">
        <v>2091</v>
      </c>
      <c r="C2041" s="5" t="s">
        <v>2092</v>
      </c>
      <c r="D2041" s="5" t="s">
        <v>2093</v>
      </c>
      <c r="E2041" s="4" t="s">
        <v>2094</v>
      </c>
      <c r="F2041" s="5" t="s">
        <v>28</v>
      </c>
      <c r="G2041" s="5" t="s">
        <v>29</v>
      </c>
      <c r="H2041" s="6" t="s">
        <v>30</v>
      </c>
      <c r="I2041" s="6">
        <v>2022.2</v>
      </c>
      <c r="J2041" s="6" t="s">
        <v>31</v>
      </c>
      <c r="K2041" s="7" t="str">
        <f>Tbl_BudgetSummary[[#This Row],[Session]]&amp;" - "&amp;Tbl_BudgetSummary[[#This Row],[Chapter of Origin]]</f>
        <v>2022 Spec Sess I - Ch 2</v>
      </c>
      <c r="L2041" s="6">
        <v>2198</v>
      </c>
      <c r="M2041" s="7" t="s">
        <v>35</v>
      </c>
      <c r="N2041" s="4" t="s">
        <v>44</v>
      </c>
      <c r="O2041" s="4" t="s">
        <v>45</v>
      </c>
      <c r="P2041" s="8">
        <v>31519</v>
      </c>
      <c r="Q2041" s="8">
        <v>31519</v>
      </c>
      <c r="R2041" s="8">
        <v>0</v>
      </c>
      <c r="S2041" s="8">
        <v>0</v>
      </c>
      <c r="T2041" s="9">
        <v>0</v>
      </c>
      <c r="U2041" s="9">
        <v>0</v>
      </c>
      <c r="V2041" s="9">
        <v>0</v>
      </c>
      <c r="W2041" s="9">
        <v>0</v>
      </c>
      <c r="X2041" s="9">
        <v>0</v>
      </c>
      <c r="Y2041" s="9">
        <v>0</v>
      </c>
    </row>
    <row r="2042" spans="2:25" ht="90" x14ac:dyDescent="0.25">
      <c r="B2042" s="4" t="s">
        <v>2091</v>
      </c>
      <c r="C2042" s="5" t="s">
        <v>2092</v>
      </c>
      <c r="D2042" s="5" t="s">
        <v>2093</v>
      </c>
      <c r="E2042" s="4" t="s">
        <v>2094</v>
      </c>
      <c r="F2042" s="5" t="s">
        <v>28</v>
      </c>
      <c r="G2042" s="5" t="s">
        <v>29</v>
      </c>
      <c r="H2042" s="6" t="s">
        <v>30</v>
      </c>
      <c r="I2042" s="6">
        <v>2022.2</v>
      </c>
      <c r="J2042" s="6" t="s">
        <v>31</v>
      </c>
      <c r="K2042" s="7" t="str">
        <f>Tbl_BudgetSummary[[#This Row],[Session]]&amp;" - "&amp;Tbl_BudgetSummary[[#This Row],[Chapter of Origin]]</f>
        <v>2022 Spec Sess I - Ch 2</v>
      </c>
      <c r="L2042" s="6">
        <v>2199</v>
      </c>
      <c r="M2042" s="7" t="s">
        <v>35</v>
      </c>
      <c r="N2042" s="4" t="s">
        <v>46</v>
      </c>
      <c r="O2042" s="4" t="s">
        <v>47</v>
      </c>
      <c r="P2042" s="8">
        <v>111</v>
      </c>
      <c r="Q2042" s="8">
        <v>111</v>
      </c>
      <c r="R2042" s="8">
        <v>0</v>
      </c>
      <c r="S2042" s="8">
        <v>0</v>
      </c>
      <c r="T2042" s="9">
        <v>0</v>
      </c>
      <c r="U2042" s="9">
        <v>0</v>
      </c>
      <c r="V2042" s="9">
        <v>0</v>
      </c>
      <c r="W2042" s="9">
        <v>0</v>
      </c>
      <c r="X2042" s="9">
        <v>0</v>
      </c>
      <c r="Y2042" s="9">
        <v>0</v>
      </c>
    </row>
    <row r="2043" spans="2:25" ht="75" x14ac:dyDescent="0.25">
      <c r="B2043" s="4" t="s">
        <v>2091</v>
      </c>
      <c r="C2043" s="5" t="s">
        <v>2092</v>
      </c>
      <c r="D2043" s="5" t="s">
        <v>2093</v>
      </c>
      <c r="E2043" s="4" t="s">
        <v>2094</v>
      </c>
      <c r="F2043" s="5" t="s">
        <v>28</v>
      </c>
      <c r="G2043" s="5" t="s">
        <v>29</v>
      </c>
      <c r="H2043" s="6" t="s">
        <v>30</v>
      </c>
      <c r="I2043" s="6">
        <v>2022.2</v>
      </c>
      <c r="J2043" s="6" t="s">
        <v>31</v>
      </c>
      <c r="K2043" s="7" t="str">
        <f>Tbl_BudgetSummary[[#This Row],[Session]]&amp;" - "&amp;Tbl_BudgetSummary[[#This Row],[Chapter of Origin]]</f>
        <v>2022 Spec Sess I - Ch 2</v>
      </c>
      <c r="L2043" s="6">
        <v>2200</v>
      </c>
      <c r="M2043" s="7" t="s">
        <v>35</v>
      </c>
      <c r="N2043" s="4" t="s">
        <v>213</v>
      </c>
      <c r="O2043" s="4" t="s">
        <v>214</v>
      </c>
      <c r="P2043" s="8">
        <v>-22</v>
      </c>
      <c r="Q2043" s="8">
        <v>-22</v>
      </c>
      <c r="R2043" s="8">
        <v>0</v>
      </c>
      <c r="S2043" s="8">
        <v>0</v>
      </c>
      <c r="T2043" s="9">
        <v>0</v>
      </c>
      <c r="U2043" s="9">
        <v>0</v>
      </c>
      <c r="V2043" s="9">
        <v>0</v>
      </c>
      <c r="W2043" s="9">
        <v>0</v>
      </c>
      <c r="X2043" s="9">
        <v>0</v>
      </c>
      <c r="Y2043" s="9">
        <v>0</v>
      </c>
    </row>
    <row r="2044" spans="2:25" ht="105" x14ac:dyDescent="0.25">
      <c r="B2044" s="4" t="s">
        <v>2091</v>
      </c>
      <c r="C2044" s="5" t="s">
        <v>2092</v>
      </c>
      <c r="D2044" s="5" t="s">
        <v>2093</v>
      </c>
      <c r="E2044" s="4" t="s">
        <v>2094</v>
      </c>
      <c r="F2044" s="5" t="s">
        <v>28</v>
      </c>
      <c r="G2044" s="5" t="s">
        <v>29</v>
      </c>
      <c r="H2044" s="6" t="s">
        <v>30</v>
      </c>
      <c r="I2044" s="6">
        <v>2022.2</v>
      </c>
      <c r="J2044" s="6" t="s">
        <v>31</v>
      </c>
      <c r="K2044" s="7" t="str">
        <f>Tbl_BudgetSummary[[#This Row],[Session]]&amp;" - "&amp;Tbl_BudgetSummary[[#This Row],[Chapter of Origin]]</f>
        <v>2022 Spec Sess I - Ch 2</v>
      </c>
      <c r="L2044" s="6">
        <v>2201</v>
      </c>
      <c r="M2044" s="7" t="s">
        <v>35</v>
      </c>
      <c r="N2044" s="4" t="s">
        <v>48</v>
      </c>
      <c r="O2044" s="4" t="s">
        <v>49</v>
      </c>
      <c r="P2044" s="8">
        <v>4736</v>
      </c>
      <c r="Q2044" s="8">
        <v>4736</v>
      </c>
      <c r="R2044" s="8">
        <v>0</v>
      </c>
      <c r="S2044" s="8">
        <v>0</v>
      </c>
      <c r="T2044" s="9">
        <v>0</v>
      </c>
      <c r="U2044" s="9">
        <v>0</v>
      </c>
      <c r="V2044" s="9">
        <v>0</v>
      </c>
      <c r="W2044" s="9">
        <v>0</v>
      </c>
      <c r="X2044" s="9">
        <v>0</v>
      </c>
      <c r="Y2044" s="9">
        <v>0</v>
      </c>
    </row>
    <row r="2045" spans="2:25" ht="90" x14ac:dyDescent="0.25">
      <c r="B2045" s="4" t="s">
        <v>2091</v>
      </c>
      <c r="C2045" s="5" t="s">
        <v>2092</v>
      </c>
      <c r="D2045" s="5" t="s">
        <v>2093</v>
      </c>
      <c r="E2045" s="4" t="s">
        <v>2094</v>
      </c>
      <c r="F2045" s="5" t="s">
        <v>28</v>
      </c>
      <c r="G2045" s="5" t="s">
        <v>29</v>
      </c>
      <c r="H2045" s="6" t="s">
        <v>30</v>
      </c>
      <c r="I2045" s="6">
        <v>2022.2</v>
      </c>
      <c r="J2045" s="6" t="s">
        <v>31</v>
      </c>
      <c r="K2045" s="7" t="str">
        <f>Tbl_BudgetSummary[[#This Row],[Session]]&amp;" - "&amp;Tbl_BudgetSummary[[#This Row],[Chapter of Origin]]</f>
        <v>2022 Spec Sess I - Ch 2</v>
      </c>
      <c r="L2045" s="6">
        <v>2202</v>
      </c>
      <c r="M2045" s="7" t="s">
        <v>35</v>
      </c>
      <c r="N2045" s="4" t="s">
        <v>50</v>
      </c>
      <c r="O2045" s="4" t="s">
        <v>51</v>
      </c>
      <c r="P2045" s="8">
        <v>51</v>
      </c>
      <c r="Q2045" s="8">
        <v>51</v>
      </c>
      <c r="R2045" s="8">
        <v>0</v>
      </c>
      <c r="S2045" s="8">
        <v>0</v>
      </c>
      <c r="T2045" s="9">
        <v>0</v>
      </c>
      <c r="U2045" s="9">
        <v>0</v>
      </c>
      <c r="V2045" s="9">
        <v>0</v>
      </c>
      <c r="W2045" s="9">
        <v>0</v>
      </c>
      <c r="X2045" s="9">
        <v>0</v>
      </c>
      <c r="Y2045" s="9">
        <v>0</v>
      </c>
    </row>
    <row r="2046" spans="2:25" ht="75" x14ac:dyDescent="0.25">
      <c r="B2046" s="4" t="s">
        <v>2091</v>
      </c>
      <c r="C2046" s="5" t="s">
        <v>2092</v>
      </c>
      <c r="D2046" s="5" t="s">
        <v>2093</v>
      </c>
      <c r="E2046" s="4" t="s">
        <v>2094</v>
      </c>
      <c r="F2046" s="5" t="s">
        <v>28</v>
      </c>
      <c r="G2046" s="5" t="s">
        <v>29</v>
      </c>
      <c r="H2046" s="6" t="s">
        <v>30</v>
      </c>
      <c r="I2046" s="6">
        <v>2022.2</v>
      </c>
      <c r="J2046" s="6" t="s">
        <v>31</v>
      </c>
      <c r="K2046" s="7" t="str">
        <f>Tbl_BudgetSummary[[#This Row],[Session]]&amp;" - "&amp;Tbl_BudgetSummary[[#This Row],[Chapter of Origin]]</f>
        <v>2022 Spec Sess I - Ch 2</v>
      </c>
      <c r="L2046" s="6">
        <v>2203</v>
      </c>
      <c r="M2046" s="7" t="s">
        <v>35</v>
      </c>
      <c r="N2046" s="4" t="s">
        <v>52</v>
      </c>
      <c r="O2046" s="4" t="s">
        <v>53</v>
      </c>
      <c r="P2046" s="8">
        <v>-64</v>
      </c>
      <c r="Q2046" s="8">
        <v>-64</v>
      </c>
      <c r="R2046" s="8">
        <v>0</v>
      </c>
      <c r="S2046" s="8">
        <v>0</v>
      </c>
      <c r="T2046" s="9">
        <v>0</v>
      </c>
      <c r="U2046" s="9">
        <v>0</v>
      </c>
      <c r="V2046" s="9">
        <v>0</v>
      </c>
      <c r="W2046" s="9">
        <v>0</v>
      </c>
      <c r="X2046" s="9">
        <v>0</v>
      </c>
      <c r="Y2046" s="9">
        <v>0</v>
      </c>
    </row>
    <row r="2047" spans="2:25" ht="75" x14ac:dyDescent="0.25">
      <c r="B2047" s="4" t="s">
        <v>2091</v>
      </c>
      <c r="C2047" s="5" t="s">
        <v>2092</v>
      </c>
      <c r="D2047" s="5" t="s">
        <v>2093</v>
      </c>
      <c r="E2047" s="4" t="s">
        <v>2094</v>
      </c>
      <c r="F2047" s="5" t="s">
        <v>28</v>
      </c>
      <c r="G2047" s="5" t="s">
        <v>29</v>
      </c>
      <c r="H2047" s="6" t="s">
        <v>30</v>
      </c>
      <c r="I2047" s="6">
        <v>2022.2</v>
      </c>
      <c r="J2047" s="6" t="s">
        <v>31</v>
      </c>
      <c r="K2047" s="7" t="str">
        <f>Tbl_BudgetSummary[[#This Row],[Session]]&amp;" - "&amp;Tbl_BudgetSummary[[#This Row],[Chapter of Origin]]</f>
        <v>2022 Spec Sess I - Ch 2</v>
      </c>
      <c r="L2047" s="6">
        <v>2204</v>
      </c>
      <c r="M2047" s="7" t="s">
        <v>57</v>
      </c>
      <c r="N2047" s="4" t="s">
        <v>2095</v>
      </c>
      <c r="O2047" s="4" t="s">
        <v>2096</v>
      </c>
      <c r="P2047" s="8">
        <v>500000</v>
      </c>
      <c r="Q2047" s="8">
        <v>0</v>
      </c>
      <c r="R2047" s="8">
        <v>0</v>
      </c>
      <c r="S2047" s="8">
        <v>0</v>
      </c>
      <c r="T2047" s="9">
        <v>0</v>
      </c>
      <c r="U2047" s="9">
        <v>0</v>
      </c>
      <c r="V2047" s="9">
        <v>0</v>
      </c>
      <c r="W2047" s="9">
        <v>0</v>
      </c>
      <c r="X2047" s="9">
        <v>0</v>
      </c>
      <c r="Y2047" s="9">
        <v>0</v>
      </c>
    </row>
    <row r="2048" spans="2:25" ht="255" x14ac:dyDescent="0.25">
      <c r="B2048" s="4" t="s">
        <v>2091</v>
      </c>
      <c r="C2048" s="5" t="s">
        <v>2092</v>
      </c>
      <c r="D2048" s="5" t="s">
        <v>2093</v>
      </c>
      <c r="E2048" s="4" t="s">
        <v>2094</v>
      </c>
      <c r="F2048" s="5" t="s">
        <v>28</v>
      </c>
      <c r="G2048" s="5" t="s">
        <v>29</v>
      </c>
      <c r="H2048" s="6" t="s">
        <v>30</v>
      </c>
      <c r="I2048" s="6">
        <v>2022.2</v>
      </c>
      <c r="J2048" s="6" t="s">
        <v>31</v>
      </c>
      <c r="K2048" s="7" t="str">
        <f>Tbl_BudgetSummary[[#This Row],[Session]]&amp;" - "&amp;Tbl_BudgetSummary[[#This Row],[Chapter of Origin]]</f>
        <v>2022 Spec Sess I - Ch 2</v>
      </c>
      <c r="L2048" s="6">
        <v>2205</v>
      </c>
      <c r="M2048" s="7" t="s">
        <v>57</v>
      </c>
      <c r="N2048" s="4" t="s">
        <v>2097</v>
      </c>
      <c r="O2048" s="4" t="s">
        <v>2098</v>
      </c>
      <c r="P2048" s="8">
        <v>0</v>
      </c>
      <c r="Q2048" s="8">
        <v>0</v>
      </c>
      <c r="R2048" s="8">
        <v>0</v>
      </c>
      <c r="S2048" s="8">
        <v>0</v>
      </c>
      <c r="T2048" s="9">
        <v>0</v>
      </c>
      <c r="U2048" s="9">
        <v>0</v>
      </c>
      <c r="V2048" s="9">
        <v>0</v>
      </c>
      <c r="W2048" s="9">
        <v>0</v>
      </c>
      <c r="X2048" s="9">
        <v>0</v>
      </c>
      <c r="Y2048" s="9">
        <v>0</v>
      </c>
    </row>
    <row r="2049" spans="2:25" ht="90" x14ac:dyDescent="0.25">
      <c r="B2049" s="4" t="s">
        <v>2091</v>
      </c>
      <c r="C2049" s="5" t="s">
        <v>2099</v>
      </c>
      <c r="D2049" s="5" t="s">
        <v>2100</v>
      </c>
      <c r="E2049" s="4" t="s">
        <v>2101</v>
      </c>
      <c r="F2049" s="5" t="s">
        <v>28</v>
      </c>
      <c r="G2049" s="5" t="s">
        <v>29</v>
      </c>
      <c r="H2049" s="6" t="s">
        <v>30</v>
      </c>
      <c r="I2049" s="6">
        <v>2022.2</v>
      </c>
      <c r="J2049" s="6" t="s">
        <v>31</v>
      </c>
      <c r="K2049" s="7" t="str">
        <f>Tbl_BudgetSummary[[#This Row],[Session]]&amp;" - "&amp;Tbl_BudgetSummary[[#This Row],[Chapter of Origin]]</f>
        <v>2022 Spec Sess I - Ch 2</v>
      </c>
      <c r="L2049" s="6">
        <v>2206</v>
      </c>
      <c r="M2049" s="7" t="s">
        <v>32</v>
      </c>
      <c r="N2049" s="4" t="s">
        <v>33</v>
      </c>
      <c r="O2049" s="4" t="s">
        <v>34</v>
      </c>
      <c r="P2049" s="8">
        <v>0</v>
      </c>
      <c r="Q2049" s="8">
        <v>0</v>
      </c>
      <c r="R2049" s="8">
        <v>2328158</v>
      </c>
      <c r="S2049" s="8">
        <v>2328158</v>
      </c>
      <c r="T2049" s="9">
        <v>0</v>
      </c>
      <c r="U2049" s="9">
        <v>0</v>
      </c>
      <c r="V2049" s="9">
        <v>13</v>
      </c>
      <c r="W2049" s="9">
        <v>13</v>
      </c>
      <c r="X2049" s="9">
        <v>13</v>
      </c>
      <c r="Y2049" s="9">
        <v>13</v>
      </c>
    </row>
    <row r="2050" spans="2:25" ht="105" x14ac:dyDescent="0.25">
      <c r="B2050" s="4" t="s">
        <v>2091</v>
      </c>
      <c r="C2050" s="5" t="s">
        <v>2099</v>
      </c>
      <c r="D2050" s="5" t="s">
        <v>2100</v>
      </c>
      <c r="E2050" s="4" t="s">
        <v>2101</v>
      </c>
      <c r="F2050" s="5" t="s">
        <v>28</v>
      </c>
      <c r="G2050" s="5" t="s">
        <v>29</v>
      </c>
      <c r="H2050" s="6" t="s">
        <v>30</v>
      </c>
      <c r="I2050" s="6">
        <v>2022.2</v>
      </c>
      <c r="J2050" s="6" t="s">
        <v>31</v>
      </c>
      <c r="K2050" s="7" t="str">
        <f>Tbl_BudgetSummary[[#This Row],[Session]]&amp;" - "&amp;Tbl_BudgetSummary[[#This Row],[Chapter of Origin]]</f>
        <v>2022 Spec Sess I - Ch 2</v>
      </c>
      <c r="L2050" s="6">
        <v>2207</v>
      </c>
      <c r="M2050" s="7" t="s">
        <v>35</v>
      </c>
      <c r="N2050" s="4" t="s">
        <v>390</v>
      </c>
      <c r="O2050" s="4" t="s">
        <v>418</v>
      </c>
      <c r="P2050" s="8">
        <v>0</v>
      </c>
      <c r="Q2050" s="8">
        <v>0</v>
      </c>
      <c r="R2050" s="8">
        <v>-42591</v>
      </c>
      <c r="S2050" s="8">
        <v>-42591</v>
      </c>
      <c r="T2050" s="9">
        <v>0</v>
      </c>
      <c r="U2050" s="9">
        <v>0</v>
      </c>
      <c r="V2050" s="9">
        <v>0</v>
      </c>
      <c r="W2050" s="9">
        <v>0</v>
      </c>
      <c r="X2050" s="9">
        <v>0</v>
      </c>
      <c r="Y2050" s="9">
        <v>0</v>
      </c>
    </row>
    <row r="2051" spans="2:25" ht="90" x14ac:dyDescent="0.25">
      <c r="B2051" s="4" t="s">
        <v>2091</v>
      </c>
      <c r="C2051" s="5" t="s">
        <v>2099</v>
      </c>
      <c r="D2051" s="5" t="s">
        <v>2100</v>
      </c>
      <c r="E2051" s="4" t="s">
        <v>2101</v>
      </c>
      <c r="F2051" s="5" t="s">
        <v>28</v>
      </c>
      <c r="G2051" s="5" t="s">
        <v>29</v>
      </c>
      <c r="H2051" s="6" t="s">
        <v>30</v>
      </c>
      <c r="I2051" s="6">
        <v>2022.2</v>
      </c>
      <c r="J2051" s="6" t="s">
        <v>31</v>
      </c>
      <c r="K2051" s="7" t="str">
        <f>Tbl_BudgetSummary[[#This Row],[Session]]&amp;" - "&amp;Tbl_BudgetSummary[[#This Row],[Chapter of Origin]]</f>
        <v>2022 Spec Sess I - Ch 2</v>
      </c>
      <c r="L2051" s="6">
        <v>2208</v>
      </c>
      <c r="M2051" s="7" t="s">
        <v>35</v>
      </c>
      <c r="N2051" s="4" t="s">
        <v>36</v>
      </c>
      <c r="O2051" s="4" t="s">
        <v>97</v>
      </c>
      <c r="P2051" s="8">
        <v>0</v>
      </c>
      <c r="Q2051" s="8">
        <v>0</v>
      </c>
      <c r="R2051" s="8">
        <v>-1267</v>
      </c>
      <c r="S2051" s="8">
        <v>-1267</v>
      </c>
      <c r="T2051" s="9">
        <v>0</v>
      </c>
      <c r="U2051" s="9">
        <v>0</v>
      </c>
      <c r="V2051" s="9">
        <v>0</v>
      </c>
      <c r="W2051" s="9">
        <v>0</v>
      </c>
      <c r="X2051" s="9">
        <v>0</v>
      </c>
      <c r="Y2051" s="9">
        <v>0</v>
      </c>
    </row>
    <row r="2052" spans="2:25" ht="105" x14ac:dyDescent="0.25">
      <c r="B2052" s="4" t="s">
        <v>2091</v>
      </c>
      <c r="C2052" s="5" t="s">
        <v>2099</v>
      </c>
      <c r="D2052" s="5" t="s">
        <v>2100</v>
      </c>
      <c r="E2052" s="4" t="s">
        <v>2101</v>
      </c>
      <c r="F2052" s="5" t="s">
        <v>28</v>
      </c>
      <c r="G2052" s="5" t="s">
        <v>29</v>
      </c>
      <c r="H2052" s="6" t="s">
        <v>30</v>
      </c>
      <c r="I2052" s="6">
        <v>2022.2</v>
      </c>
      <c r="J2052" s="6" t="s">
        <v>31</v>
      </c>
      <c r="K2052" s="7" t="str">
        <f>Tbl_BudgetSummary[[#This Row],[Session]]&amp;" - "&amp;Tbl_BudgetSummary[[#This Row],[Chapter of Origin]]</f>
        <v>2022 Spec Sess I - Ch 2</v>
      </c>
      <c r="L2052" s="6">
        <v>2209</v>
      </c>
      <c r="M2052" s="7" t="s">
        <v>35</v>
      </c>
      <c r="N2052" s="4" t="s">
        <v>38</v>
      </c>
      <c r="O2052" s="4" t="s">
        <v>98</v>
      </c>
      <c r="P2052" s="8">
        <v>0</v>
      </c>
      <c r="Q2052" s="8">
        <v>0</v>
      </c>
      <c r="R2052" s="8">
        <v>2610</v>
      </c>
      <c r="S2052" s="8">
        <v>2610</v>
      </c>
      <c r="T2052" s="9">
        <v>0</v>
      </c>
      <c r="U2052" s="9">
        <v>0</v>
      </c>
      <c r="V2052" s="9">
        <v>0</v>
      </c>
      <c r="W2052" s="9">
        <v>0</v>
      </c>
      <c r="X2052" s="9">
        <v>0</v>
      </c>
      <c r="Y2052" s="9">
        <v>0</v>
      </c>
    </row>
    <row r="2053" spans="2:25" ht="105" x14ac:dyDescent="0.25">
      <c r="B2053" s="4" t="s">
        <v>2091</v>
      </c>
      <c r="C2053" s="5" t="s">
        <v>2099</v>
      </c>
      <c r="D2053" s="5" t="s">
        <v>2100</v>
      </c>
      <c r="E2053" s="4" t="s">
        <v>2101</v>
      </c>
      <c r="F2053" s="5" t="s">
        <v>28</v>
      </c>
      <c r="G2053" s="5" t="s">
        <v>29</v>
      </c>
      <c r="H2053" s="6" t="s">
        <v>30</v>
      </c>
      <c r="I2053" s="6">
        <v>2022.2</v>
      </c>
      <c r="J2053" s="6" t="s">
        <v>31</v>
      </c>
      <c r="K2053" s="7" t="str">
        <f>Tbl_BudgetSummary[[#This Row],[Session]]&amp;" - "&amp;Tbl_BudgetSummary[[#This Row],[Chapter of Origin]]</f>
        <v>2022 Spec Sess I - Ch 2</v>
      </c>
      <c r="L2053" s="6">
        <v>2210</v>
      </c>
      <c r="M2053" s="7" t="s">
        <v>35</v>
      </c>
      <c r="N2053" s="4" t="s">
        <v>449</v>
      </c>
      <c r="O2053" s="4" t="s">
        <v>450</v>
      </c>
      <c r="P2053" s="8">
        <v>0</v>
      </c>
      <c r="Q2053" s="8">
        <v>0</v>
      </c>
      <c r="R2053" s="8">
        <v>16997</v>
      </c>
      <c r="S2053" s="8">
        <v>16997</v>
      </c>
      <c r="T2053" s="9">
        <v>0</v>
      </c>
      <c r="U2053" s="9">
        <v>0</v>
      </c>
      <c r="V2053" s="9">
        <v>0</v>
      </c>
      <c r="W2053" s="9">
        <v>0</v>
      </c>
      <c r="X2053" s="9">
        <v>0</v>
      </c>
      <c r="Y2053" s="9">
        <v>0</v>
      </c>
    </row>
    <row r="2054" spans="2:25" ht="105" x14ac:dyDescent="0.25">
      <c r="B2054" s="4" t="s">
        <v>2091</v>
      </c>
      <c r="C2054" s="5" t="s">
        <v>2099</v>
      </c>
      <c r="D2054" s="5" t="s">
        <v>2100</v>
      </c>
      <c r="E2054" s="4" t="s">
        <v>2101</v>
      </c>
      <c r="F2054" s="5" t="s">
        <v>28</v>
      </c>
      <c r="G2054" s="5" t="s">
        <v>29</v>
      </c>
      <c r="H2054" s="6" t="s">
        <v>30</v>
      </c>
      <c r="I2054" s="6">
        <v>2022.2</v>
      </c>
      <c r="J2054" s="6" t="s">
        <v>31</v>
      </c>
      <c r="K2054" s="7" t="str">
        <f>Tbl_BudgetSummary[[#This Row],[Session]]&amp;" - "&amp;Tbl_BudgetSummary[[#This Row],[Chapter of Origin]]</f>
        <v>2022 Spec Sess I - Ch 2</v>
      </c>
      <c r="L2054" s="6">
        <v>2211</v>
      </c>
      <c r="M2054" s="7" t="s">
        <v>35</v>
      </c>
      <c r="N2054" s="4" t="s">
        <v>40</v>
      </c>
      <c r="O2054" s="4" t="s">
        <v>99</v>
      </c>
      <c r="P2054" s="8">
        <v>0</v>
      </c>
      <c r="Q2054" s="8">
        <v>0</v>
      </c>
      <c r="R2054" s="8">
        <v>-7</v>
      </c>
      <c r="S2054" s="8">
        <v>-7</v>
      </c>
      <c r="T2054" s="9">
        <v>0</v>
      </c>
      <c r="U2054" s="9">
        <v>0</v>
      </c>
      <c r="V2054" s="9">
        <v>0</v>
      </c>
      <c r="W2054" s="9">
        <v>0</v>
      </c>
      <c r="X2054" s="9">
        <v>0</v>
      </c>
      <c r="Y2054" s="9">
        <v>0</v>
      </c>
    </row>
    <row r="2055" spans="2:25" ht="90" x14ac:dyDescent="0.25">
      <c r="B2055" s="4" t="s">
        <v>2091</v>
      </c>
      <c r="C2055" s="5" t="s">
        <v>2099</v>
      </c>
      <c r="D2055" s="5" t="s">
        <v>2100</v>
      </c>
      <c r="E2055" s="4" t="s">
        <v>2101</v>
      </c>
      <c r="F2055" s="5" t="s">
        <v>28</v>
      </c>
      <c r="G2055" s="5" t="s">
        <v>29</v>
      </c>
      <c r="H2055" s="6" t="s">
        <v>30</v>
      </c>
      <c r="I2055" s="6">
        <v>2022.2</v>
      </c>
      <c r="J2055" s="6" t="s">
        <v>31</v>
      </c>
      <c r="K2055" s="7" t="str">
        <f>Tbl_BudgetSummary[[#This Row],[Session]]&amp;" - "&amp;Tbl_BudgetSummary[[#This Row],[Chapter of Origin]]</f>
        <v>2022 Spec Sess I - Ch 2</v>
      </c>
      <c r="L2055" s="6">
        <v>2212</v>
      </c>
      <c r="M2055" s="7" t="s">
        <v>35</v>
      </c>
      <c r="N2055" s="4" t="s">
        <v>42</v>
      </c>
      <c r="O2055" s="4" t="s">
        <v>100</v>
      </c>
      <c r="P2055" s="8">
        <v>0</v>
      </c>
      <c r="Q2055" s="8">
        <v>0</v>
      </c>
      <c r="R2055" s="8">
        <v>4589</v>
      </c>
      <c r="S2055" s="8">
        <v>4589</v>
      </c>
      <c r="T2055" s="9">
        <v>0</v>
      </c>
      <c r="U2055" s="9">
        <v>0</v>
      </c>
      <c r="V2055" s="9">
        <v>0</v>
      </c>
      <c r="W2055" s="9">
        <v>0</v>
      </c>
      <c r="X2055" s="9">
        <v>0</v>
      </c>
      <c r="Y2055" s="9">
        <v>0</v>
      </c>
    </row>
    <row r="2056" spans="2:25" ht="90" x14ac:dyDescent="0.25">
      <c r="B2056" s="4" t="s">
        <v>2091</v>
      </c>
      <c r="C2056" s="5" t="s">
        <v>2099</v>
      </c>
      <c r="D2056" s="5" t="s">
        <v>2100</v>
      </c>
      <c r="E2056" s="4" t="s">
        <v>2101</v>
      </c>
      <c r="F2056" s="5" t="s">
        <v>28</v>
      </c>
      <c r="G2056" s="5" t="s">
        <v>29</v>
      </c>
      <c r="H2056" s="6" t="s">
        <v>30</v>
      </c>
      <c r="I2056" s="6">
        <v>2022.2</v>
      </c>
      <c r="J2056" s="6" t="s">
        <v>31</v>
      </c>
      <c r="K2056" s="7" t="str">
        <f>Tbl_BudgetSummary[[#This Row],[Session]]&amp;" - "&amp;Tbl_BudgetSummary[[#This Row],[Chapter of Origin]]</f>
        <v>2022 Spec Sess I - Ch 2</v>
      </c>
      <c r="L2056" s="6">
        <v>2213</v>
      </c>
      <c r="M2056" s="7" t="s">
        <v>35</v>
      </c>
      <c r="N2056" s="4" t="s">
        <v>44</v>
      </c>
      <c r="O2056" s="4" t="s">
        <v>101</v>
      </c>
      <c r="P2056" s="8">
        <v>0</v>
      </c>
      <c r="Q2056" s="8">
        <v>0</v>
      </c>
      <c r="R2056" s="8">
        <v>51272</v>
      </c>
      <c r="S2056" s="8">
        <v>51272</v>
      </c>
      <c r="T2056" s="9">
        <v>0</v>
      </c>
      <c r="U2056" s="9">
        <v>0</v>
      </c>
      <c r="V2056" s="9">
        <v>0</v>
      </c>
      <c r="W2056" s="9">
        <v>0</v>
      </c>
      <c r="X2056" s="9">
        <v>0</v>
      </c>
      <c r="Y2056" s="9">
        <v>0</v>
      </c>
    </row>
    <row r="2057" spans="2:25" ht="105" x14ac:dyDescent="0.25">
      <c r="B2057" s="4" t="s">
        <v>2091</v>
      </c>
      <c r="C2057" s="5" t="s">
        <v>2099</v>
      </c>
      <c r="D2057" s="5" t="s">
        <v>2100</v>
      </c>
      <c r="E2057" s="4" t="s">
        <v>2101</v>
      </c>
      <c r="F2057" s="5" t="s">
        <v>28</v>
      </c>
      <c r="G2057" s="5" t="s">
        <v>29</v>
      </c>
      <c r="H2057" s="6" t="s">
        <v>30</v>
      </c>
      <c r="I2057" s="6">
        <v>2022.2</v>
      </c>
      <c r="J2057" s="6" t="s">
        <v>31</v>
      </c>
      <c r="K2057" s="7" t="str">
        <f>Tbl_BudgetSummary[[#This Row],[Session]]&amp;" - "&amp;Tbl_BudgetSummary[[#This Row],[Chapter of Origin]]</f>
        <v>2022 Spec Sess I - Ch 2</v>
      </c>
      <c r="L2057" s="6">
        <v>2214</v>
      </c>
      <c r="M2057" s="7" t="s">
        <v>35</v>
      </c>
      <c r="N2057" s="4" t="s">
        <v>46</v>
      </c>
      <c r="O2057" s="4" t="s">
        <v>102</v>
      </c>
      <c r="P2057" s="8">
        <v>0</v>
      </c>
      <c r="Q2057" s="8">
        <v>0</v>
      </c>
      <c r="R2057" s="8">
        <v>140</v>
      </c>
      <c r="S2057" s="8">
        <v>140</v>
      </c>
      <c r="T2057" s="9">
        <v>0</v>
      </c>
      <c r="U2057" s="9">
        <v>0</v>
      </c>
      <c r="V2057" s="9">
        <v>0</v>
      </c>
      <c r="W2057" s="9">
        <v>0</v>
      </c>
      <c r="X2057" s="9">
        <v>0</v>
      </c>
      <c r="Y2057" s="9">
        <v>0</v>
      </c>
    </row>
    <row r="2058" spans="2:25" ht="90" x14ac:dyDescent="0.25">
      <c r="B2058" s="4" t="s">
        <v>2091</v>
      </c>
      <c r="C2058" s="5" t="s">
        <v>2099</v>
      </c>
      <c r="D2058" s="5" t="s">
        <v>2100</v>
      </c>
      <c r="E2058" s="4" t="s">
        <v>2101</v>
      </c>
      <c r="F2058" s="5" t="s">
        <v>28</v>
      </c>
      <c r="G2058" s="5" t="s">
        <v>29</v>
      </c>
      <c r="H2058" s="6" t="s">
        <v>30</v>
      </c>
      <c r="I2058" s="6">
        <v>2022.2</v>
      </c>
      <c r="J2058" s="6" t="s">
        <v>31</v>
      </c>
      <c r="K2058" s="7" t="str">
        <f>Tbl_BudgetSummary[[#This Row],[Session]]&amp;" - "&amp;Tbl_BudgetSummary[[#This Row],[Chapter of Origin]]</f>
        <v>2022 Spec Sess I - Ch 2</v>
      </c>
      <c r="L2058" s="6">
        <v>2215</v>
      </c>
      <c r="M2058" s="7" t="s">
        <v>35</v>
      </c>
      <c r="N2058" s="4" t="s">
        <v>213</v>
      </c>
      <c r="O2058" s="4" t="s">
        <v>419</v>
      </c>
      <c r="P2058" s="8">
        <v>0</v>
      </c>
      <c r="Q2058" s="8">
        <v>0</v>
      </c>
      <c r="R2058" s="8">
        <v>-64</v>
      </c>
      <c r="S2058" s="8">
        <v>-64</v>
      </c>
      <c r="T2058" s="9">
        <v>0</v>
      </c>
      <c r="U2058" s="9">
        <v>0</v>
      </c>
      <c r="V2058" s="9">
        <v>0</v>
      </c>
      <c r="W2058" s="9">
        <v>0</v>
      </c>
      <c r="X2058" s="9">
        <v>0</v>
      </c>
      <c r="Y2058" s="9">
        <v>0</v>
      </c>
    </row>
    <row r="2059" spans="2:25" ht="105" x14ac:dyDescent="0.25">
      <c r="B2059" s="4" t="s">
        <v>2091</v>
      </c>
      <c r="C2059" s="5" t="s">
        <v>2099</v>
      </c>
      <c r="D2059" s="5" t="s">
        <v>2100</v>
      </c>
      <c r="E2059" s="4" t="s">
        <v>2101</v>
      </c>
      <c r="F2059" s="5" t="s">
        <v>28</v>
      </c>
      <c r="G2059" s="5" t="s">
        <v>29</v>
      </c>
      <c r="H2059" s="6" t="s">
        <v>30</v>
      </c>
      <c r="I2059" s="6">
        <v>2022.2</v>
      </c>
      <c r="J2059" s="6" t="s">
        <v>31</v>
      </c>
      <c r="K2059" s="7" t="str">
        <f>Tbl_BudgetSummary[[#This Row],[Session]]&amp;" - "&amp;Tbl_BudgetSummary[[#This Row],[Chapter of Origin]]</f>
        <v>2022 Spec Sess I - Ch 2</v>
      </c>
      <c r="L2059" s="6">
        <v>2216</v>
      </c>
      <c r="M2059" s="7" t="s">
        <v>35</v>
      </c>
      <c r="N2059" s="4" t="s">
        <v>48</v>
      </c>
      <c r="O2059" s="4" t="s">
        <v>103</v>
      </c>
      <c r="P2059" s="8">
        <v>0</v>
      </c>
      <c r="Q2059" s="8">
        <v>0</v>
      </c>
      <c r="R2059" s="8">
        <v>7704</v>
      </c>
      <c r="S2059" s="8">
        <v>7704</v>
      </c>
      <c r="T2059" s="9">
        <v>0</v>
      </c>
      <c r="U2059" s="9">
        <v>0</v>
      </c>
      <c r="V2059" s="9">
        <v>0</v>
      </c>
      <c r="W2059" s="9">
        <v>0</v>
      </c>
      <c r="X2059" s="9">
        <v>0</v>
      </c>
      <c r="Y2059" s="9">
        <v>0</v>
      </c>
    </row>
    <row r="2060" spans="2:25" ht="105" x14ac:dyDescent="0.25">
      <c r="B2060" s="4" t="s">
        <v>2091</v>
      </c>
      <c r="C2060" s="5" t="s">
        <v>2099</v>
      </c>
      <c r="D2060" s="5" t="s">
        <v>2100</v>
      </c>
      <c r="E2060" s="4" t="s">
        <v>2101</v>
      </c>
      <c r="F2060" s="5" t="s">
        <v>28</v>
      </c>
      <c r="G2060" s="5" t="s">
        <v>29</v>
      </c>
      <c r="H2060" s="6" t="s">
        <v>30</v>
      </c>
      <c r="I2060" s="6">
        <v>2022.2</v>
      </c>
      <c r="J2060" s="6" t="s">
        <v>31</v>
      </c>
      <c r="K2060" s="7" t="str">
        <f>Tbl_BudgetSummary[[#This Row],[Session]]&amp;" - "&amp;Tbl_BudgetSummary[[#This Row],[Chapter of Origin]]</f>
        <v>2022 Spec Sess I - Ch 2</v>
      </c>
      <c r="L2060" s="6">
        <v>2217</v>
      </c>
      <c r="M2060" s="7" t="s">
        <v>35</v>
      </c>
      <c r="N2060" s="4" t="s">
        <v>50</v>
      </c>
      <c r="O2060" s="4" t="s">
        <v>104</v>
      </c>
      <c r="P2060" s="8">
        <v>0</v>
      </c>
      <c r="Q2060" s="8">
        <v>0</v>
      </c>
      <c r="R2060" s="8">
        <v>83</v>
      </c>
      <c r="S2060" s="8">
        <v>83</v>
      </c>
      <c r="T2060" s="9">
        <v>0</v>
      </c>
      <c r="U2060" s="9">
        <v>0</v>
      </c>
      <c r="V2060" s="9">
        <v>0</v>
      </c>
      <c r="W2060" s="9">
        <v>0</v>
      </c>
      <c r="X2060" s="9">
        <v>0</v>
      </c>
      <c r="Y2060" s="9">
        <v>0</v>
      </c>
    </row>
    <row r="2061" spans="2:25" ht="90" x14ac:dyDescent="0.25">
      <c r="B2061" s="4" t="s">
        <v>2091</v>
      </c>
      <c r="C2061" s="5" t="s">
        <v>2099</v>
      </c>
      <c r="D2061" s="5" t="s">
        <v>2100</v>
      </c>
      <c r="E2061" s="4" t="s">
        <v>2101</v>
      </c>
      <c r="F2061" s="5" t="s">
        <v>28</v>
      </c>
      <c r="G2061" s="5" t="s">
        <v>29</v>
      </c>
      <c r="H2061" s="6" t="s">
        <v>30</v>
      </c>
      <c r="I2061" s="6">
        <v>2022.2</v>
      </c>
      <c r="J2061" s="6" t="s">
        <v>31</v>
      </c>
      <c r="K2061" s="7" t="str">
        <f>Tbl_BudgetSummary[[#This Row],[Session]]&amp;" - "&amp;Tbl_BudgetSummary[[#This Row],[Chapter of Origin]]</f>
        <v>2022 Spec Sess I - Ch 2</v>
      </c>
      <c r="L2061" s="6">
        <v>2218</v>
      </c>
      <c r="M2061" s="7" t="s">
        <v>35</v>
      </c>
      <c r="N2061" s="4" t="s">
        <v>52</v>
      </c>
      <c r="O2061" s="4" t="s">
        <v>105</v>
      </c>
      <c r="P2061" s="8">
        <v>0</v>
      </c>
      <c r="Q2061" s="8">
        <v>0</v>
      </c>
      <c r="R2061" s="8">
        <v>50</v>
      </c>
      <c r="S2061" s="8">
        <v>50</v>
      </c>
      <c r="T2061" s="9">
        <v>0</v>
      </c>
      <c r="U2061" s="9">
        <v>0</v>
      </c>
      <c r="V2061" s="9">
        <v>0</v>
      </c>
      <c r="W2061" s="9">
        <v>0</v>
      </c>
      <c r="X2061" s="9">
        <v>0</v>
      </c>
      <c r="Y2061" s="9">
        <v>0</v>
      </c>
    </row>
    <row r="2062" spans="2:25" ht="75" x14ac:dyDescent="0.25">
      <c r="B2062" s="4" t="s">
        <v>2091</v>
      </c>
      <c r="C2062" s="5" t="s">
        <v>2099</v>
      </c>
      <c r="D2062" s="5" t="s">
        <v>2100</v>
      </c>
      <c r="E2062" s="4" t="s">
        <v>2101</v>
      </c>
      <c r="F2062" s="5" t="s">
        <v>28</v>
      </c>
      <c r="G2062" s="5" t="s">
        <v>29</v>
      </c>
      <c r="H2062" s="6" t="s">
        <v>30</v>
      </c>
      <c r="I2062" s="6">
        <v>2022.2</v>
      </c>
      <c r="J2062" s="6" t="s">
        <v>31</v>
      </c>
      <c r="K2062" s="7" t="str">
        <f>Tbl_BudgetSummary[[#This Row],[Session]]&amp;" - "&amp;Tbl_BudgetSummary[[#This Row],[Chapter of Origin]]</f>
        <v>2022 Spec Sess I - Ch 2</v>
      </c>
      <c r="L2062" s="6">
        <v>2219</v>
      </c>
      <c r="M2062" s="7" t="s">
        <v>109</v>
      </c>
      <c r="N2062" s="4" t="s">
        <v>2102</v>
      </c>
      <c r="O2062" s="4" t="s">
        <v>2103</v>
      </c>
      <c r="P2062" s="8">
        <v>0</v>
      </c>
      <c r="Q2062" s="8">
        <v>0</v>
      </c>
      <c r="R2062" s="8">
        <v>200000</v>
      </c>
      <c r="S2062" s="8">
        <v>200000</v>
      </c>
      <c r="T2062" s="9">
        <v>0</v>
      </c>
      <c r="U2062" s="9">
        <v>0</v>
      </c>
      <c r="V2062" s="9">
        <v>0</v>
      </c>
      <c r="W2062" s="9">
        <v>0</v>
      </c>
      <c r="X2062" s="9">
        <v>0</v>
      </c>
      <c r="Y2062" s="9">
        <v>0</v>
      </c>
    </row>
    <row r="2063" spans="2:25" ht="75" x14ac:dyDescent="0.25">
      <c r="B2063" s="4" t="s">
        <v>2091</v>
      </c>
      <c r="C2063" s="5" t="s">
        <v>2099</v>
      </c>
      <c r="D2063" s="5" t="s">
        <v>2100</v>
      </c>
      <c r="E2063" s="4" t="s">
        <v>2101</v>
      </c>
      <c r="F2063" s="5" t="s">
        <v>28</v>
      </c>
      <c r="G2063" s="5" t="s">
        <v>29</v>
      </c>
      <c r="H2063" s="6" t="s">
        <v>30</v>
      </c>
      <c r="I2063" s="6">
        <v>2022.2</v>
      </c>
      <c r="J2063" s="6" t="s">
        <v>31</v>
      </c>
      <c r="K2063" s="7" t="str">
        <f>Tbl_BudgetSummary[[#This Row],[Session]]&amp;" - "&amp;Tbl_BudgetSummary[[#This Row],[Chapter of Origin]]</f>
        <v>2022 Spec Sess I - Ch 2</v>
      </c>
      <c r="L2063" s="6">
        <v>2220</v>
      </c>
      <c r="M2063" s="7" t="s">
        <v>109</v>
      </c>
      <c r="N2063" s="4" t="s">
        <v>2104</v>
      </c>
      <c r="O2063" s="4" t="s">
        <v>2105</v>
      </c>
      <c r="P2063" s="8">
        <v>0</v>
      </c>
      <c r="Q2063" s="8">
        <v>0</v>
      </c>
      <c r="R2063" s="8">
        <v>200239</v>
      </c>
      <c r="S2063" s="8">
        <v>200239</v>
      </c>
      <c r="T2063" s="9">
        <v>0</v>
      </c>
      <c r="U2063" s="9">
        <v>0</v>
      </c>
      <c r="V2063" s="9">
        <v>2</v>
      </c>
      <c r="W2063" s="9">
        <v>2</v>
      </c>
      <c r="X2063" s="9">
        <v>2</v>
      </c>
      <c r="Y2063" s="9">
        <v>2</v>
      </c>
    </row>
    <row r="2064" spans="2:25" ht="90" x14ac:dyDescent="0.25">
      <c r="B2064" s="4" t="s">
        <v>2091</v>
      </c>
      <c r="C2064" s="5" t="s">
        <v>2106</v>
      </c>
      <c r="D2064" s="5" t="s">
        <v>2107</v>
      </c>
      <c r="E2064" s="4" t="s">
        <v>2108</v>
      </c>
      <c r="F2064" s="5" t="s">
        <v>28</v>
      </c>
      <c r="G2064" s="5" t="s">
        <v>29</v>
      </c>
      <c r="H2064" s="6" t="s">
        <v>30</v>
      </c>
      <c r="I2064" s="6">
        <v>2022.2</v>
      </c>
      <c r="J2064" s="6" t="s">
        <v>31</v>
      </c>
      <c r="K2064" s="7" t="str">
        <f>Tbl_BudgetSummary[[#This Row],[Session]]&amp;" - "&amp;Tbl_BudgetSummary[[#This Row],[Chapter of Origin]]</f>
        <v>2022 Spec Sess I - Ch 2</v>
      </c>
      <c r="L2064" s="6">
        <v>2221</v>
      </c>
      <c r="M2064" s="7" t="s">
        <v>32</v>
      </c>
      <c r="N2064" s="4" t="s">
        <v>33</v>
      </c>
      <c r="O2064" s="4" t="s">
        <v>34</v>
      </c>
      <c r="P2064" s="8">
        <v>13407366</v>
      </c>
      <c r="Q2064" s="8">
        <v>13407366</v>
      </c>
      <c r="R2064" s="8">
        <v>39516151</v>
      </c>
      <c r="S2064" s="8">
        <v>39516151</v>
      </c>
      <c r="T2064" s="9">
        <v>115</v>
      </c>
      <c r="U2064" s="9">
        <v>115</v>
      </c>
      <c r="V2064" s="9">
        <v>54</v>
      </c>
      <c r="W2064" s="9">
        <v>54</v>
      </c>
      <c r="X2064" s="9">
        <v>169</v>
      </c>
      <c r="Y2064" s="9">
        <v>169</v>
      </c>
    </row>
    <row r="2065" spans="2:25" ht="105" x14ac:dyDescent="0.25">
      <c r="B2065" s="4" t="s">
        <v>2091</v>
      </c>
      <c r="C2065" s="5" t="s">
        <v>2106</v>
      </c>
      <c r="D2065" s="5" t="s">
        <v>2107</v>
      </c>
      <c r="E2065" s="4" t="s">
        <v>2108</v>
      </c>
      <c r="F2065" s="5" t="s">
        <v>28</v>
      </c>
      <c r="G2065" s="5" t="s">
        <v>29</v>
      </c>
      <c r="H2065" s="6" t="s">
        <v>30</v>
      </c>
      <c r="I2065" s="6">
        <v>2022.2</v>
      </c>
      <c r="J2065" s="6" t="s">
        <v>31</v>
      </c>
      <c r="K2065" s="7" t="str">
        <f>Tbl_BudgetSummary[[#This Row],[Session]]&amp;" - "&amp;Tbl_BudgetSummary[[#This Row],[Chapter of Origin]]</f>
        <v>2022 Spec Sess I - Ch 2</v>
      </c>
      <c r="L2065" s="6">
        <v>2222</v>
      </c>
      <c r="M2065" s="7" t="s">
        <v>35</v>
      </c>
      <c r="N2065" s="4" t="s">
        <v>390</v>
      </c>
      <c r="O2065" s="4" t="s">
        <v>418</v>
      </c>
      <c r="P2065" s="8">
        <v>113567</v>
      </c>
      <c r="Q2065" s="8">
        <v>113567</v>
      </c>
      <c r="R2065" s="8">
        <v>401399</v>
      </c>
      <c r="S2065" s="8">
        <v>401399</v>
      </c>
      <c r="T2065" s="9">
        <v>0</v>
      </c>
      <c r="U2065" s="9">
        <v>0</v>
      </c>
      <c r="V2065" s="9">
        <v>0</v>
      </c>
      <c r="W2065" s="9">
        <v>0</v>
      </c>
      <c r="X2065" s="9">
        <v>0</v>
      </c>
      <c r="Y2065" s="9">
        <v>0</v>
      </c>
    </row>
    <row r="2066" spans="2:25" ht="90" x14ac:dyDescent="0.25">
      <c r="B2066" s="4" t="s">
        <v>2091</v>
      </c>
      <c r="C2066" s="5" t="s">
        <v>2106</v>
      </c>
      <c r="D2066" s="5" t="s">
        <v>2107</v>
      </c>
      <c r="E2066" s="4" t="s">
        <v>2108</v>
      </c>
      <c r="F2066" s="5" t="s">
        <v>28</v>
      </c>
      <c r="G2066" s="5" t="s">
        <v>29</v>
      </c>
      <c r="H2066" s="6" t="s">
        <v>30</v>
      </c>
      <c r="I2066" s="6">
        <v>2022.2</v>
      </c>
      <c r="J2066" s="6" t="s">
        <v>31</v>
      </c>
      <c r="K2066" s="7" t="str">
        <f>Tbl_BudgetSummary[[#This Row],[Session]]&amp;" - "&amp;Tbl_BudgetSummary[[#This Row],[Chapter of Origin]]</f>
        <v>2022 Spec Sess I - Ch 2</v>
      </c>
      <c r="L2066" s="6">
        <v>2223</v>
      </c>
      <c r="M2066" s="7" t="s">
        <v>35</v>
      </c>
      <c r="N2066" s="4" t="s">
        <v>36</v>
      </c>
      <c r="O2066" s="4" t="s">
        <v>97</v>
      </c>
      <c r="P2066" s="8">
        <v>-6517</v>
      </c>
      <c r="Q2066" s="8">
        <v>-6517</v>
      </c>
      <c r="R2066" s="8">
        <v>1479</v>
      </c>
      <c r="S2066" s="8">
        <v>1479</v>
      </c>
      <c r="T2066" s="9">
        <v>0</v>
      </c>
      <c r="U2066" s="9">
        <v>0</v>
      </c>
      <c r="V2066" s="9">
        <v>0</v>
      </c>
      <c r="W2066" s="9">
        <v>0</v>
      </c>
      <c r="X2066" s="9">
        <v>0</v>
      </c>
      <c r="Y2066" s="9">
        <v>0</v>
      </c>
    </row>
    <row r="2067" spans="2:25" ht="105" x14ac:dyDescent="0.25">
      <c r="B2067" s="4" t="s">
        <v>2091</v>
      </c>
      <c r="C2067" s="5" t="s">
        <v>2106</v>
      </c>
      <c r="D2067" s="5" t="s">
        <v>2107</v>
      </c>
      <c r="E2067" s="4" t="s">
        <v>2108</v>
      </c>
      <c r="F2067" s="5" t="s">
        <v>28</v>
      </c>
      <c r="G2067" s="5" t="s">
        <v>29</v>
      </c>
      <c r="H2067" s="6" t="s">
        <v>30</v>
      </c>
      <c r="I2067" s="6">
        <v>2022.2</v>
      </c>
      <c r="J2067" s="6" t="s">
        <v>31</v>
      </c>
      <c r="K2067" s="7" t="str">
        <f>Tbl_BudgetSummary[[#This Row],[Session]]&amp;" - "&amp;Tbl_BudgetSummary[[#This Row],[Chapter of Origin]]</f>
        <v>2022 Spec Sess I - Ch 2</v>
      </c>
      <c r="L2067" s="6">
        <v>2224</v>
      </c>
      <c r="M2067" s="7" t="s">
        <v>35</v>
      </c>
      <c r="N2067" s="4" t="s">
        <v>38</v>
      </c>
      <c r="O2067" s="4" t="s">
        <v>98</v>
      </c>
      <c r="P2067" s="8">
        <v>17236</v>
      </c>
      <c r="Q2067" s="8">
        <v>17236</v>
      </c>
      <c r="R2067" s="8">
        <v>12965</v>
      </c>
      <c r="S2067" s="8">
        <v>12965</v>
      </c>
      <c r="T2067" s="9">
        <v>0</v>
      </c>
      <c r="U2067" s="9">
        <v>0</v>
      </c>
      <c r="V2067" s="9">
        <v>0</v>
      </c>
      <c r="W2067" s="9">
        <v>0</v>
      </c>
      <c r="X2067" s="9">
        <v>0</v>
      </c>
      <c r="Y2067" s="9">
        <v>0</v>
      </c>
    </row>
    <row r="2068" spans="2:25" ht="105" x14ac:dyDescent="0.25">
      <c r="B2068" s="4" t="s">
        <v>2091</v>
      </c>
      <c r="C2068" s="5" t="s">
        <v>2106</v>
      </c>
      <c r="D2068" s="5" t="s">
        <v>2107</v>
      </c>
      <c r="E2068" s="4" t="s">
        <v>2108</v>
      </c>
      <c r="F2068" s="5" t="s">
        <v>28</v>
      </c>
      <c r="G2068" s="5" t="s">
        <v>29</v>
      </c>
      <c r="H2068" s="6" t="s">
        <v>30</v>
      </c>
      <c r="I2068" s="6">
        <v>2022.2</v>
      </c>
      <c r="J2068" s="6" t="s">
        <v>31</v>
      </c>
      <c r="K2068" s="7" t="str">
        <f>Tbl_BudgetSummary[[#This Row],[Session]]&amp;" - "&amp;Tbl_BudgetSummary[[#This Row],[Chapter of Origin]]</f>
        <v>2022 Spec Sess I - Ch 2</v>
      </c>
      <c r="L2068" s="6">
        <v>2225</v>
      </c>
      <c r="M2068" s="7" t="s">
        <v>35</v>
      </c>
      <c r="N2068" s="4" t="s">
        <v>40</v>
      </c>
      <c r="O2068" s="4" t="s">
        <v>99</v>
      </c>
      <c r="P2068" s="8">
        <v>-73</v>
      </c>
      <c r="Q2068" s="8">
        <v>-73</v>
      </c>
      <c r="R2068" s="8">
        <v>2195</v>
      </c>
      <c r="S2068" s="8">
        <v>2195</v>
      </c>
      <c r="T2068" s="9">
        <v>0</v>
      </c>
      <c r="U2068" s="9">
        <v>0</v>
      </c>
      <c r="V2068" s="9">
        <v>0</v>
      </c>
      <c r="W2068" s="9">
        <v>0</v>
      </c>
      <c r="X2068" s="9">
        <v>0</v>
      </c>
      <c r="Y2068" s="9">
        <v>0</v>
      </c>
    </row>
    <row r="2069" spans="2:25" ht="90" x14ac:dyDescent="0.25">
      <c r="B2069" s="4" t="s">
        <v>2091</v>
      </c>
      <c r="C2069" s="5" t="s">
        <v>2106</v>
      </c>
      <c r="D2069" s="5" t="s">
        <v>2107</v>
      </c>
      <c r="E2069" s="4" t="s">
        <v>2108</v>
      </c>
      <c r="F2069" s="5" t="s">
        <v>28</v>
      </c>
      <c r="G2069" s="5" t="s">
        <v>29</v>
      </c>
      <c r="H2069" s="6" t="s">
        <v>30</v>
      </c>
      <c r="I2069" s="6">
        <v>2022.2</v>
      </c>
      <c r="J2069" s="6" t="s">
        <v>31</v>
      </c>
      <c r="K2069" s="7" t="str">
        <f>Tbl_BudgetSummary[[#This Row],[Session]]&amp;" - "&amp;Tbl_BudgetSummary[[#This Row],[Chapter of Origin]]</f>
        <v>2022 Spec Sess I - Ch 2</v>
      </c>
      <c r="L2069" s="6">
        <v>2226</v>
      </c>
      <c r="M2069" s="7" t="s">
        <v>35</v>
      </c>
      <c r="N2069" s="4" t="s">
        <v>42</v>
      </c>
      <c r="O2069" s="4" t="s">
        <v>100</v>
      </c>
      <c r="P2069" s="8">
        <v>37987</v>
      </c>
      <c r="Q2069" s="8">
        <v>37987</v>
      </c>
      <c r="R2069" s="8">
        <v>17628</v>
      </c>
      <c r="S2069" s="8">
        <v>17628</v>
      </c>
      <c r="T2069" s="9">
        <v>0</v>
      </c>
      <c r="U2069" s="9">
        <v>0</v>
      </c>
      <c r="V2069" s="9">
        <v>0</v>
      </c>
      <c r="W2069" s="9">
        <v>0</v>
      </c>
      <c r="X2069" s="9">
        <v>0</v>
      </c>
      <c r="Y2069" s="9">
        <v>0</v>
      </c>
    </row>
    <row r="2070" spans="2:25" ht="90" x14ac:dyDescent="0.25">
      <c r="B2070" s="4" t="s">
        <v>2091</v>
      </c>
      <c r="C2070" s="5" t="s">
        <v>2106</v>
      </c>
      <c r="D2070" s="5" t="s">
        <v>2107</v>
      </c>
      <c r="E2070" s="4" t="s">
        <v>2108</v>
      </c>
      <c r="F2070" s="5" t="s">
        <v>28</v>
      </c>
      <c r="G2070" s="5" t="s">
        <v>29</v>
      </c>
      <c r="H2070" s="6" t="s">
        <v>30</v>
      </c>
      <c r="I2070" s="6">
        <v>2022.2</v>
      </c>
      <c r="J2070" s="6" t="s">
        <v>31</v>
      </c>
      <c r="K2070" s="7" t="str">
        <f>Tbl_BudgetSummary[[#This Row],[Session]]&amp;" - "&amp;Tbl_BudgetSummary[[#This Row],[Chapter of Origin]]</f>
        <v>2022 Spec Sess I - Ch 2</v>
      </c>
      <c r="L2070" s="6">
        <v>2227</v>
      </c>
      <c r="M2070" s="7" t="s">
        <v>35</v>
      </c>
      <c r="N2070" s="4" t="s">
        <v>44</v>
      </c>
      <c r="O2070" s="4" t="s">
        <v>101</v>
      </c>
      <c r="P2070" s="8">
        <v>421835</v>
      </c>
      <c r="Q2070" s="8">
        <v>421835</v>
      </c>
      <c r="R2070" s="8">
        <v>312687</v>
      </c>
      <c r="S2070" s="8">
        <v>312687</v>
      </c>
      <c r="T2070" s="9">
        <v>0</v>
      </c>
      <c r="U2070" s="9">
        <v>0</v>
      </c>
      <c r="V2070" s="9">
        <v>0</v>
      </c>
      <c r="W2070" s="9">
        <v>0</v>
      </c>
      <c r="X2070" s="9">
        <v>0</v>
      </c>
      <c r="Y2070" s="9">
        <v>0</v>
      </c>
    </row>
    <row r="2071" spans="2:25" ht="105" x14ac:dyDescent="0.25">
      <c r="B2071" s="4" t="s">
        <v>2091</v>
      </c>
      <c r="C2071" s="5" t="s">
        <v>2106</v>
      </c>
      <c r="D2071" s="5" t="s">
        <v>2107</v>
      </c>
      <c r="E2071" s="4" t="s">
        <v>2108</v>
      </c>
      <c r="F2071" s="5" t="s">
        <v>28</v>
      </c>
      <c r="G2071" s="5" t="s">
        <v>29</v>
      </c>
      <c r="H2071" s="6" t="s">
        <v>30</v>
      </c>
      <c r="I2071" s="6">
        <v>2022.2</v>
      </c>
      <c r="J2071" s="6" t="s">
        <v>31</v>
      </c>
      <c r="K2071" s="7" t="str">
        <f>Tbl_BudgetSummary[[#This Row],[Session]]&amp;" - "&amp;Tbl_BudgetSummary[[#This Row],[Chapter of Origin]]</f>
        <v>2022 Spec Sess I - Ch 2</v>
      </c>
      <c r="L2071" s="6">
        <v>2228</v>
      </c>
      <c r="M2071" s="7" t="s">
        <v>35</v>
      </c>
      <c r="N2071" s="4" t="s">
        <v>46</v>
      </c>
      <c r="O2071" s="4" t="s">
        <v>102</v>
      </c>
      <c r="P2071" s="8">
        <v>2341</v>
      </c>
      <c r="Q2071" s="8">
        <v>2341</v>
      </c>
      <c r="R2071" s="8">
        <v>2289</v>
      </c>
      <c r="S2071" s="8">
        <v>2289</v>
      </c>
      <c r="T2071" s="9">
        <v>0</v>
      </c>
      <c r="U2071" s="9">
        <v>0</v>
      </c>
      <c r="V2071" s="9">
        <v>0</v>
      </c>
      <c r="W2071" s="9">
        <v>0</v>
      </c>
      <c r="X2071" s="9">
        <v>0</v>
      </c>
      <c r="Y2071" s="9">
        <v>0</v>
      </c>
    </row>
    <row r="2072" spans="2:25" ht="90" x14ac:dyDescent="0.25">
      <c r="B2072" s="4" t="s">
        <v>2091</v>
      </c>
      <c r="C2072" s="5" t="s">
        <v>2106</v>
      </c>
      <c r="D2072" s="5" t="s">
        <v>2107</v>
      </c>
      <c r="E2072" s="4" t="s">
        <v>2108</v>
      </c>
      <c r="F2072" s="5" t="s">
        <v>28</v>
      </c>
      <c r="G2072" s="5" t="s">
        <v>29</v>
      </c>
      <c r="H2072" s="6" t="s">
        <v>30</v>
      </c>
      <c r="I2072" s="6">
        <v>2022.2</v>
      </c>
      <c r="J2072" s="6" t="s">
        <v>31</v>
      </c>
      <c r="K2072" s="7" t="str">
        <f>Tbl_BudgetSummary[[#This Row],[Session]]&amp;" - "&amp;Tbl_BudgetSummary[[#This Row],[Chapter of Origin]]</f>
        <v>2022 Spec Sess I - Ch 2</v>
      </c>
      <c r="L2072" s="6">
        <v>2229</v>
      </c>
      <c r="M2072" s="7" t="s">
        <v>35</v>
      </c>
      <c r="N2072" s="4" t="s">
        <v>213</v>
      </c>
      <c r="O2072" s="4" t="s">
        <v>419</v>
      </c>
      <c r="P2072" s="8">
        <v>-466</v>
      </c>
      <c r="Q2072" s="8">
        <v>-466</v>
      </c>
      <c r="R2072" s="8">
        <v>-447</v>
      </c>
      <c r="S2072" s="8">
        <v>-447</v>
      </c>
      <c r="T2072" s="9">
        <v>0</v>
      </c>
      <c r="U2072" s="9">
        <v>0</v>
      </c>
      <c r="V2072" s="9">
        <v>0</v>
      </c>
      <c r="W2072" s="9">
        <v>0</v>
      </c>
      <c r="X2072" s="9">
        <v>0</v>
      </c>
      <c r="Y2072" s="9">
        <v>0</v>
      </c>
    </row>
    <row r="2073" spans="2:25" ht="105" x14ac:dyDescent="0.25">
      <c r="B2073" s="4" t="s">
        <v>2091</v>
      </c>
      <c r="C2073" s="5" t="s">
        <v>2106</v>
      </c>
      <c r="D2073" s="5" t="s">
        <v>2107</v>
      </c>
      <c r="E2073" s="4" t="s">
        <v>2108</v>
      </c>
      <c r="F2073" s="5" t="s">
        <v>28</v>
      </c>
      <c r="G2073" s="5" t="s">
        <v>29</v>
      </c>
      <c r="H2073" s="6" t="s">
        <v>30</v>
      </c>
      <c r="I2073" s="6">
        <v>2022.2</v>
      </c>
      <c r="J2073" s="6" t="s">
        <v>31</v>
      </c>
      <c r="K2073" s="7" t="str">
        <f>Tbl_BudgetSummary[[#This Row],[Session]]&amp;" - "&amp;Tbl_BudgetSummary[[#This Row],[Chapter of Origin]]</f>
        <v>2022 Spec Sess I - Ch 2</v>
      </c>
      <c r="L2073" s="6">
        <v>2230</v>
      </c>
      <c r="M2073" s="7" t="s">
        <v>35</v>
      </c>
      <c r="N2073" s="4" t="s">
        <v>48</v>
      </c>
      <c r="O2073" s="4" t="s">
        <v>103</v>
      </c>
      <c r="P2073" s="8">
        <v>63379</v>
      </c>
      <c r="Q2073" s="8">
        <v>63379</v>
      </c>
      <c r="R2073" s="8">
        <v>46979</v>
      </c>
      <c r="S2073" s="8">
        <v>46979</v>
      </c>
      <c r="T2073" s="9">
        <v>0</v>
      </c>
      <c r="U2073" s="9">
        <v>0</v>
      </c>
      <c r="V2073" s="9">
        <v>0</v>
      </c>
      <c r="W2073" s="9">
        <v>0</v>
      </c>
      <c r="X2073" s="9">
        <v>0</v>
      </c>
      <c r="Y2073" s="9">
        <v>0</v>
      </c>
    </row>
    <row r="2074" spans="2:25" ht="105" x14ac:dyDescent="0.25">
      <c r="B2074" s="4" t="s">
        <v>2091</v>
      </c>
      <c r="C2074" s="5" t="s">
        <v>2106</v>
      </c>
      <c r="D2074" s="5" t="s">
        <v>2107</v>
      </c>
      <c r="E2074" s="4" t="s">
        <v>2108</v>
      </c>
      <c r="F2074" s="5" t="s">
        <v>28</v>
      </c>
      <c r="G2074" s="5" t="s">
        <v>29</v>
      </c>
      <c r="H2074" s="6" t="s">
        <v>30</v>
      </c>
      <c r="I2074" s="6">
        <v>2022.2</v>
      </c>
      <c r="J2074" s="6" t="s">
        <v>31</v>
      </c>
      <c r="K2074" s="7" t="str">
        <f>Tbl_BudgetSummary[[#This Row],[Session]]&amp;" - "&amp;Tbl_BudgetSummary[[#This Row],[Chapter of Origin]]</f>
        <v>2022 Spec Sess I - Ch 2</v>
      </c>
      <c r="L2074" s="6">
        <v>2231</v>
      </c>
      <c r="M2074" s="7" t="s">
        <v>35</v>
      </c>
      <c r="N2074" s="4" t="s">
        <v>50</v>
      </c>
      <c r="O2074" s="4" t="s">
        <v>104</v>
      </c>
      <c r="P2074" s="8">
        <v>674</v>
      </c>
      <c r="Q2074" s="8">
        <v>674</v>
      </c>
      <c r="R2074" s="8">
        <v>501</v>
      </c>
      <c r="S2074" s="8">
        <v>501</v>
      </c>
      <c r="T2074" s="9">
        <v>0</v>
      </c>
      <c r="U2074" s="9">
        <v>0</v>
      </c>
      <c r="V2074" s="9">
        <v>0</v>
      </c>
      <c r="W2074" s="9">
        <v>0</v>
      </c>
      <c r="X2074" s="9">
        <v>0</v>
      </c>
      <c r="Y2074" s="9">
        <v>0</v>
      </c>
    </row>
    <row r="2075" spans="2:25" ht="90" x14ac:dyDescent="0.25">
      <c r="B2075" s="4" t="s">
        <v>2091</v>
      </c>
      <c r="C2075" s="5" t="s">
        <v>2106</v>
      </c>
      <c r="D2075" s="5" t="s">
        <v>2107</v>
      </c>
      <c r="E2075" s="4" t="s">
        <v>2108</v>
      </c>
      <c r="F2075" s="5" t="s">
        <v>28</v>
      </c>
      <c r="G2075" s="5" t="s">
        <v>29</v>
      </c>
      <c r="H2075" s="6" t="s">
        <v>30</v>
      </c>
      <c r="I2075" s="6">
        <v>2022.2</v>
      </c>
      <c r="J2075" s="6" t="s">
        <v>31</v>
      </c>
      <c r="K2075" s="7" t="str">
        <f>Tbl_BudgetSummary[[#This Row],[Session]]&amp;" - "&amp;Tbl_BudgetSummary[[#This Row],[Chapter of Origin]]</f>
        <v>2022 Spec Sess I - Ch 2</v>
      </c>
      <c r="L2075" s="6">
        <v>2232</v>
      </c>
      <c r="M2075" s="7" t="s">
        <v>35</v>
      </c>
      <c r="N2075" s="4" t="s">
        <v>52</v>
      </c>
      <c r="O2075" s="4" t="s">
        <v>105</v>
      </c>
      <c r="P2075" s="8">
        <v>351</v>
      </c>
      <c r="Q2075" s="8">
        <v>351</v>
      </c>
      <c r="R2075" s="8">
        <v>0</v>
      </c>
      <c r="S2075" s="8">
        <v>0</v>
      </c>
      <c r="T2075" s="9">
        <v>0</v>
      </c>
      <c r="U2075" s="9">
        <v>0</v>
      </c>
      <c r="V2075" s="9">
        <v>0</v>
      </c>
      <c r="W2075" s="9">
        <v>0</v>
      </c>
      <c r="X2075" s="9">
        <v>0</v>
      </c>
      <c r="Y2075" s="9">
        <v>0</v>
      </c>
    </row>
    <row r="2076" spans="2:25" ht="60" x14ac:dyDescent="0.25">
      <c r="B2076" s="4" t="s">
        <v>2091</v>
      </c>
      <c r="C2076" s="5" t="s">
        <v>2106</v>
      </c>
      <c r="D2076" s="5" t="s">
        <v>2107</v>
      </c>
      <c r="E2076" s="4" t="s">
        <v>2108</v>
      </c>
      <c r="F2076" s="5" t="s">
        <v>28</v>
      </c>
      <c r="G2076" s="5" t="s">
        <v>29</v>
      </c>
      <c r="H2076" s="6" t="s">
        <v>30</v>
      </c>
      <c r="I2076" s="6">
        <v>2022.2</v>
      </c>
      <c r="J2076" s="6" t="s">
        <v>31</v>
      </c>
      <c r="K2076" s="7" t="str">
        <f>Tbl_BudgetSummary[[#This Row],[Session]]&amp;" - "&amp;Tbl_BudgetSummary[[#This Row],[Chapter of Origin]]</f>
        <v>2022 Spec Sess I - Ch 2</v>
      </c>
      <c r="L2076" s="6">
        <v>2233</v>
      </c>
      <c r="M2076" s="7" t="s">
        <v>109</v>
      </c>
      <c r="N2076" s="4" t="s">
        <v>2109</v>
      </c>
      <c r="O2076" s="4" t="s">
        <v>2110</v>
      </c>
      <c r="P2076" s="8">
        <v>0</v>
      </c>
      <c r="Q2076" s="8">
        <v>0</v>
      </c>
      <c r="R2076" s="8">
        <v>613326</v>
      </c>
      <c r="S2076" s="8">
        <v>4318365</v>
      </c>
      <c r="T2076" s="9">
        <v>0</v>
      </c>
      <c r="U2076" s="9">
        <v>0</v>
      </c>
      <c r="V2076" s="9">
        <v>0</v>
      </c>
      <c r="W2076" s="9">
        <v>0</v>
      </c>
      <c r="X2076" s="9">
        <v>0</v>
      </c>
      <c r="Y2076" s="9">
        <v>0</v>
      </c>
    </row>
    <row r="2077" spans="2:25" ht="75" x14ac:dyDescent="0.25">
      <c r="B2077" s="4" t="s">
        <v>2091</v>
      </c>
      <c r="C2077" s="5" t="s">
        <v>2106</v>
      </c>
      <c r="D2077" s="5" t="s">
        <v>2107</v>
      </c>
      <c r="E2077" s="4" t="s">
        <v>2108</v>
      </c>
      <c r="F2077" s="5" t="s">
        <v>28</v>
      </c>
      <c r="G2077" s="5" t="s">
        <v>29</v>
      </c>
      <c r="H2077" s="6" t="s">
        <v>30</v>
      </c>
      <c r="I2077" s="6">
        <v>2022.2</v>
      </c>
      <c r="J2077" s="6" t="s">
        <v>31</v>
      </c>
      <c r="K2077" s="7" t="str">
        <f>Tbl_BudgetSummary[[#This Row],[Session]]&amp;" - "&amp;Tbl_BudgetSummary[[#This Row],[Chapter of Origin]]</f>
        <v>2022 Spec Sess I - Ch 2</v>
      </c>
      <c r="L2077" s="6">
        <v>2234</v>
      </c>
      <c r="M2077" s="7" t="s">
        <v>109</v>
      </c>
      <c r="N2077" s="4" t="s">
        <v>2111</v>
      </c>
      <c r="O2077" s="4" t="s">
        <v>2112</v>
      </c>
      <c r="P2077" s="8">
        <v>0</v>
      </c>
      <c r="Q2077" s="8">
        <v>0</v>
      </c>
      <c r="R2077" s="8">
        <v>12750124</v>
      </c>
      <c r="S2077" s="8">
        <v>12455166</v>
      </c>
      <c r="T2077" s="9">
        <v>0</v>
      </c>
      <c r="U2077" s="9">
        <v>0</v>
      </c>
      <c r="V2077" s="9">
        <v>0</v>
      </c>
      <c r="W2077" s="9">
        <v>0</v>
      </c>
      <c r="X2077" s="9">
        <v>0</v>
      </c>
      <c r="Y2077" s="9">
        <v>0</v>
      </c>
    </row>
    <row r="2078" spans="2:25" ht="60" x14ac:dyDescent="0.25">
      <c r="B2078" s="4" t="s">
        <v>2091</v>
      </c>
      <c r="C2078" s="5" t="s">
        <v>2106</v>
      </c>
      <c r="D2078" s="5" t="s">
        <v>2107</v>
      </c>
      <c r="E2078" s="4" t="s">
        <v>2108</v>
      </c>
      <c r="F2078" s="5" t="s">
        <v>28</v>
      </c>
      <c r="G2078" s="5" t="s">
        <v>29</v>
      </c>
      <c r="H2078" s="6" t="s">
        <v>30</v>
      </c>
      <c r="I2078" s="6">
        <v>2022.2</v>
      </c>
      <c r="J2078" s="6" t="s">
        <v>31</v>
      </c>
      <c r="K2078" s="7" t="str">
        <f>Tbl_BudgetSummary[[#This Row],[Session]]&amp;" - "&amp;Tbl_BudgetSummary[[#This Row],[Chapter of Origin]]</f>
        <v>2022 Spec Sess I - Ch 2</v>
      </c>
      <c r="L2078" s="6">
        <v>2235</v>
      </c>
      <c r="M2078" s="7" t="s">
        <v>109</v>
      </c>
      <c r="N2078" s="4" t="s">
        <v>2113</v>
      </c>
      <c r="O2078" s="4" t="s">
        <v>2114</v>
      </c>
      <c r="P2078" s="8">
        <v>0</v>
      </c>
      <c r="Q2078" s="8">
        <v>0</v>
      </c>
      <c r="R2078" s="8">
        <v>306773</v>
      </c>
      <c r="S2078" s="8">
        <v>412674</v>
      </c>
      <c r="T2078" s="9">
        <v>0</v>
      </c>
      <c r="U2078" s="9">
        <v>0</v>
      </c>
      <c r="V2078" s="9">
        <v>0</v>
      </c>
      <c r="W2078" s="9">
        <v>0</v>
      </c>
      <c r="X2078" s="9">
        <v>0</v>
      </c>
      <c r="Y2078" s="9">
        <v>0</v>
      </c>
    </row>
    <row r="2079" spans="2:25" ht="60" x14ac:dyDescent="0.25">
      <c r="B2079" s="4" t="s">
        <v>2091</v>
      </c>
      <c r="C2079" s="5" t="s">
        <v>2106</v>
      </c>
      <c r="D2079" s="5" t="s">
        <v>2107</v>
      </c>
      <c r="E2079" s="4" t="s">
        <v>2108</v>
      </c>
      <c r="F2079" s="5" t="s">
        <v>28</v>
      </c>
      <c r="G2079" s="5" t="s">
        <v>29</v>
      </c>
      <c r="H2079" s="6" t="s">
        <v>30</v>
      </c>
      <c r="I2079" s="6">
        <v>2022.2</v>
      </c>
      <c r="J2079" s="6" t="s">
        <v>31</v>
      </c>
      <c r="K2079" s="7" t="str">
        <f>Tbl_BudgetSummary[[#This Row],[Session]]&amp;" - "&amp;Tbl_BudgetSummary[[#This Row],[Chapter of Origin]]</f>
        <v>2022 Spec Sess I - Ch 2</v>
      </c>
      <c r="L2079" s="6">
        <v>2236</v>
      </c>
      <c r="M2079" s="7" t="s">
        <v>109</v>
      </c>
      <c r="N2079" s="4" t="s">
        <v>2115</v>
      </c>
      <c r="O2079" s="4" t="s">
        <v>2116</v>
      </c>
      <c r="P2079" s="8">
        <v>0</v>
      </c>
      <c r="Q2079" s="8">
        <v>0</v>
      </c>
      <c r="R2079" s="8">
        <v>213107</v>
      </c>
      <c r="S2079" s="8">
        <v>283575</v>
      </c>
      <c r="T2079" s="9">
        <v>0</v>
      </c>
      <c r="U2079" s="9">
        <v>0</v>
      </c>
      <c r="V2079" s="9">
        <v>0</v>
      </c>
      <c r="W2079" s="9">
        <v>0</v>
      </c>
      <c r="X2079" s="9">
        <v>0</v>
      </c>
      <c r="Y2079" s="9">
        <v>0</v>
      </c>
    </row>
    <row r="2080" spans="2:25" ht="180" x14ac:dyDescent="0.25">
      <c r="B2080" s="4" t="s">
        <v>2091</v>
      </c>
      <c r="C2080" s="5" t="s">
        <v>2106</v>
      </c>
      <c r="D2080" s="5" t="s">
        <v>2107</v>
      </c>
      <c r="E2080" s="4" t="s">
        <v>2108</v>
      </c>
      <c r="F2080" s="5" t="s">
        <v>28</v>
      </c>
      <c r="G2080" s="5" t="s">
        <v>29</v>
      </c>
      <c r="H2080" s="6" t="s">
        <v>30</v>
      </c>
      <c r="I2080" s="6">
        <v>2022.2</v>
      </c>
      <c r="J2080" s="6" t="s">
        <v>31</v>
      </c>
      <c r="K2080" s="7" t="str">
        <f>Tbl_BudgetSummary[[#This Row],[Session]]&amp;" - "&amp;Tbl_BudgetSummary[[#This Row],[Chapter of Origin]]</f>
        <v>2022 Spec Sess I - Ch 2</v>
      </c>
      <c r="L2080" s="6">
        <v>2241</v>
      </c>
      <c r="M2080" s="7" t="s">
        <v>109</v>
      </c>
      <c r="N2080" s="4" t="s">
        <v>2117</v>
      </c>
      <c r="O2080" s="4" t="s">
        <v>2118</v>
      </c>
      <c r="P2080" s="8">
        <v>0</v>
      </c>
      <c r="Q2080" s="8">
        <v>0</v>
      </c>
      <c r="R2080" s="8">
        <v>0</v>
      </c>
      <c r="S2080" s="8">
        <v>0</v>
      </c>
      <c r="T2080" s="9">
        <v>0</v>
      </c>
      <c r="U2080" s="9">
        <v>0</v>
      </c>
      <c r="V2080" s="9">
        <v>0</v>
      </c>
      <c r="W2080" s="9">
        <v>0</v>
      </c>
      <c r="X2080" s="9">
        <v>0</v>
      </c>
      <c r="Y2080" s="9">
        <v>0</v>
      </c>
    </row>
    <row r="2081" spans="2:25" ht="90" x14ac:dyDescent="0.25">
      <c r="B2081" s="4" t="s">
        <v>2091</v>
      </c>
      <c r="C2081" s="5" t="s">
        <v>2119</v>
      </c>
      <c r="D2081" s="5" t="s">
        <v>2120</v>
      </c>
      <c r="E2081" s="4" t="s">
        <v>2121</v>
      </c>
      <c r="F2081" s="5" t="s">
        <v>28</v>
      </c>
      <c r="G2081" s="5" t="s">
        <v>29</v>
      </c>
      <c r="H2081" s="6" t="s">
        <v>30</v>
      </c>
      <c r="I2081" s="6">
        <v>2022.2</v>
      </c>
      <c r="J2081" s="6" t="s">
        <v>31</v>
      </c>
      <c r="K2081" s="7" t="str">
        <f>Tbl_BudgetSummary[[#This Row],[Session]]&amp;" - "&amp;Tbl_BudgetSummary[[#This Row],[Chapter of Origin]]</f>
        <v>2022 Spec Sess I - Ch 2</v>
      </c>
      <c r="L2081" s="6">
        <v>2243</v>
      </c>
      <c r="M2081" s="7" t="s">
        <v>32</v>
      </c>
      <c r="N2081" s="4" t="s">
        <v>33</v>
      </c>
      <c r="O2081" s="4" t="s">
        <v>34</v>
      </c>
      <c r="P2081" s="8">
        <v>1628895000</v>
      </c>
      <c r="Q2081" s="8">
        <v>1628895000</v>
      </c>
      <c r="R2081" s="8">
        <v>588400824</v>
      </c>
      <c r="S2081" s="8">
        <v>588400824</v>
      </c>
      <c r="T2081" s="9">
        <v>0</v>
      </c>
      <c r="U2081" s="9">
        <v>0</v>
      </c>
      <c r="V2081" s="9">
        <v>1</v>
      </c>
      <c r="W2081" s="9">
        <v>1</v>
      </c>
      <c r="X2081" s="9">
        <v>1</v>
      </c>
      <c r="Y2081" s="9">
        <v>1</v>
      </c>
    </row>
    <row r="2082" spans="2:25" ht="45" x14ac:dyDescent="0.25">
      <c r="B2082" s="4" t="s">
        <v>2091</v>
      </c>
      <c r="C2082" s="5" t="s">
        <v>2119</v>
      </c>
      <c r="D2082" s="5" t="s">
        <v>2120</v>
      </c>
      <c r="E2082" s="4" t="s">
        <v>2121</v>
      </c>
      <c r="F2082" s="5" t="s">
        <v>28</v>
      </c>
      <c r="G2082" s="5" t="s">
        <v>29</v>
      </c>
      <c r="H2082" s="6" t="s">
        <v>30</v>
      </c>
      <c r="I2082" s="6">
        <v>2022.2</v>
      </c>
      <c r="J2082" s="6" t="s">
        <v>31</v>
      </c>
      <c r="K2082" s="7" t="str">
        <f>Tbl_BudgetSummary[[#This Row],[Session]]&amp;" - "&amp;Tbl_BudgetSummary[[#This Row],[Chapter of Origin]]</f>
        <v>2022 Spec Sess I - Ch 2</v>
      </c>
      <c r="L2082" s="6">
        <v>2244</v>
      </c>
      <c r="M2082" s="7" t="s">
        <v>35</v>
      </c>
      <c r="N2082" s="4" t="s">
        <v>2122</v>
      </c>
      <c r="O2082" s="4" t="s">
        <v>2123</v>
      </c>
      <c r="P2082" s="8">
        <v>-650000000</v>
      </c>
      <c r="Q2082" s="8">
        <v>-650000000</v>
      </c>
      <c r="R2082" s="8">
        <v>0</v>
      </c>
      <c r="S2082" s="8">
        <v>0</v>
      </c>
      <c r="T2082" s="9">
        <v>0</v>
      </c>
      <c r="U2082" s="9">
        <v>0</v>
      </c>
      <c r="V2082" s="9">
        <v>0</v>
      </c>
      <c r="W2082" s="9">
        <v>0</v>
      </c>
      <c r="X2082" s="9">
        <v>0</v>
      </c>
      <c r="Y2082" s="9">
        <v>0</v>
      </c>
    </row>
    <row r="2083" spans="2:25" ht="60" x14ac:dyDescent="0.25">
      <c r="B2083" s="4" t="s">
        <v>2091</v>
      </c>
      <c r="C2083" s="5" t="s">
        <v>2119</v>
      </c>
      <c r="D2083" s="5" t="s">
        <v>2120</v>
      </c>
      <c r="E2083" s="4" t="s">
        <v>2121</v>
      </c>
      <c r="F2083" s="5" t="s">
        <v>28</v>
      </c>
      <c r="G2083" s="5" t="s">
        <v>29</v>
      </c>
      <c r="H2083" s="6" t="s">
        <v>30</v>
      </c>
      <c r="I2083" s="6">
        <v>2022.2</v>
      </c>
      <c r="J2083" s="6" t="s">
        <v>31</v>
      </c>
      <c r="K2083" s="7" t="str">
        <f>Tbl_BudgetSummary[[#This Row],[Session]]&amp;" - "&amp;Tbl_BudgetSummary[[#This Row],[Chapter of Origin]]</f>
        <v>2022 Spec Sess I - Ch 2</v>
      </c>
      <c r="L2083" s="6">
        <v>2245</v>
      </c>
      <c r="M2083" s="7" t="s">
        <v>109</v>
      </c>
      <c r="N2083" s="4" t="s">
        <v>2124</v>
      </c>
      <c r="O2083" s="4" t="s">
        <v>2125</v>
      </c>
      <c r="P2083" s="8">
        <v>1127733028</v>
      </c>
      <c r="Q2083" s="8">
        <v>0</v>
      </c>
      <c r="R2083" s="8">
        <v>0</v>
      </c>
      <c r="S2083" s="8">
        <v>0</v>
      </c>
      <c r="T2083" s="9">
        <v>0</v>
      </c>
      <c r="U2083" s="9">
        <v>0</v>
      </c>
      <c r="V2083" s="9">
        <v>0</v>
      </c>
      <c r="W2083" s="9">
        <v>0</v>
      </c>
      <c r="X2083" s="9">
        <v>0</v>
      </c>
      <c r="Y2083" s="9">
        <v>0</v>
      </c>
    </row>
    <row r="2084" spans="2:25" ht="75" x14ac:dyDescent="0.25">
      <c r="B2084" s="4" t="s">
        <v>2091</v>
      </c>
      <c r="C2084" s="5" t="s">
        <v>2119</v>
      </c>
      <c r="D2084" s="5" t="s">
        <v>2120</v>
      </c>
      <c r="E2084" s="4" t="s">
        <v>2121</v>
      </c>
      <c r="F2084" s="5" t="s">
        <v>28</v>
      </c>
      <c r="G2084" s="5" t="s">
        <v>29</v>
      </c>
      <c r="H2084" s="6" t="s">
        <v>30</v>
      </c>
      <c r="I2084" s="6">
        <v>2022.2</v>
      </c>
      <c r="J2084" s="6" t="s">
        <v>31</v>
      </c>
      <c r="K2084" s="7" t="str">
        <f>Tbl_BudgetSummary[[#This Row],[Session]]&amp;" - "&amp;Tbl_BudgetSummary[[#This Row],[Chapter of Origin]]</f>
        <v>2022 Spec Sess I - Ch 2</v>
      </c>
      <c r="L2084" s="6">
        <v>2249</v>
      </c>
      <c r="M2084" s="7" t="s">
        <v>109</v>
      </c>
      <c r="N2084" s="4" t="s">
        <v>2126</v>
      </c>
      <c r="O2084" s="4" t="s">
        <v>2127</v>
      </c>
      <c r="P2084" s="8">
        <v>1485000</v>
      </c>
      <c r="Q2084" s="8">
        <v>1485000</v>
      </c>
      <c r="R2084" s="8">
        <v>0</v>
      </c>
      <c r="S2084" s="8">
        <v>0</v>
      </c>
      <c r="T2084" s="9">
        <v>0</v>
      </c>
      <c r="U2084" s="9">
        <v>0</v>
      </c>
      <c r="V2084" s="9">
        <v>0</v>
      </c>
      <c r="W2084" s="9">
        <v>0</v>
      </c>
      <c r="X2084" s="9">
        <v>0</v>
      </c>
      <c r="Y2084" s="9">
        <v>0</v>
      </c>
    </row>
    <row r="2085" spans="2:25" ht="90" x14ac:dyDescent="0.25">
      <c r="B2085" s="4" t="s">
        <v>2091</v>
      </c>
      <c r="C2085" s="5" t="s">
        <v>2119</v>
      </c>
      <c r="D2085" s="5" t="s">
        <v>2120</v>
      </c>
      <c r="E2085" s="4" t="s">
        <v>2121</v>
      </c>
      <c r="F2085" s="5" t="s">
        <v>28</v>
      </c>
      <c r="G2085" s="5" t="s">
        <v>29</v>
      </c>
      <c r="H2085" s="6" t="s">
        <v>30</v>
      </c>
      <c r="I2085" s="6">
        <v>2022.2</v>
      </c>
      <c r="J2085" s="6" t="s">
        <v>31</v>
      </c>
      <c r="K2085" s="7" t="str">
        <f>Tbl_BudgetSummary[[#This Row],[Session]]&amp;" - "&amp;Tbl_BudgetSummary[[#This Row],[Chapter of Origin]]</f>
        <v>2022 Spec Sess I - Ch 2</v>
      </c>
      <c r="L2085" s="6">
        <v>2250</v>
      </c>
      <c r="M2085" s="7" t="s">
        <v>109</v>
      </c>
      <c r="N2085" s="4" t="s">
        <v>2128</v>
      </c>
      <c r="O2085" s="4" t="s">
        <v>2129</v>
      </c>
      <c r="P2085" s="8">
        <v>923998000</v>
      </c>
      <c r="Q2085" s="8">
        <v>0</v>
      </c>
      <c r="R2085" s="8">
        <v>0</v>
      </c>
      <c r="S2085" s="8">
        <v>0</v>
      </c>
      <c r="T2085" s="9">
        <v>0</v>
      </c>
      <c r="U2085" s="9">
        <v>0</v>
      </c>
      <c r="V2085" s="9">
        <v>0</v>
      </c>
      <c r="W2085" s="9">
        <v>0</v>
      </c>
      <c r="X2085" s="9">
        <v>0</v>
      </c>
      <c r="Y2085" s="9">
        <v>0</v>
      </c>
    </row>
    <row r="2086" spans="2:25" ht="45" x14ac:dyDescent="0.25">
      <c r="B2086" s="4" t="s">
        <v>2091</v>
      </c>
      <c r="C2086" s="5" t="s">
        <v>2119</v>
      </c>
      <c r="D2086" s="5" t="s">
        <v>2120</v>
      </c>
      <c r="E2086" s="4" t="s">
        <v>2121</v>
      </c>
      <c r="F2086" s="5" t="s">
        <v>28</v>
      </c>
      <c r="G2086" s="5" t="s">
        <v>54</v>
      </c>
      <c r="H2086" s="6" t="s">
        <v>55</v>
      </c>
      <c r="I2086" s="6">
        <v>2023.2</v>
      </c>
      <c r="J2086" s="6" t="s">
        <v>56</v>
      </c>
      <c r="K2086" s="7" t="str">
        <f>Tbl_BudgetSummary[[#This Row],[Session]]&amp;" - "&amp;Tbl_BudgetSummary[[#This Row],[Chapter of Origin]]</f>
        <v>2023 Spec Sess I - Ch 1</v>
      </c>
      <c r="L2086" s="6">
        <v>2251</v>
      </c>
      <c r="M2086" s="7" t="s">
        <v>57</v>
      </c>
      <c r="N2086" s="4" t="s">
        <v>2130</v>
      </c>
      <c r="O2086" s="4" t="s">
        <v>2131</v>
      </c>
      <c r="P2086" s="8">
        <v>0</v>
      </c>
      <c r="Q2086" s="8">
        <v>289585440</v>
      </c>
      <c r="R2086" s="8">
        <v>0</v>
      </c>
      <c r="S2086" s="8">
        <v>0</v>
      </c>
      <c r="T2086" s="9">
        <v>0</v>
      </c>
      <c r="U2086" s="9">
        <v>0</v>
      </c>
      <c r="V2086" s="9">
        <v>0</v>
      </c>
      <c r="W2086" s="9">
        <v>0</v>
      </c>
      <c r="X2086" s="9">
        <v>0</v>
      </c>
      <c r="Y2086" s="9">
        <v>0</v>
      </c>
    </row>
    <row r="2087" spans="2:25" ht="240" x14ac:dyDescent="0.25">
      <c r="B2087" s="4" t="s">
        <v>2091</v>
      </c>
      <c r="C2087" s="5" t="s">
        <v>2119</v>
      </c>
      <c r="D2087" s="5" t="s">
        <v>2120</v>
      </c>
      <c r="E2087" s="4" t="s">
        <v>2121</v>
      </c>
      <c r="F2087" s="5" t="s">
        <v>28</v>
      </c>
      <c r="G2087" s="5" t="s">
        <v>29</v>
      </c>
      <c r="H2087" s="6" t="s">
        <v>30</v>
      </c>
      <c r="I2087" s="6">
        <v>2022.2</v>
      </c>
      <c r="J2087" s="6" t="s">
        <v>31</v>
      </c>
      <c r="K2087" s="7" t="str">
        <f>Tbl_BudgetSummary[[#This Row],[Session]]&amp;" - "&amp;Tbl_BudgetSummary[[#This Row],[Chapter of Origin]]</f>
        <v>2022 Spec Sess I - Ch 2</v>
      </c>
      <c r="L2087" s="6">
        <v>2252</v>
      </c>
      <c r="M2087" s="7" t="s">
        <v>57</v>
      </c>
      <c r="N2087" s="4" t="s">
        <v>2132</v>
      </c>
      <c r="O2087" s="4" t="s">
        <v>2133</v>
      </c>
      <c r="P2087" s="8">
        <v>0</v>
      </c>
      <c r="Q2087" s="8">
        <v>0</v>
      </c>
      <c r="R2087" s="8">
        <v>0</v>
      </c>
      <c r="S2087" s="8">
        <v>0</v>
      </c>
      <c r="T2087" s="9">
        <v>0</v>
      </c>
      <c r="U2087" s="9">
        <v>0</v>
      </c>
      <c r="V2087" s="9">
        <v>0</v>
      </c>
      <c r="W2087" s="9">
        <v>0</v>
      </c>
      <c r="X2087" s="9">
        <v>0</v>
      </c>
      <c r="Y2087" s="9">
        <v>0</v>
      </c>
    </row>
    <row r="2088" spans="2:25" ht="120" x14ac:dyDescent="0.25">
      <c r="B2088" s="4" t="s">
        <v>2091</v>
      </c>
      <c r="C2088" s="5" t="s">
        <v>2119</v>
      </c>
      <c r="D2088" s="5" t="s">
        <v>2120</v>
      </c>
      <c r="E2088" s="4" t="s">
        <v>2121</v>
      </c>
      <c r="F2088" s="5" t="s">
        <v>28</v>
      </c>
      <c r="G2088" s="5" t="s">
        <v>54</v>
      </c>
      <c r="H2088" s="6">
        <v>2023</v>
      </c>
      <c r="I2088" s="6">
        <v>2023.1</v>
      </c>
      <c r="J2088" s="6" t="s">
        <v>1456</v>
      </c>
      <c r="K2088" s="7" t="str">
        <f>Tbl_BudgetSummary[[#This Row],[Session]]&amp;" - "&amp;Tbl_BudgetSummary[[#This Row],[Chapter of Origin]]</f>
        <v>2023 - Ch 769</v>
      </c>
      <c r="L2088" s="6">
        <v>2253</v>
      </c>
      <c r="M2088" s="7" t="s">
        <v>57</v>
      </c>
      <c r="N2088" s="4" t="s">
        <v>2134</v>
      </c>
      <c r="O2088" s="4" t="s">
        <v>2135</v>
      </c>
      <c r="P2088" s="8">
        <v>250000000</v>
      </c>
      <c r="Q2088" s="8">
        <v>0</v>
      </c>
      <c r="R2088" s="8">
        <v>0</v>
      </c>
      <c r="S2088" s="8">
        <v>0</v>
      </c>
      <c r="T2088" s="9">
        <v>0</v>
      </c>
      <c r="U2088" s="9">
        <v>0</v>
      </c>
      <c r="V2088" s="9">
        <v>0</v>
      </c>
      <c r="W2088" s="9">
        <v>0</v>
      </c>
      <c r="X2088" s="9">
        <v>0</v>
      </c>
      <c r="Y2088" s="9">
        <v>0</v>
      </c>
    </row>
    <row r="2089" spans="2:25" ht="120" x14ac:dyDescent="0.25">
      <c r="B2089" s="4" t="s">
        <v>2091</v>
      </c>
      <c r="C2089" s="5" t="s">
        <v>2119</v>
      </c>
      <c r="D2089" s="5" t="s">
        <v>2120</v>
      </c>
      <c r="E2089" s="4" t="s">
        <v>2121</v>
      </c>
      <c r="F2089" s="5" t="s">
        <v>28</v>
      </c>
      <c r="G2089" s="5" t="s">
        <v>54</v>
      </c>
      <c r="H2089" s="6">
        <v>2023</v>
      </c>
      <c r="I2089" s="6">
        <v>2023.1</v>
      </c>
      <c r="J2089" s="6" t="s">
        <v>1456</v>
      </c>
      <c r="K2089" s="7" t="str">
        <f>Tbl_BudgetSummary[[#This Row],[Session]]&amp;" - "&amp;Tbl_BudgetSummary[[#This Row],[Chapter of Origin]]</f>
        <v>2023 - Ch 769</v>
      </c>
      <c r="L2089" s="6">
        <v>2254</v>
      </c>
      <c r="M2089" s="7" t="s">
        <v>57</v>
      </c>
      <c r="N2089" s="4" t="s">
        <v>2136</v>
      </c>
      <c r="O2089" s="4" t="s">
        <v>2137</v>
      </c>
      <c r="P2089" s="8">
        <v>0</v>
      </c>
      <c r="Q2089" s="8">
        <v>405952425</v>
      </c>
      <c r="R2089" s="8">
        <v>0</v>
      </c>
      <c r="S2089" s="8">
        <v>0</v>
      </c>
      <c r="T2089" s="9">
        <v>0</v>
      </c>
      <c r="U2089" s="9">
        <v>0</v>
      </c>
      <c r="V2089" s="9">
        <v>0</v>
      </c>
      <c r="W2089" s="9">
        <v>0</v>
      </c>
      <c r="X2089" s="9">
        <v>0</v>
      </c>
      <c r="Y2089" s="9">
        <v>0</v>
      </c>
    </row>
    <row r="2090" spans="2:25" ht="165" x14ac:dyDescent="0.25">
      <c r="B2090" s="4" t="s">
        <v>2091</v>
      </c>
      <c r="C2090" s="5" t="s">
        <v>2119</v>
      </c>
      <c r="D2090" s="5" t="s">
        <v>2120</v>
      </c>
      <c r="E2090" s="4" t="s">
        <v>2121</v>
      </c>
      <c r="F2090" s="5" t="s">
        <v>28</v>
      </c>
      <c r="G2090" s="5" t="s">
        <v>29</v>
      </c>
      <c r="H2090" s="6" t="s">
        <v>30</v>
      </c>
      <c r="I2090" s="6">
        <v>2022.2</v>
      </c>
      <c r="J2090" s="6" t="s">
        <v>31</v>
      </c>
      <c r="K2090" s="7" t="str">
        <f>Tbl_BudgetSummary[[#This Row],[Session]]&amp;" - "&amp;Tbl_BudgetSummary[[#This Row],[Chapter of Origin]]</f>
        <v>2022 Spec Sess I - Ch 2</v>
      </c>
      <c r="L2090" s="6">
        <v>2255</v>
      </c>
      <c r="M2090" s="7" t="s">
        <v>57</v>
      </c>
      <c r="N2090" s="4" t="s">
        <v>2138</v>
      </c>
      <c r="O2090" s="4" t="s">
        <v>2139</v>
      </c>
      <c r="P2090" s="8">
        <v>-923998000</v>
      </c>
      <c r="Q2090" s="8">
        <v>0</v>
      </c>
      <c r="R2090" s="8">
        <v>0</v>
      </c>
      <c r="S2090" s="8">
        <v>0</v>
      </c>
      <c r="T2090" s="9">
        <v>0</v>
      </c>
      <c r="U2090" s="9">
        <v>0</v>
      </c>
      <c r="V2090" s="9">
        <v>0</v>
      </c>
      <c r="W2090" s="9">
        <v>0</v>
      </c>
      <c r="X2090" s="9">
        <v>0</v>
      </c>
      <c r="Y2090" s="9">
        <v>0</v>
      </c>
    </row>
    <row r="2091" spans="2:25" ht="90" x14ac:dyDescent="0.25">
      <c r="B2091" s="4" t="s">
        <v>2091</v>
      </c>
      <c r="C2091" s="5" t="s">
        <v>2140</v>
      </c>
      <c r="D2091" s="5" t="s">
        <v>2141</v>
      </c>
      <c r="E2091" s="4" t="s">
        <v>2142</v>
      </c>
      <c r="F2091" s="5" t="s">
        <v>28</v>
      </c>
      <c r="G2091" s="5" t="s">
        <v>29</v>
      </c>
      <c r="H2091" s="6" t="s">
        <v>30</v>
      </c>
      <c r="I2091" s="6">
        <v>2022.2</v>
      </c>
      <c r="J2091" s="6" t="s">
        <v>31</v>
      </c>
      <c r="K2091" s="7" t="str">
        <f>Tbl_BudgetSummary[[#This Row],[Session]]&amp;" - "&amp;Tbl_BudgetSummary[[#This Row],[Chapter of Origin]]</f>
        <v>2022 Spec Sess I - Ch 2</v>
      </c>
      <c r="L2091" s="6">
        <v>2257</v>
      </c>
      <c r="M2091" s="7" t="s">
        <v>32</v>
      </c>
      <c r="N2091" s="4" t="s">
        <v>33</v>
      </c>
      <c r="O2091" s="4" t="s">
        <v>34</v>
      </c>
      <c r="P2091" s="8">
        <v>8651148</v>
      </c>
      <c r="Q2091" s="8">
        <v>8651148</v>
      </c>
      <c r="R2091" s="8">
        <v>0</v>
      </c>
      <c r="S2091" s="8">
        <v>0</v>
      </c>
      <c r="T2091" s="9">
        <v>67</v>
      </c>
      <c r="U2091" s="9">
        <v>67</v>
      </c>
      <c r="V2091" s="9">
        <v>3</v>
      </c>
      <c r="W2091" s="9">
        <v>3</v>
      </c>
      <c r="X2091" s="9">
        <v>70</v>
      </c>
      <c r="Y2091" s="9">
        <v>70</v>
      </c>
    </row>
    <row r="2092" spans="2:25" ht="105" x14ac:dyDescent="0.25">
      <c r="B2092" s="4" t="s">
        <v>2091</v>
      </c>
      <c r="C2092" s="5" t="s">
        <v>2140</v>
      </c>
      <c r="D2092" s="5" t="s">
        <v>2141</v>
      </c>
      <c r="E2092" s="4" t="s">
        <v>2142</v>
      </c>
      <c r="F2092" s="5" t="s">
        <v>28</v>
      </c>
      <c r="G2092" s="5" t="s">
        <v>29</v>
      </c>
      <c r="H2092" s="6" t="s">
        <v>30</v>
      </c>
      <c r="I2092" s="6">
        <v>2022.2</v>
      </c>
      <c r="J2092" s="6" t="s">
        <v>31</v>
      </c>
      <c r="K2092" s="7" t="str">
        <f>Tbl_BudgetSummary[[#This Row],[Session]]&amp;" - "&amp;Tbl_BudgetSummary[[#This Row],[Chapter of Origin]]</f>
        <v>2022 Spec Sess I - Ch 2</v>
      </c>
      <c r="L2092" s="6">
        <v>2258</v>
      </c>
      <c r="M2092" s="7" t="s">
        <v>35</v>
      </c>
      <c r="N2092" s="4" t="s">
        <v>390</v>
      </c>
      <c r="O2092" s="4" t="s">
        <v>418</v>
      </c>
      <c r="P2092" s="8">
        <v>-533915</v>
      </c>
      <c r="Q2092" s="8">
        <v>-533915</v>
      </c>
      <c r="R2092" s="8">
        <v>0</v>
      </c>
      <c r="S2092" s="8">
        <v>0</v>
      </c>
      <c r="T2092" s="9">
        <v>0</v>
      </c>
      <c r="U2092" s="9">
        <v>0</v>
      </c>
      <c r="V2092" s="9">
        <v>0</v>
      </c>
      <c r="W2092" s="9">
        <v>0</v>
      </c>
      <c r="X2092" s="9">
        <v>0</v>
      </c>
      <c r="Y2092" s="9">
        <v>0</v>
      </c>
    </row>
    <row r="2093" spans="2:25" ht="90" x14ac:dyDescent="0.25">
      <c r="B2093" s="4" t="s">
        <v>2091</v>
      </c>
      <c r="C2093" s="5" t="s">
        <v>2140</v>
      </c>
      <c r="D2093" s="5" t="s">
        <v>2141</v>
      </c>
      <c r="E2093" s="4" t="s">
        <v>2142</v>
      </c>
      <c r="F2093" s="5" t="s">
        <v>28</v>
      </c>
      <c r="G2093" s="5" t="s">
        <v>29</v>
      </c>
      <c r="H2093" s="6" t="s">
        <v>30</v>
      </c>
      <c r="I2093" s="6">
        <v>2022.2</v>
      </c>
      <c r="J2093" s="6" t="s">
        <v>31</v>
      </c>
      <c r="K2093" s="7" t="str">
        <f>Tbl_BudgetSummary[[#This Row],[Session]]&amp;" - "&amp;Tbl_BudgetSummary[[#This Row],[Chapter of Origin]]</f>
        <v>2022 Spec Sess I - Ch 2</v>
      </c>
      <c r="L2093" s="6">
        <v>2259</v>
      </c>
      <c r="M2093" s="7" t="s">
        <v>35</v>
      </c>
      <c r="N2093" s="4" t="s">
        <v>36</v>
      </c>
      <c r="O2093" s="4" t="s">
        <v>97</v>
      </c>
      <c r="P2093" s="8">
        <v>-1076</v>
      </c>
      <c r="Q2093" s="8">
        <v>-1076</v>
      </c>
      <c r="R2093" s="8">
        <v>0</v>
      </c>
      <c r="S2093" s="8">
        <v>0</v>
      </c>
      <c r="T2093" s="9">
        <v>0</v>
      </c>
      <c r="U2093" s="9">
        <v>0</v>
      </c>
      <c r="V2093" s="9">
        <v>0</v>
      </c>
      <c r="W2093" s="9">
        <v>0</v>
      </c>
      <c r="X2093" s="9">
        <v>0</v>
      </c>
      <c r="Y2093" s="9">
        <v>0</v>
      </c>
    </row>
    <row r="2094" spans="2:25" ht="105" x14ac:dyDescent="0.25">
      <c r="B2094" s="4" t="s">
        <v>2091</v>
      </c>
      <c r="C2094" s="5" t="s">
        <v>2140</v>
      </c>
      <c r="D2094" s="5" t="s">
        <v>2141</v>
      </c>
      <c r="E2094" s="4" t="s">
        <v>2142</v>
      </c>
      <c r="F2094" s="5" t="s">
        <v>28</v>
      </c>
      <c r="G2094" s="5" t="s">
        <v>29</v>
      </c>
      <c r="H2094" s="6" t="s">
        <v>30</v>
      </c>
      <c r="I2094" s="6">
        <v>2022.2</v>
      </c>
      <c r="J2094" s="6" t="s">
        <v>31</v>
      </c>
      <c r="K2094" s="7" t="str">
        <f>Tbl_BudgetSummary[[#This Row],[Session]]&amp;" - "&amp;Tbl_BudgetSummary[[#This Row],[Chapter of Origin]]</f>
        <v>2022 Spec Sess I - Ch 2</v>
      </c>
      <c r="L2094" s="6">
        <v>2260</v>
      </c>
      <c r="M2094" s="7" t="s">
        <v>35</v>
      </c>
      <c r="N2094" s="4" t="s">
        <v>38</v>
      </c>
      <c r="O2094" s="4" t="s">
        <v>98</v>
      </c>
      <c r="P2094" s="8">
        <v>10336</v>
      </c>
      <c r="Q2094" s="8">
        <v>10336</v>
      </c>
      <c r="R2094" s="8">
        <v>0</v>
      </c>
      <c r="S2094" s="8">
        <v>0</v>
      </c>
      <c r="T2094" s="9">
        <v>0</v>
      </c>
      <c r="U2094" s="9">
        <v>0</v>
      </c>
      <c r="V2094" s="9">
        <v>0</v>
      </c>
      <c r="W2094" s="9">
        <v>0</v>
      </c>
      <c r="X2094" s="9">
        <v>0</v>
      </c>
      <c r="Y2094" s="9">
        <v>0</v>
      </c>
    </row>
    <row r="2095" spans="2:25" ht="105" x14ac:dyDescent="0.25">
      <c r="B2095" s="4" t="s">
        <v>2091</v>
      </c>
      <c r="C2095" s="5" t="s">
        <v>2140</v>
      </c>
      <c r="D2095" s="5" t="s">
        <v>2141</v>
      </c>
      <c r="E2095" s="4" t="s">
        <v>2142</v>
      </c>
      <c r="F2095" s="5" t="s">
        <v>28</v>
      </c>
      <c r="G2095" s="5" t="s">
        <v>29</v>
      </c>
      <c r="H2095" s="6" t="s">
        <v>30</v>
      </c>
      <c r="I2095" s="6">
        <v>2022.2</v>
      </c>
      <c r="J2095" s="6" t="s">
        <v>31</v>
      </c>
      <c r="K2095" s="7" t="str">
        <f>Tbl_BudgetSummary[[#This Row],[Session]]&amp;" - "&amp;Tbl_BudgetSummary[[#This Row],[Chapter of Origin]]</f>
        <v>2022 Spec Sess I - Ch 2</v>
      </c>
      <c r="L2095" s="6">
        <v>2261</v>
      </c>
      <c r="M2095" s="7" t="s">
        <v>35</v>
      </c>
      <c r="N2095" s="4" t="s">
        <v>449</v>
      </c>
      <c r="O2095" s="4" t="s">
        <v>450</v>
      </c>
      <c r="P2095" s="8">
        <v>67256</v>
      </c>
      <c r="Q2095" s="8">
        <v>67256</v>
      </c>
      <c r="R2095" s="8">
        <v>0</v>
      </c>
      <c r="S2095" s="8">
        <v>0</v>
      </c>
      <c r="T2095" s="9">
        <v>0</v>
      </c>
      <c r="U2095" s="9">
        <v>0</v>
      </c>
      <c r="V2095" s="9">
        <v>0</v>
      </c>
      <c r="W2095" s="9">
        <v>0</v>
      </c>
      <c r="X2095" s="9">
        <v>0</v>
      </c>
      <c r="Y2095" s="9">
        <v>0</v>
      </c>
    </row>
    <row r="2096" spans="2:25" ht="105" x14ac:dyDescent="0.25">
      <c r="B2096" s="4" t="s">
        <v>2091</v>
      </c>
      <c r="C2096" s="5" t="s">
        <v>2140</v>
      </c>
      <c r="D2096" s="5" t="s">
        <v>2141</v>
      </c>
      <c r="E2096" s="4" t="s">
        <v>2142</v>
      </c>
      <c r="F2096" s="5" t="s">
        <v>28</v>
      </c>
      <c r="G2096" s="5" t="s">
        <v>29</v>
      </c>
      <c r="H2096" s="6" t="s">
        <v>30</v>
      </c>
      <c r="I2096" s="6">
        <v>2022.2</v>
      </c>
      <c r="J2096" s="6" t="s">
        <v>31</v>
      </c>
      <c r="K2096" s="7" t="str">
        <f>Tbl_BudgetSummary[[#This Row],[Session]]&amp;" - "&amp;Tbl_BudgetSummary[[#This Row],[Chapter of Origin]]</f>
        <v>2022 Spec Sess I - Ch 2</v>
      </c>
      <c r="L2096" s="6">
        <v>2262</v>
      </c>
      <c r="M2096" s="7" t="s">
        <v>35</v>
      </c>
      <c r="N2096" s="4" t="s">
        <v>40</v>
      </c>
      <c r="O2096" s="4" t="s">
        <v>99</v>
      </c>
      <c r="P2096" s="8">
        <v>-36</v>
      </c>
      <c r="Q2096" s="8">
        <v>-36</v>
      </c>
      <c r="R2096" s="8">
        <v>0</v>
      </c>
      <c r="S2096" s="8">
        <v>0</v>
      </c>
      <c r="T2096" s="9">
        <v>0</v>
      </c>
      <c r="U2096" s="9">
        <v>0</v>
      </c>
      <c r="V2096" s="9">
        <v>0</v>
      </c>
      <c r="W2096" s="9">
        <v>0</v>
      </c>
      <c r="X2096" s="9">
        <v>0</v>
      </c>
      <c r="Y2096" s="9">
        <v>0</v>
      </c>
    </row>
    <row r="2097" spans="2:25" ht="90" x14ac:dyDescent="0.25">
      <c r="B2097" s="4" t="s">
        <v>2091</v>
      </c>
      <c r="C2097" s="5" t="s">
        <v>2140</v>
      </c>
      <c r="D2097" s="5" t="s">
        <v>2141</v>
      </c>
      <c r="E2097" s="4" t="s">
        <v>2142</v>
      </c>
      <c r="F2097" s="5" t="s">
        <v>28</v>
      </c>
      <c r="G2097" s="5" t="s">
        <v>29</v>
      </c>
      <c r="H2097" s="6" t="s">
        <v>30</v>
      </c>
      <c r="I2097" s="6">
        <v>2022.2</v>
      </c>
      <c r="J2097" s="6" t="s">
        <v>31</v>
      </c>
      <c r="K2097" s="7" t="str">
        <f>Tbl_BudgetSummary[[#This Row],[Session]]&amp;" - "&amp;Tbl_BudgetSummary[[#This Row],[Chapter of Origin]]</f>
        <v>2022 Spec Sess I - Ch 2</v>
      </c>
      <c r="L2097" s="6">
        <v>2263</v>
      </c>
      <c r="M2097" s="7" t="s">
        <v>35</v>
      </c>
      <c r="N2097" s="4" t="s">
        <v>42</v>
      </c>
      <c r="O2097" s="4" t="s">
        <v>100</v>
      </c>
      <c r="P2097" s="8">
        <v>15756</v>
      </c>
      <c r="Q2097" s="8">
        <v>15756</v>
      </c>
      <c r="R2097" s="8">
        <v>0</v>
      </c>
      <c r="S2097" s="8">
        <v>0</v>
      </c>
      <c r="T2097" s="9">
        <v>0</v>
      </c>
      <c r="U2097" s="9">
        <v>0</v>
      </c>
      <c r="V2097" s="9">
        <v>0</v>
      </c>
      <c r="W2097" s="9">
        <v>0</v>
      </c>
      <c r="X2097" s="9">
        <v>0</v>
      </c>
      <c r="Y2097" s="9">
        <v>0</v>
      </c>
    </row>
    <row r="2098" spans="2:25" ht="90" x14ac:dyDescent="0.25">
      <c r="B2098" s="4" t="s">
        <v>2091</v>
      </c>
      <c r="C2098" s="5" t="s">
        <v>2140</v>
      </c>
      <c r="D2098" s="5" t="s">
        <v>2141</v>
      </c>
      <c r="E2098" s="4" t="s">
        <v>2142</v>
      </c>
      <c r="F2098" s="5" t="s">
        <v>28</v>
      </c>
      <c r="G2098" s="5" t="s">
        <v>29</v>
      </c>
      <c r="H2098" s="6" t="s">
        <v>30</v>
      </c>
      <c r="I2098" s="6">
        <v>2022.2</v>
      </c>
      <c r="J2098" s="6" t="s">
        <v>31</v>
      </c>
      <c r="K2098" s="7" t="str">
        <f>Tbl_BudgetSummary[[#This Row],[Session]]&amp;" - "&amp;Tbl_BudgetSummary[[#This Row],[Chapter of Origin]]</f>
        <v>2022 Spec Sess I - Ch 2</v>
      </c>
      <c r="L2098" s="6">
        <v>2264</v>
      </c>
      <c r="M2098" s="7" t="s">
        <v>35</v>
      </c>
      <c r="N2098" s="4" t="s">
        <v>44</v>
      </c>
      <c r="O2098" s="4" t="s">
        <v>101</v>
      </c>
      <c r="P2098" s="8">
        <v>247974</v>
      </c>
      <c r="Q2098" s="8">
        <v>247974</v>
      </c>
      <c r="R2098" s="8">
        <v>0</v>
      </c>
      <c r="S2098" s="8">
        <v>0</v>
      </c>
      <c r="T2098" s="9">
        <v>0</v>
      </c>
      <c r="U2098" s="9">
        <v>0</v>
      </c>
      <c r="V2098" s="9">
        <v>0</v>
      </c>
      <c r="W2098" s="9">
        <v>0</v>
      </c>
      <c r="X2098" s="9">
        <v>0</v>
      </c>
      <c r="Y2098" s="9">
        <v>0</v>
      </c>
    </row>
    <row r="2099" spans="2:25" ht="105" x14ac:dyDescent="0.25">
      <c r="B2099" s="4" t="s">
        <v>2091</v>
      </c>
      <c r="C2099" s="5" t="s">
        <v>2140</v>
      </c>
      <c r="D2099" s="5" t="s">
        <v>2141</v>
      </c>
      <c r="E2099" s="4" t="s">
        <v>2142</v>
      </c>
      <c r="F2099" s="5" t="s">
        <v>28</v>
      </c>
      <c r="G2099" s="5" t="s">
        <v>29</v>
      </c>
      <c r="H2099" s="6" t="s">
        <v>30</v>
      </c>
      <c r="I2099" s="6">
        <v>2022.2</v>
      </c>
      <c r="J2099" s="6" t="s">
        <v>31</v>
      </c>
      <c r="K2099" s="7" t="str">
        <f>Tbl_BudgetSummary[[#This Row],[Session]]&amp;" - "&amp;Tbl_BudgetSummary[[#This Row],[Chapter of Origin]]</f>
        <v>2022 Spec Sess I - Ch 2</v>
      </c>
      <c r="L2099" s="6">
        <v>2265</v>
      </c>
      <c r="M2099" s="7" t="s">
        <v>35</v>
      </c>
      <c r="N2099" s="4" t="s">
        <v>46</v>
      </c>
      <c r="O2099" s="4" t="s">
        <v>102</v>
      </c>
      <c r="P2099" s="8">
        <v>2389</v>
      </c>
      <c r="Q2099" s="8">
        <v>2389</v>
      </c>
      <c r="R2099" s="8">
        <v>0</v>
      </c>
      <c r="S2099" s="8">
        <v>0</v>
      </c>
      <c r="T2099" s="9">
        <v>0</v>
      </c>
      <c r="U2099" s="9">
        <v>0</v>
      </c>
      <c r="V2099" s="9">
        <v>0</v>
      </c>
      <c r="W2099" s="9">
        <v>0</v>
      </c>
      <c r="X2099" s="9">
        <v>0</v>
      </c>
      <c r="Y2099" s="9">
        <v>0</v>
      </c>
    </row>
    <row r="2100" spans="2:25" ht="90" x14ac:dyDescent="0.25">
      <c r="B2100" s="4" t="s">
        <v>2091</v>
      </c>
      <c r="C2100" s="5" t="s">
        <v>2140</v>
      </c>
      <c r="D2100" s="5" t="s">
        <v>2141</v>
      </c>
      <c r="E2100" s="4" t="s">
        <v>2142</v>
      </c>
      <c r="F2100" s="5" t="s">
        <v>28</v>
      </c>
      <c r="G2100" s="5" t="s">
        <v>29</v>
      </c>
      <c r="H2100" s="6" t="s">
        <v>30</v>
      </c>
      <c r="I2100" s="6">
        <v>2022.2</v>
      </c>
      <c r="J2100" s="6" t="s">
        <v>31</v>
      </c>
      <c r="K2100" s="7" t="str">
        <f>Tbl_BudgetSummary[[#This Row],[Session]]&amp;" - "&amp;Tbl_BudgetSummary[[#This Row],[Chapter of Origin]]</f>
        <v>2022 Spec Sess I - Ch 2</v>
      </c>
      <c r="L2100" s="6">
        <v>2266</v>
      </c>
      <c r="M2100" s="7" t="s">
        <v>35</v>
      </c>
      <c r="N2100" s="4" t="s">
        <v>213</v>
      </c>
      <c r="O2100" s="4" t="s">
        <v>419</v>
      </c>
      <c r="P2100" s="8">
        <v>-353</v>
      </c>
      <c r="Q2100" s="8">
        <v>-353</v>
      </c>
      <c r="R2100" s="8">
        <v>0</v>
      </c>
      <c r="S2100" s="8">
        <v>0</v>
      </c>
      <c r="T2100" s="9">
        <v>0</v>
      </c>
      <c r="U2100" s="9">
        <v>0</v>
      </c>
      <c r="V2100" s="9">
        <v>0</v>
      </c>
      <c r="W2100" s="9">
        <v>0</v>
      </c>
      <c r="X2100" s="9">
        <v>0</v>
      </c>
      <c r="Y2100" s="9">
        <v>0</v>
      </c>
    </row>
    <row r="2101" spans="2:25" ht="105" x14ac:dyDescent="0.25">
      <c r="B2101" s="4" t="s">
        <v>2091</v>
      </c>
      <c r="C2101" s="5" t="s">
        <v>2140</v>
      </c>
      <c r="D2101" s="5" t="s">
        <v>2141</v>
      </c>
      <c r="E2101" s="4" t="s">
        <v>2142</v>
      </c>
      <c r="F2101" s="5" t="s">
        <v>28</v>
      </c>
      <c r="G2101" s="5" t="s">
        <v>29</v>
      </c>
      <c r="H2101" s="6" t="s">
        <v>30</v>
      </c>
      <c r="I2101" s="6">
        <v>2022.2</v>
      </c>
      <c r="J2101" s="6" t="s">
        <v>31</v>
      </c>
      <c r="K2101" s="7" t="str">
        <f>Tbl_BudgetSummary[[#This Row],[Session]]&amp;" - "&amp;Tbl_BudgetSummary[[#This Row],[Chapter of Origin]]</f>
        <v>2022 Spec Sess I - Ch 2</v>
      </c>
      <c r="L2101" s="6">
        <v>2267</v>
      </c>
      <c r="M2101" s="7" t="s">
        <v>35</v>
      </c>
      <c r="N2101" s="4" t="s">
        <v>48</v>
      </c>
      <c r="O2101" s="4" t="s">
        <v>103</v>
      </c>
      <c r="P2101" s="8">
        <v>37257</v>
      </c>
      <c r="Q2101" s="8">
        <v>37257</v>
      </c>
      <c r="R2101" s="8">
        <v>0</v>
      </c>
      <c r="S2101" s="8">
        <v>0</v>
      </c>
      <c r="T2101" s="9">
        <v>0</v>
      </c>
      <c r="U2101" s="9">
        <v>0</v>
      </c>
      <c r="V2101" s="9">
        <v>0</v>
      </c>
      <c r="W2101" s="9">
        <v>0</v>
      </c>
      <c r="X2101" s="9">
        <v>0</v>
      </c>
      <c r="Y2101" s="9">
        <v>0</v>
      </c>
    </row>
    <row r="2102" spans="2:25" ht="105" x14ac:dyDescent="0.25">
      <c r="B2102" s="4" t="s">
        <v>2091</v>
      </c>
      <c r="C2102" s="5" t="s">
        <v>2140</v>
      </c>
      <c r="D2102" s="5" t="s">
        <v>2141</v>
      </c>
      <c r="E2102" s="4" t="s">
        <v>2142</v>
      </c>
      <c r="F2102" s="5" t="s">
        <v>28</v>
      </c>
      <c r="G2102" s="5" t="s">
        <v>29</v>
      </c>
      <c r="H2102" s="6" t="s">
        <v>30</v>
      </c>
      <c r="I2102" s="6">
        <v>2022.2</v>
      </c>
      <c r="J2102" s="6" t="s">
        <v>31</v>
      </c>
      <c r="K2102" s="7" t="str">
        <f>Tbl_BudgetSummary[[#This Row],[Session]]&amp;" - "&amp;Tbl_BudgetSummary[[#This Row],[Chapter of Origin]]</f>
        <v>2022 Spec Sess I - Ch 2</v>
      </c>
      <c r="L2102" s="6">
        <v>2268</v>
      </c>
      <c r="M2102" s="7" t="s">
        <v>35</v>
      </c>
      <c r="N2102" s="4" t="s">
        <v>50</v>
      </c>
      <c r="O2102" s="4" t="s">
        <v>104</v>
      </c>
      <c r="P2102" s="8">
        <v>398</v>
      </c>
      <c r="Q2102" s="8">
        <v>398</v>
      </c>
      <c r="R2102" s="8">
        <v>0</v>
      </c>
      <c r="S2102" s="8">
        <v>0</v>
      </c>
      <c r="T2102" s="9">
        <v>0</v>
      </c>
      <c r="U2102" s="9">
        <v>0</v>
      </c>
      <c r="V2102" s="9">
        <v>0</v>
      </c>
      <c r="W2102" s="9">
        <v>0</v>
      </c>
      <c r="X2102" s="9">
        <v>0</v>
      </c>
      <c r="Y2102" s="9">
        <v>0</v>
      </c>
    </row>
    <row r="2103" spans="2:25" ht="90" x14ac:dyDescent="0.25">
      <c r="B2103" s="4" t="s">
        <v>2091</v>
      </c>
      <c r="C2103" s="5" t="s">
        <v>2140</v>
      </c>
      <c r="D2103" s="5" t="s">
        <v>2141</v>
      </c>
      <c r="E2103" s="4" t="s">
        <v>2142</v>
      </c>
      <c r="F2103" s="5" t="s">
        <v>28</v>
      </c>
      <c r="G2103" s="5" t="s">
        <v>29</v>
      </c>
      <c r="H2103" s="6" t="s">
        <v>30</v>
      </c>
      <c r="I2103" s="6">
        <v>2022.2</v>
      </c>
      <c r="J2103" s="6" t="s">
        <v>31</v>
      </c>
      <c r="K2103" s="7" t="str">
        <f>Tbl_BudgetSummary[[#This Row],[Session]]&amp;" - "&amp;Tbl_BudgetSummary[[#This Row],[Chapter of Origin]]</f>
        <v>2022 Spec Sess I - Ch 2</v>
      </c>
      <c r="L2103" s="6">
        <v>2269</v>
      </c>
      <c r="M2103" s="7" t="s">
        <v>35</v>
      </c>
      <c r="N2103" s="4" t="s">
        <v>52</v>
      </c>
      <c r="O2103" s="4" t="s">
        <v>105</v>
      </c>
      <c r="P2103" s="8">
        <v>24</v>
      </c>
      <c r="Q2103" s="8">
        <v>24</v>
      </c>
      <c r="R2103" s="8">
        <v>0</v>
      </c>
      <c r="S2103" s="8">
        <v>0</v>
      </c>
      <c r="T2103" s="9">
        <v>0</v>
      </c>
      <c r="U2103" s="9">
        <v>0</v>
      </c>
      <c r="V2103" s="9">
        <v>0</v>
      </c>
      <c r="W2103" s="9">
        <v>0</v>
      </c>
      <c r="X2103" s="9">
        <v>0</v>
      </c>
      <c r="Y2103" s="9">
        <v>0</v>
      </c>
    </row>
    <row r="2104" spans="2:25" ht="90" x14ac:dyDescent="0.25">
      <c r="B2104" s="4" t="s">
        <v>2091</v>
      </c>
      <c r="C2104" s="5" t="s">
        <v>2143</v>
      </c>
      <c r="D2104" s="5" t="s">
        <v>2144</v>
      </c>
      <c r="E2104" s="4" t="s">
        <v>2145</v>
      </c>
      <c r="F2104" s="5" t="s">
        <v>28</v>
      </c>
      <c r="G2104" s="5" t="s">
        <v>29</v>
      </c>
      <c r="H2104" s="6" t="s">
        <v>30</v>
      </c>
      <c r="I2104" s="6">
        <v>2022.2</v>
      </c>
      <c r="J2104" s="6" t="s">
        <v>31</v>
      </c>
      <c r="K2104" s="7" t="str">
        <f>Tbl_BudgetSummary[[#This Row],[Session]]&amp;" - "&amp;Tbl_BudgetSummary[[#This Row],[Chapter of Origin]]</f>
        <v>2022 Spec Sess I - Ch 2</v>
      </c>
      <c r="L2104" s="6">
        <v>2273</v>
      </c>
      <c r="M2104" s="7" t="s">
        <v>32</v>
      </c>
      <c r="N2104" s="4" t="s">
        <v>33</v>
      </c>
      <c r="O2104" s="4" t="s">
        <v>34</v>
      </c>
      <c r="P2104" s="8">
        <v>107702426</v>
      </c>
      <c r="Q2104" s="8">
        <v>107702426</v>
      </c>
      <c r="R2104" s="8">
        <v>12482691</v>
      </c>
      <c r="S2104" s="8">
        <v>12482691</v>
      </c>
      <c r="T2104" s="9">
        <v>905</v>
      </c>
      <c r="U2104" s="9">
        <v>905</v>
      </c>
      <c r="V2104" s="9">
        <v>56</v>
      </c>
      <c r="W2104" s="9">
        <v>56</v>
      </c>
      <c r="X2104" s="9">
        <v>961</v>
      </c>
      <c r="Y2104" s="9">
        <v>961</v>
      </c>
    </row>
    <row r="2105" spans="2:25" ht="105" x14ac:dyDescent="0.25">
      <c r="B2105" s="4" t="s">
        <v>2091</v>
      </c>
      <c r="C2105" s="5" t="s">
        <v>2143</v>
      </c>
      <c r="D2105" s="5" t="s">
        <v>2144</v>
      </c>
      <c r="E2105" s="4" t="s">
        <v>2145</v>
      </c>
      <c r="F2105" s="5" t="s">
        <v>28</v>
      </c>
      <c r="G2105" s="5" t="s">
        <v>29</v>
      </c>
      <c r="H2105" s="6" t="s">
        <v>30</v>
      </c>
      <c r="I2105" s="6">
        <v>2022.2</v>
      </c>
      <c r="J2105" s="6" t="s">
        <v>31</v>
      </c>
      <c r="K2105" s="7" t="str">
        <f>Tbl_BudgetSummary[[#This Row],[Session]]&amp;" - "&amp;Tbl_BudgetSummary[[#This Row],[Chapter of Origin]]</f>
        <v>2022 Spec Sess I - Ch 2</v>
      </c>
      <c r="L2105" s="6">
        <v>2274</v>
      </c>
      <c r="M2105" s="7" t="s">
        <v>35</v>
      </c>
      <c r="N2105" s="4" t="s">
        <v>390</v>
      </c>
      <c r="O2105" s="4" t="s">
        <v>418</v>
      </c>
      <c r="P2105" s="8">
        <v>-2605923</v>
      </c>
      <c r="Q2105" s="8">
        <v>-2605923</v>
      </c>
      <c r="R2105" s="8">
        <v>-107442</v>
      </c>
      <c r="S2105" s="8">
        <v>-107442</v>
      </c>
      <c r="T2105" s="9">
        <v>0</v>
      </c>
      <c r="U2105" s="9">
        <v>0</v>
      </c>
      <c r="V2105" s="9">
        <v>0</v>
      </c>
      <c r="W2105" s="9">
        <v>0</v>
      </c>
      <c r="X2105" s="9">
        <v>0</v>
      </c>
      <c r="Y2105" s="9">
        <v>0</v>
      </c>
    </row>
    <row r="2106" spans="2:25" ht="105" x14ac:dyDescent="0.25">
      <c r="B2106" s="4" t="s">
        <v>2091</v>
      </c>
      <c r="C2106" s="5" t="s">
        <v>2143</v>
      </c>
      <c r="D2106" s="5" t="s">
        <v>2144</v>
      </c>
      <c r="E2106" s="4" t="s">
        <v>2145</v>
      </c>
      <c r="F2106" s="5" t="s">
        <v>28</v>
      </c>
      <c r="G2106" s="5" t="s">
        <v>29</v>
      </c>
      <c r="H2106" s="6" t="s">
        <v>30</v>
      </c>
      <c r="I2106" s="6">
        <v>2022.2</v>
      </c>
      <c r="J2106" s="6" t="s">
        <v>31</v>
      </c>
      <c r="K2106" s="7" t="str">
        <f>Tbl_BudgetSummary[[#This Row],[Session]]&amp;" - "&amp;Tbl_BudgetSummary[[#This Row],[Chapter of Origin]]</f>
        <v>2022 Spec Sess I - Ch 2</v>
      </c>
      <c r="L2106" s="6">
        <v>2275</v>
      </c>
      <c r="M2106" s="7" t="s">
        <v>35</v>
      </c>
      <c r="N2106" s="4" t="s">
        <v>95</v>
      </c>
      <c r="O2106" s="4" t="s">
        <v>96</v>
      </c>
      <c r="P2106" s="8">
        <v>-148804</v>
      </c>
      <c r="Q2106" s="8">
        <v>-148804</v>
      </c>
      <c r="R2106" s="8">
        <v>-7556</v>
      </c>
      <c r="S2106" s="8">
        <v>-7556</v>
      </c>
      <c r="T2106" s="9">
        <v>0</v>
      </c>
      <c r="U2106" s="9">
        <v>0</v>
      </c>
      <c r="V2106" s="9">
        <v>0</v>
      </c>
      <c r="W2106" s="9">
        <v>0</v>
      </c>
      <c r="X2106" s="9">
        <v>0</v>
      </c>
      <c r="Y2106" s="9">
        <v>0</v>
      </c>
    </row>
    <row r="2107" spans="2:25" ht="90" x14ac:dyDescent="0.25">
      <c r="B2107" s="4" t="s">
        <v>2091</v>
      </c>
      <c r="C2107" s="5" t="s">
        <v>2143</v>
      </c>
      <c r="D2107" s="5" t="s">
        <v>2144</v>
      </c>
      <c r="E2107" s="4" t="s">
        <v>2145</v>
      </c>
      <c r="F2107" s="5" t="s">
        <v>28</v>
      </c>
      <c r="G2107" s="5" t="s">
        <v>29</v>
      </c>
      <c r="H2107" s="6" t="s">
        <v>30</v>
      </c>
      <c r="I2107" s="6">
        <v>2022.2</v>
      </c>
      <c r="J2107" s="6" t="s">
        <v>31</v>
      </c>
      <c r="K2107" s="7" t="str">
        <f>Tbl_BudgetSummary[[#This Row],[Session]]&amp;" - "&amp;Tbl_BudgetSummary[[#This Row],[Chapter of Origin]]</f>
        <v>2022 Spec Sess I - Ch 2</v>
      </c>
      <c r="L2107" s="6">
        <v>2276</v>
      </c>
      <c r="M2107" s="7" t="s">
        <v>35</v>
      </c>
      <c r="N2107" s="4" t="s">
        <v>36</v>
      </c>
      <c r="O2107" s="4" t="s">
        <v>97</v>
      </c>
      <c r="P2107" s="8">
        <v>-202216</v>
      </c>
      <c r="Q2107" s="8">
        <v>-202216</v>
      </c>
      <c r="R2107" s="8">
        <v>-27870</v>
      </c>
      <c r="S2107" s="8">
        <v>-27870</v>
      </c>
      <c r="T2107" s="9">
        <v>0</v>
      </c>
      <c r="U2107" s="9">
        <v>0</v>
      </c>
      <c r="V2107" s="9">
        <v>0</v>
      </c>
      <c r="W2107" s="9">
        <v>0</v>
      </c>
      <c r="X2107" s="9">
        <v>0</v>
      </c>
      <c r="Y2107" s="9">
        <v>0</v>
      </c>
    </row>
    <row r="2108" spans="2:25" ht="105" x14ac:dyDescent="0.25">
      <c r="B2108" s="4" t="s">
        <v>2091</v>
      </c>
      <c r="C2108" s="5" t="s">
        <v>2143</v>
      </c>
      <c r="D2108" s="5" t="s">
        <v>2144</v>
      </c>
      <c r="E2108" s="4" t="s">
        <v>2145</v>
      </c>
      <c r="F2108" s="5" t="s">
        <v>28</v>
      </c>
      <c r="G2108" s="5" t="s">
        <v>29</v>
      </c>
      <c r="H2108" s="6" t="s">
        <v>30</v>
      </c>
      <c r="I2108" s="6">
        <v>2022.2</v>
      </c>
      <c r="J2108" s="6" t="s">
        <v>31</v>
      </c>
      <c r="K2108" s="7" t="str">
        <f>Tbl_BudgetSummary[[#This Row],[Session]]&amp;" - "&amp;Tbl_BudgetSummary[[#This Row],[Chapter of Origin]]</f>
        <v>2022 Spec Sess I - Ch 2</v>
      </c>
      <c r="L2108" s="6">
        <v>2277</v>
      </c>
      <c r="M2108" s="7" t="s">
        <v>35</v>
      </c>
      <c r="N2108" s="4" t="s">
        <v>38</v>
      </c>
      <c r="O2108" s="4" t="s">
        <v>98</v>
      </c>
      <c r="P2108" s="8">
        <v>171041</v>
      </c>
      <c r="Q2108" s="8">
        <v>171041</v>
      </c>
      <c r="R2108" s="8">
        <v>7805</v>
      </c>
      <c r="S2108" s="8">
        <v>7805</v>
      </c>
      <c r="T2108" s="9">
        <v>0</v>
      </c>
      <c r="U2108" s="9">
        <v>0</v>
      </c>
      <c r="V2108" s="9">
        <v>0</v>
      </c>
      <c r="W2108" s="9">
        <v>0</v>
      </c>
      <c r="X2108" s="9">
        <v>0</v>
      </c>
      <c r="Y2108" s="9">
        <v>0</v>
      </c>
    </row>
    <row r="2109" spans="2:25" ht="105" x14ac:dyDescent="0.25">
      <c r="B2109" s="4" t="s">
        <v>2091</v>
      </c>
      <c r="C2109" s="5" t="s">
        <v>2143</v>
      </c>
      <c r="D2109" s="5" t="s">
        <v>2144</v>
      </c>
      <c r="E2109" s="4" t="s">
        <v>2145</v>
      </c>
      <c r="F2109" s="5" t="s">
        <v>28</v>
      </c>
      <c r="G2109" s="5" t="s">
        <v>29</v>
      </c>
      <c r="H2109" s="6" t="s">
        <v>30</v>
      </c>
      <c r="I2109" s="6">
        <v>2022.2</v>
      </c>
      <c r="J2109" s="6" t="s">
        <v>31</v>
      </c>
      <c r="K2109" s="7" t="str">
        <f>Tbl_BudgetSummary[[#This Row],[Session]]&amp;" - "&amp;Tbl_BudgetSummary[[#This Row],[Chapter of Origin]]</f>
        <v>2022 Spec Sess I - Ch 2</v>
      </c>
      <c r="L2109" s="6">
        <v>2278</v>
      </c>
      <c r="M2109" s="7" t="s">
        <v>35</v>
      </c>
      <c r="N2109" s="4" t="s">
        <v>40</v>
      </c>
      <c r="O2109" s="4" t="s">
        <v>99</v>
      </c>
      <c r="P2109" s="8">
        <v>-560</v>
      </c>
      <c r="Q2109" s="8">
        <v>-560</v>
      </c>
      <c r="R2109" s="8">
        <v>-119</v>
      </c>
      <c r="S2109" s="8">
        <v>-119</v>
      </c>
      <c r="T2109" s="9">
        <v>0</v>
      </c>
      <c r="U2109" s="9">
        <v>0</v>
      </c>
      <c r="V2109" s="9">
        <v>0</v>
      </c>
      <c r="W2109" s="9">
        <v>0</v>
      </c>
      <c r="X2109" s="9">
        <v>0</v>
      </c>
      <c r="Y2109" s="9">
        <v>0</v>
      </c>
    </row>
    <row r="2110" spans="2:25" ht="90" x14ac:dyDescent="0.25">
      <c r="B2110" s="4" t="s">
        <v>2091</v>
      </c>
      <c r="C2110" s="5" t="s">
        <v>2143</v>
      </c>
      <c r="D2110" s="5" t="s">
        <v>2144</v>
      </c>
      <c r="E2110" s="4" t="s">
        <v>2145</v>
      </c>
      <c r="F2110" s="5" t="s">
        <v>28</v>
      </c>
      <c r="G2110" s="5" t="s">
        <v>29</v>
      </c>
      <c r="H2110" s="6" t="s">
        <v>30</v>
      </c>
      <c r="I2110" s="6">
        <v>2022.2</v>
      </c>
      <c r="J2110" s="6" t="s">
        <v>31</v>
      </c>
      <c r="K2110" s="7" t="str">
        <f>Tbl_BudgetSummary[[#This Row],[Session]]&amp;" - "&amp;Tbl_BudgetSummary[[#This Row],[Chapter of Origin]]</f>
        <v>2022 Spec Sess I - Ch 2</v>
      </c>
      <c r="L2110" s="6">
        <v>2279</v>
      </c>
      <c r="M2110" s="7" t="s">
        <v>35</v>
      </c>
      <c r="N2110" s="4" t="s">
        <v>42</v>
      </c>
      <c r="O2110" s="4" t="s">
        <v>100</v>
      </c>
      <c r="P2110" s="8">
        <v>314863</v>
      </c>
      <c r="Q2110" s="8">
        <v>314863</v>
      </c>
      <c r="R2110" s="8">
        <v>14074</v>
      </c>
      <c r="S2110" s="8">
        <v>14074</v>
      </c>
      <c r="T2110" s="9">
        <v>0</v>
      </c>
      <c r="U2110" s="9">
        <v>0</v>
      </c>
      <c r="V2110" s="9">
        <v>0</v>
      </c>
      <c r="W2110" s="9">
        <v>0</v>
      </c>
      <c r="X2110" s="9">
        <v>0</v>
      </c>
      <c r="Y2110" s="9">
        <v>0</v>
      </c>
    </row>
    <row r="2111" spans="2:25" ht="90" x14ac:dyDescent="0.25">
      <c r="B2111" s="4" t="s">
        <v>2091</v>
      </c>
      <c r="C2111" s="5" t="s">
        <v>2143</v>
      </c>
      <c r="D2111" s="5" t="s">
        <v>2144</v>
      </c>
      <c r="E2111" s="4" t="s">
        <v>2145</v>
      </c>
      <c r="F2111" s="5" t="s">
        <v>28</v>
      </c>
      <c r="G2111" s="5" t="s">
        <v>29</v>
      </c>
      <c r="H2111" s="6" t="s">
        <v>30</v>
      </c>
      <c r="I2111" s="6">
        <v>2022.2</v>
      </c>
      <c r="J2111" s="6" t="s">
        <v>31</v>
      </c>
      <c r="K2111" s="7" t="str">
        <f>Tbl_BudgetSummary[[#This Row],[Session]]&amp;" - "&amp;Tbl_BudgetSummary[[#This Row],[Chapter of Origin]]</f>
        <v>2022 Spec Sess I - Ch 2</v>
      </c>
      <c r="L2111" s="6">
        <v>2280</v>
      </c>
      <c r="M2111" s="7" t="s">
        <v>35</v>
      </c>
      <c r="N2111" s="4" t="s">
        <v>44</v>
      </c>
      <c r="O2111" s="4" t="s">
        <v>101</v>
      </c>
      <c r="P2111" s="8">
        <v>2862682</v>
      </c>
      <c r="Q2111" s="8">
        <v>2862682</v>
      </c>
      <c r="R2111" s="8">
        <v>130642</v>
      </c>
      <c r="S2111" s="8">
        <v>130642</v>
      </c>
      <c r="T2111" s="9">
        <v>0</v>
      </c>
      <c r="U2111" s="9">
        <v>0</v>
      </c>
      <c r="V2111" s="9">
        <v>0</v>
      </c>
      <c r="W2111" s="9">
        <v>0</v>
      </c>
      <c r="X2111" s="9">
        <v>0</v>
      </c>
      <c r="Y2111" s="9">
        <v>0</v>
      </c>
    </row>
    <row r="2112" spans="2:25" ht="105" x14ac:dyDescent="0.25">
      <c r="B2112" s="4" t="s">
        <v>2091</v>
      </c>
      <c r="C2112" s="5" t="s">
        <v>2143</v>
      </c>
      <c r="D2112" s="5" t="s">
        <v>2144</v>
      </c>
      <c r="E2112" s="4" t="s">
        <v>2145</v>
      </c>
      <c r="F2112" s="5" t="s">
        <v>28</v>
      </c>
      <c r="G2112" s="5" t="s">
        <v>29</v>
      </c>
      <c r="H2112" s="6" t="s">
        <v>30</v>
      </c>
      <c r="I2112" s="6">
        <v>2022.2</v>
      </c>
      <c r="J2112" s="6" t="s">
        <v>31</v>
      </c>
      <c r="K2112" s="7" t="str">
        <f>Tbl_BudgetSummary[[#This Row],[Session]]&amp;" - "&amp;Tbl_BudgetSummary[[#This Row],[Chapter of Origin]]</f>
        <v>2022 Spec Sess I - Ch 2</v>
      </c>
      <c r="L2112" s="6">
        <v>2281</v>
      </c>
      <c r="M2112" s="7" t="s">
        <v>35</v>
      </c>
      <c r="N2112" s="4" t="s">
        <v>46</v>
      </c>
      <c r="O2112" s="4" t="s">
        <v>102</v>
      </c>
      <c r="P2112" s="8">
        <v>13191</v>
      </c>
      <c r="Q2112" s="8">
        <v>13191</v>
      </c>
      <c r="R2112" s="8">
        <v>0</v>
      </c>
      <c r="S2112" s="8">
        <v>0</v>
      </c>
      <c r="T2112" s="9">
        <v>0</v>
      </c>
      <c r="U2112" s="9">
        <v>0</v>
      </c>
      <c r="V2112" s="9">
        <v>0</v>
      </c>
      <c r="W2112" s="9">
        <v>0</v>
      </c>
      <c r="X2112" s="9">
        <v>0</v>
      </c>
      <c r="Y2112" s="9">
        <v>0</v>
      </c>
    </row>
    <row r="2113" spans="2:25" ht="90" x14ac:dyDescent="0.25">
      <c r="B2113" s="4" t="s">
        <v>2091</v>
      </c>
      <c r="C2113" s="5" t="s">
        <v>2143</v>
      </c>
      <c r="D2113" s="5" t="s">
        <v>2144</v>
      </c>
      <c r="E2113" s="4" t="s">
        <v>2145</v>
      </c>
      <c r="F2113" s="5" t="s">
        <v>28</v>
      </c>
      <c r="G2113" s="5" t="s">
        <v>29</v>
      </c>
      <c r="H2113" s="6" t="s">
        <v>30</v>
      </c>
      <c r="I2113" s="6">
        <v>2022.2</v>
      </c>
      <c r="J2113" s="6" t="s">
        <v>31</v>
      </c>
      <c r="K2113" s="7" t="str">
        <f>Tbl_BudgetSummary[[#This Row],[Session]]&amp;" - "&amp;Tbl_BudgetSummary[[#This Row],[Chapter of Origin]]</f>
        <v>2022 Spec Sess I - Ch 2</v>
      </c>
      <c r="L2113" s="6">
        <v>2282</v>
      </c>
      <c r="M2113" s="7" t="s">
        <v>35</v>
      </c>
      <c r="N2113" s="4" t="s">
        <v>213</v>
      </c>
      <c r="O2113" s="4" t="s">
        <v>419</v>
      </c>
      <c r="P2113" s="8">
        <v>-4693</v>
      </c>
      <c r="Q2113" s="8">
        <v>-4693</v>
      </c>
      <c r="R2113" s="8">
        <v>-385</v>
      </c>
      <c r="S2113" s="8">
        <v>-385</v>
      </c>
      <c r="T2113" s="9">
        <v>0</v>
      </c>
      <c r="U2113" s="9">
        <v>0</v>
      </c>
      <c r="V2113" s="9">
        <v>0</v>
      </c>
      <c r="W2113" s="9">
        <v>0</v>
      </c>
      <c r="X2113" s="9">
        <v>0</v>
      </c>
      <c r="Y2113" s="9">
        <v>0</v>
      </c>
    </row>
    <row r="2114" spans="2:25" ht="105" x14ac:dyDescent="0.25">
      <c r="B2114" s="4" t="s">
        <v>2091</v>
      </c>
      <c r="C2114" s="5" t="s">
        <v>2143</v>
      </c>
      <c r="D2114" s="5" t="s">
        <v>2144</v>
      </c>
      <c r="E2114" s="4" t="s">
        <v>2145</v>
      </c>
      <c r="F2114" s="5" t="s">
        <v>28</v>
      </c>
      <c r="G2114" s="5" t="s">
        <v>29</v>
      </c>
      <c r="H2114" s="6" t="s">
        <v>30</v>
      </c>
      <c r="I2114" s="6">
        <v>2022.2</v>
      </c>
      <c r="J2114" s="6" t="s">
        <v>31</v>
      </c>
      <c r="K2114" s="7" t="str">
        <f>Tbl_BudgetSummary[[#This Row],[Session]]&amp;" - "&amp;Tbl_BudgetSummary[[#This Row],[Chapter of Origin]]</f>
        <v>2022 Spec Sess I - Ch 2</v>
      </c>
      <c r="L2114" s="6">
        <v>2283</v>
      </c>
      <c r="M2114" s="7" t="s">
        <v>35</v>
      </c>
      <c r="N2114" s="4" t="s">
        <v>48</v>
      </c>
      <c r="O2114" s="4" t="s">
        <v>103</v>
      </c>
      <c r="P2114" s="8">
        <v>430101</v>
      </c>
      <c r="Q2114" s="8">
        <v>430101</v>
      </c>
      <c r="R2114" s="8">
        <v>19627</v>
      </c>
      <c r="S2114" s="8">
        <v>19627</v>
      </c>
      <c r="T2114" s="9">
        <v>0</v>
      </c>
      <c r="U2114" s="9">
        <v>0</v>
      </c>
      <c r="V2114" s="9">
        <v>0</v>
      </c>
      <c r="W2114" s="9">
        <v>0</v>
      </c>
      <c r="X2114" s="9">
        <v>0</v>
      </c>
      <c r="Y2114" s="9">
        <v>0</v>
      </c>
    </row>
    <row r="2115" spans="2:25" ht="105" x14ac:dyDescent="0.25">
      <c r="B2115" s="4" t="s">
        <v>2091</v>
      </c>
      <c r="C2115" s="5" t="s">
        <v>2143</v>
      </c>
      <c r="D2115" s="5" t="s">
        <v>2144</v>
      </c>
      <c r="E2115" s="4" t="s">
        <v>2145</v>
      </c>
      <c r="F2115" s="5" t="s">
        <v>28</v>
      </c>
      <c r="G2115" s="5" t="s">
        <v>29</v>
      </c>
      <c r="H2115" s="6" t="s">
        <v>30</v>
      </c>
      <c r="I2115" s="6">
        <v>2022.2</v>
      </c>
      <c r="J2115" s="6" t="s">
        <v>31</v>
      </c>
      <c r="K2115" s="7" t="str">
        <f>Tbl_BudgetSummary[[#This Row],[Session]]&amp;" - "&amp;Tbl_BudgetSummary[[#This Row],[Chapter of Origin]]</f>
        <v>2022 Spec Sess I - Ch 2</v>
      </c>
      <c r="L2115" s="6">
        <v>2284</v>
      </c>
      <c r="M2115" s="7" t="s">
        <v>35</v>
      </c>
      <c r="N2115" s="4" t="s">
        <v>50</v>
      </c>
      <c r="O2115" s="4" t="s">
        <v>104</v>
      </c>
      <c r="P2115" s="8">
        <v>4575</v>
      </c>
      <c r="Q2115" s="8">
        <v>4575</v>
      </c>
      <c r="R2115" s="8">
        <v>210</v>
      </c>
      <c r="S2115" s="8">
        <v>210</v>
      </c>
      <c r="T2115" s="9">
        <v>0</v>
      </c>
      <c r="U2115" s="9">
        <v>0</v>
      </c>
      <c r="V2115" s="9">
        <v>0</v>
      </c>
      <c r="W2115" s="9">
        <v>0</v>
      </c>
      <c r="X2115" s="9">
        <v>0</v>
      </c>
      <c r="Y2115" s="9">
        <v>0</v>
      </c>
    </row>
    <row r="2116" spans="2:25" ht="90" x14ac:dyDescent="0.25">
      <c r="B2116" s="4" t="s">
        <v>2091</v>
      </c>
      <c r="C2116" s="5" t="s">
        <v>2143</v>
      </c>
      <c r="D2116" s="5" t="s">
        <v>2144</v>
      </c>
      <c r="E2116" s="4" t="s">
        <v>2145</v>
      </c>
      <c r="F2116" s="5" t="s">
        <v>28</v>
      </c>
      <c r="G2116" s="5" t="s">
        <v>29</v>
      </c>
      <c r="H2116" s="6" t="s">
        <v>30</v>
      </c>
      <c r="I2116" s="6">
        <v>2022.2</v>
      </c>
      <c r="J2116" s="6" t="s">
        <v>31</v>
      </c>
      <c r="K2116" s="7" t="str">
        <f>Tbl_BudgetSummary[[#This Row],[Session]]&amp;" - "&amp;Tbl_BudgetSummary[[#This Row],[Chapter of Origin]]</f>
        <v>2022 Spec Sess I - Ch 2</v>
      </c>
      <c r="L2116" s="6">
        <v>2285</v>
      </c>
      <c r="M2116" s="7" t="s">
        <v>35</v>
      </c>
      <c r="N2116" s="4" t="s">
        <v>52</v>
      </c>
      <c r="O2116" s="4" t="s">
        <v>105</v>
      </c>
      <c r="P2116" s="8">
        <v>-6468</v>
      </c>
      <c r="Q2116" s="8">
        <v>-6468</v>
      </c>
      <c r="R2116" s="8">
        <v>-590</v>
      </c>
      <c r="S2116" s="8">
        <v>-590</v>
      </c>
      <c r="T2116" s="9">
        <v>0</v>
      </c>
      <c r="U2116" s="9">
        <v>0</v>
      </c>
      <c r="V2116" s="9">
        <v>0</v>
      </c>
      <c r="W2116" s="9">
        <v>0</v>
      </c>
      <c r="X2116" s="9">
        <v>0</v>
      </c>
      <c r="Y2116" s="9">
        <v>0</v>
      </c>
    </row>
    <row r="2117" spans="2:25" ht="165" x14ac:dyDescent="0.25">
      <c r="B2117" s="4" t="s">
        <v>2091</v>
      </c>
      <c r="C2117" s="5" t="s">
        <v>2143</v>
      </c>
      <c r="D2117" s="5" t="s">
        <v>2144</v>
      </c>
      <c r="E2117" s="4" t="s">
        <v>2145</v>
      </c>
      <c r="F2117" s="5" t="s">
        <v>28</v>
      </c>
      <c r="G2117" s="5" t="s">
        <v>29</v>
      </c>
      <c r="H2117" s="6" t="s">
        <v>30</v>
      </c>
      <c r="I2117" s="6">
        <v>2022.2</v>
      </c>
      <c r="J2117" s="6" t="s">
        <v>31</v>
      </c>
      <c r="K2117" s="7" t="str">
        <f>Tbl_BudgetSummary[[#This Row],[Session]]&amp;" - "&amp;Tbl_BudgetSummary[[#This Row],[Chapter of Origin]]</f>
        <v>2022 Spec Sess I - Ch 2</v>
      </c>
      <c r="L2117" s="6">
        <v>2286</v>
      </c>
      <c r="M2117" s="7" t="s">
        <v>109</v>
      </c>
      <c r="N2117" s="4" t="s">
        <v>572</v>
      </c>
      <c r="O2117" s="4" t="s">
        <v>573</v>
      </c>
      <c r="P2117" s="8">
        <v>49429</v>
      </c>
      <c r="Q2117" s="8">
        <v>49429</v>
      </c>
      <c r="R2117" s="8">
        <v>0</v>
      </c>
      <c r="S2117" s="8">
        <v>0</v>
      </c>
      <c r="T2117" s="9">
        <v>0</v>
      </c>
      <c r="U2117" s="9">
        <v>0</v>
      </c>
      <c r="V2117" s="9">
        <v>0</v>
      </c>
      <c r="W2117" s="9">
        <v>0</v>
      </c>
      <c r="X2117" s="9">
        <v>0</v>
      </c>
      <c r="Y2117" s="9">
        <v>0</v>
      </c>
    </row>
    <row r="2118" spans="2:25" ht="105" x14ac:dyDescent="0.25">
      <c r="B2118" s="4" t="s">
        <v>2091</v>
      </c>
      <c r="C2118" s="5" t="s">
        <v>2143</v>
      </c>
      <c r="D2118" s="5" t="s">
        <v>2144</v>
      </c>
      <c r="E2118" s="4" t="s">
        <v>2145</v>
      </c>
      <c r="F2118" s="5" t="s">
        <v>28</v>
      </c>
      <c r="G2118" s="5" t="s">
        <v>29</v>
      </c>
      <c r="H2118" s="6" t="s">
        <v>30</v>
      </c>
      <c r="I2118" s="6">
        <v>2022.2</v>
      </c>
      <c r="J2118" s="6" t="s">
        <v>31</v>
      </c>
      <c r="K2118" s="7" t="str">
        <f>Tbl_BudgetSummary[[#This Row],[Session]]&amp;" - "&amp;Tbl_BudgetSummary[[#This Row],[Chapter of Origin]]</f>
        <v>2022 Spec Sess I - Ch 2</v>
      </c>
      <c r="L2118" s="6">
        <v>2287</v>
      </c>
      <c r="M2118" s="7" t="s">
        <v>109</v>
      </c>
      <c r="N2118" s="4" t="s">
        <v>2146</v>
      </c>
      <c r="O2118" s="4" t="s">
        <v>2147</v>
      </c>
      <c r="P2118" s="8">
        <v>0</v>
      </c>
      <c r="Q2118" s="8">
        <v>0</v>
      </c>
      <c r="R2118" s="8">
        <v>0</v>
      </c>
      <c r="S2118" s="8">
        <v>0</v>
      </c>
      <c r="T2118" s="9">
        <v>0</v>
      </c>
      <c r="U2118" s="9">
        <v>0</v>
      </c>
      <c r="V2118" s="9">
        <v>0</v>
      </c>
      <c r="W2118" s="9">
        <v>0</v>
      </c>
      <c r="X2118" s="9">
        <v>0</v>
      </c>
      <c r="Y2118" s="9">
        <v>0</v>
      </c>
    </row>
    <row r="2119" spans="2:25" ht="120" x14ac:dyDescent="0.25">
      <c r="B2119" s="4" t="s">
        <v>2091</v>
      </c>
      <c r="C2119" s="5" t="s">
        <v>2143</v>
      </c>
      <c r="D2119" s="5" t="s">
        <v>2144</v>
      </c>
      <c r="E2119" s="4" t="s">
        <v>2145</v>
      </c>
      <c r="F2119" s="5" t="s">
        <v>28</v>
      </c>
      <c r="G2119" s="5" t="s">
        <v>29</v>
      </c>
      <c r="H2119" s="6" t="s">
        <v>30</v>
      </c>
      <c r="I2119" s="6">
        <v>2022.2</v>
      </c>
      <c r="J2119" s="6" t="s">
        <v>31</v>
      </c>
      <c r="K2119" s="7" t="str">
        <f>Tbl_BudgetSummary[[#This Row],[Session]]&amp;" - "&amp;Tbl_BudgetSummary[[#This Row],[Chapter of Origin]]</f>
        <v>2022 Spec Sess I - Ch 2</v>
      </c>
      <c r="L2119" s="6">
        <v>2288</v>
      </c>
      <c r="M2119" s="7" t="s">
        <v>109</v>
      </c>
      <c r="N2119" s="4" t="s">
        <v>2148</v>
      </c>
      <c r="O2119" s="4" t="s">
        <v>2149</v>
      </c>
      <c r="P2119" s="8">
        <v>2141</v>
      </c>
      <c r="Q2119" s="8">
        <v>-12359</v>
      </c>
      <c r="R2119" s="8">
        <v>0</v>
      </c>
      <c r="S2119" s="8">
        <v>0</v>
      </c>
      <c r="T2119" s="9">
        <v>0</v>
      </c>
      <c r="U2119" s="9">
        <v>0</v>
      </c>
      <c r="V2119" s="9">
        <v>0</v>
      </c>
      <c r="W2119" s="9">
        <v>0</v>
      </c>
      <c r="X2119" s="9">
        <v>0</v>
      </c>
      <c r="Y2119" s="9">
        <v>0</v>
      </c>
    </row>
    <row r="2120" spans="2:25" ht="120" x14ac:dyDescent="0.25">
      <c r="B2120" s="4" t="s">
        <v>2091</v>
      </c>
      <c r="C2120" s="5" t="s">
        <v>2143</v>
      </c>
      <c r="D2120" s="5" t="s">
        <v>2144</v>
      </c>
      <c r="E2120" s="4" t="s">
        <v>2145</v>
      </c>
      <c r="F2120" s="5" t="s">
        <v>28</v>
      </c>
      <c r="G2120" s="5" t="s">
        <v>29</v>
      </c>
      <c r="H2120" s="6" t="s">
        <v>30</v>
      </c>
      <c r="I2120" s="6">
        <v>2022.2</v>
      </c>
      <c r="J2120" s="6" t="s">
        <v>31</v>
      </c>
      <c r="K2120" s="7" t="str">
        <f>Tbl_BudgetSummary[[#This Row],[Session]]&amp;" - "&amp;Tbl_BudgetSummary[[#This Row],[Chapter of Origin]]</f>
        <v>2022 Spec Sess I - Ch 2</v>
      </c>
      <c r="L2120" s="6">
        <v>2289</v>
      </c>
      <c r="M2120" s="7" t="s">
        <v>109</v>
      </c>
      <c r="N2120" s="4" t="s">
        <v>2150</v>
      </c>
      <c r="O2120" s="4" t="s">
        <v>2151</v>
      </c>
      <c r="P2120" s="8">
        <v>75000</v>
      </c>
      <c r="Q2120" s="8">
        <v>75000</v>
      </c>
      <c r="R2120" s="8">
        <v>0</v>
      </c>
      <c r="S2120" s="8">
        <v>0</v>
      </c>
      <c r="T2120" s="9">
        <v>0</v>
      </c>
      <c r="U2120" s="9">
        <v>0</v>
      </c>
      <c r="V2120" s="9">
        <v>0</v>
      </c>
      <c r="W2120" s="9">
        <v>0</v>
      </c>
      <c r="X2120" s="9">
        <v>0</v>
      </c>
      <c r="Y2120" s="9">
        <v>0</v>
      </c>
    </row>
    <row r="2121" spans="2:25" ht="90" x14ac:dyDescent="0.25">
      <c r="B2121" s="4" t="s">
        <v>2091</v>
      </c>
      <c r="C2121" s="5" t="s">
        <v>2143</v>
      </c>
      <c r="D2121" s="5" t="s">
        <v>2144</v>
      </c>
      <c r="E2121" s="4" t="s">
        <v>2145</v>
      </c>
      <c r="F2121" s="5" t="s">
        <v>28</v>
      </c>
      <c r="G2121" s="5" t="s">
        <v>29</v>
      </c>
      <c r="H2121" s="6" t="s">
        <v>30</v>
      </c>
      <c r="I2121" s="6">
        <v>2022.2</v>
      </c>
      <c r="J2121" s="6" t="s">
        <v>31</v>
      </c>
      <c r="K2121" s="7" t="str">
        <f>Tbl_BudgetSummary[[#This Row],[Session]]&amp;" - "&amp;Tbl_BudgetSummary[[#This Row],[Chapter of Origin]]</f>
        <v>2022 Spec Sess I - Ch 2</v>
      </c>
      <c r="L2121" s="6">
        <v>2292</v>
      </c>
      <c r="M2121" s="7" t="s">
        <v>109</v>
      </c>
      <c r="N2121" s="4" t="s">
        <v>2152</v>
      </c>
      <c r="O2121" s="4" t="s">
        <v>2153</v>
      </c>
      <c r="P2121" s="8">
        <v>508027</v>
      </c>
      <c r="Q2121" s="8">
        <v>518612</v>
      </c>
      <c r="R2121" s="8">
        <v>0</v>
      </c>
      <c r="S2121" s="8">
        <v>0</v>
      </c>
      <c r="T2121" s="9">
        <v>7</v>
      </c>
      <c r="U2121" s="9">
        <v>7</v>
      </c>
      <c r="V2121" s="9">
        <v>0</v>
      </c>
      <c r="W2121" s="9">
        <v>0</v>
      </c>
      <c r="X2121" s="9">
        <v>7</v>
      </c>
      <c r="Y2121" s="9">
        <v>7</v>
      </c>
    </row>
    <row r="2122" spans="2:25" ht="60" x14ac:dyDescent="0.25">
      <c r="B2122" s="4" t="s">
        <v>2091</v>
      </c>
      <c r="C2122" s="5" t="s">
        <v>2143</v>
      </c>
      <c r="D2122" s="5" t="s">
        <v>2144</v>
      </c>
      <c r="E2122" s="4" t="s">
        <v>2145</v>
      </c>
      <c r="F2122" s="5" t="s">
        <v>28</v>
      </c>
      <c r="G2122" s="5" t="s">
        <v>29</v>
      </c>
      <c r="H2122" s="6" t="s">
        <v>30</v>
      </c>
      <c r="I2122" s="6">
        <v>2022.2</v>
      </c>
      <c r="J2122" s="6" t="s">
        <v>31</v>
      </c>
      <c r="K2122" s="7" t="str">
        <f>Tbl_BudgetSummary[[#This Row],[Session]]&amp;" - "&amp;Tbl_BudgetSummary[[#This Row],[Chapter of Origin]]</f>
        <v>2022 Spec Sess I - Ch 2</v>
      </c>
      <c r="L2122" s="6">
        <v>2293</v>
      </c>
      <c r="M2122" s="7" t="s">
        <v>109</v>
      </c>
      <c r="N2122" s="4" t="s">
        <v>2154</v>
      </c>
      <c r="O2122" s="4" t="s">
        <v>2155</v>
      </c>
      <c r="P2122" s="8">
        <v>785000</v>
      </c>
      <c r="Q2122" s="8">
        <v>95000</v>
      </c>
      <c r="R2122" s="8">
        <v>0</v>
      </c>
      <c r="S2122" s="8">
        <v>0</v>
      </c>
      <c r="T2122" s="9">
        <v>0</v>
      </c>
      <c r="U2122" s="9">
        <v>0</v>
      </c>
      <c r="V2122" s="9">
        <v>0</v>
      </c>
      <c r="W2122" s="9">
        <v>0</v>
      </c>
      <c r="X2122" s="9">
        <v>0</v>
      </c>
      <c r="Y2122" s="9">
        <v>0</v>
      </c>
    </row>
    <row r="2123" spans="2:25" ht="105" x14ac:dyDescent="0.25">
      <c r="B2123" s="4" t="s">
        <v>2091</v>
      </c>
      <c r="C2123" s="5" t="s">
        <v>2143</v>
      </c>
      <c r="D2123" s="5" t="s">
        <v>2144</v>
      </c>
      <c r="E2123" s="4" t="s">
        <v>2145</v>
      </c>
      <c r="F2123" s="5" t="s">
        <v>28</v>
      </c>
      <c r="G2123" s="5" t="s">
        <v>54</v>
      </c>
      <c r="H2123" s="6" t="s">
        <v>55</v>
      </c>
      <c r="I2123" s="6">
        <v>2023.2</v>
      </c>
      <c r="J2123" s="6" t="s">
        <v>56</v>
      </c>
      <c r="K2123" s="7" t="str">
        <f>Tbl_BudgetSummary[[#This Row],[Session]]&amp;" - "&amp;Tbl_BudgetSummary[[#This Row],[Chapter of Origin]]</f>
        <v>2023 Spec Sess I - Ch 1</v>
      </c>
      <c r="L2123" s="6">
        <v>2294</v>
      </c>
      <c r="M2123" s="7" t="s">
        <v>57</v>
      </c>
      <c r="N2123" s="4" t="s">
        <v>2156</v>
      </c>
      <c r="O2123" s="4" t="s">
        <v>4186</v>
      </c>
      <c r="P2123" s="8">
        <v>0</v>
      </c>
      <c r="Q2123" s="8">
        <v>625000</v>
      </c>
      <c r="R2123" s="8">
        <v>0</v>
      </c>
      <c r="S2123" s="8">
        <v>0</v>
      </c>
      <c r="T2123" s="9">
        <v>0</v>
      </c>
      <c r="U2123" s="9">
        <v>0</v>
      </c>
      <c r="V2123" s="9">
        <v>0</v>
      </c>
      <c r="W2123" s="9">
        <v>0</v>
      </c>
      <c r="X2123" s="9">
        <v>0</v>
      </c>
      <c r="Y2123" s="9">
        <v>0</v>
      </c>
    </row>
    <row r="2124" spans="2:25" ht="60" x14ac:dyDescent="0.25">
      <c r="B2124" s="4" t="s">
        <v>2091</v>
      </c>
      <c r="C2124" s="5" t="s">
        <v>2143</v>
      </c>
      <c r="D2124" s="5" t="s">
        <v>2144</v>
      </c>
      <c r="E2124" s="4" t="s">
        <v>2145</v>
      </c>
      <c r="F2124" s="5" t="s">
        <v>28</v>
      </c>
      <c r="G2124" s="5" t="s">
        <v>54</v>
      </c>
      <c r="H2124" s="6" t="s">
        <v>55</v>
      </c>
      <c r="I2124" s="6">
        <v>2023.2</v>
      </c>
      <c r="J2124" s="6" t="s">
        <v>56</v>
      </c>
      <c r="K2124" s="7" t="str">
        <f>Tbl_BudgetSummary[[#This Row],[Session]]&amp;" - "&amp;Tbl_BudgetSummary[[#This Row],[Chapter of Origin]]</f>
        <v>2023 Spec Sess I - Ch 1</v>
      </c>
      <c r="L2124" s="6">
        <v>2295</v>
      </c>
      <c r="M2124" s="7" t="s">
        <v>57</v>
      </c>
      <c r="N2124" s="4" t="s">
        <v>2157</v>
      </c>
      <c r="O2124" s="4" t="s">
        <v>4187</v>
      </c>
      <c r="P2124" s="8">
        <v>0</v>
      </c>
      <c r="Q2124" s="8">
        <v>475000</v>
      </c>
      <c r="R2124" s="8">
        <v>0</v>
      </c>
      <c r="S2124" s="8">
        <v>0</v>
      </c>
      <c r="T2124" s="9">
        <v>0</v>
      </c>
      <c r="U2124" s="9">
        <v>0</v>
      </c>
      <c r="V2124" s="9">
        <v>0</v>
      </c>
      <c r="W2124" s="9">
        <v>0</v>
      </c>
      <c r="X2124" s="9">
        <v>0</v>
      </c>
      <c r="Y2124" s="9">
        <v>0</v>
      </c>
    </row>
    <row r="2125" spans="2:25" ht="90" x14ac:dyDescent="0.25">
      <c r="B2125" s="4" t="s">
        <v>2091</v>
      </c>
      <c r="C2125" s="5" t="s">
        <v>2143</v>
      </c>
      <c r="D2125" s="5" t="s">
        <v>2144</v>
      </c>
      <c r="E2125" s="4" t="s">
        <v>2145</v>
      </c>
      <c r="F2125" s="5" t="s">
        <v>28</v>
      </c>
      <c r="G2125" s="5" t="s">
        <v>29</v>
      </c>
      <c r="H2125" s="6" t="s">
        <v>30</v>
      </c>
      <c r="I2125" s="6">
        <v>2022.2</v>
      </c>
      <c r="J2125" s="6" t="s">
        <v>31</v>
      </c>
      <c r="K2125" s="7" t="str">
        <f>Tbl_BudgetSummary[[#This Row],[Session]]&amp;" - "&amp;Tbl_BudgetSummary[[#This Row],[Chapter of Origin]]</f>
        <v>2022 Spec Sess I - Ch 2</v>
      </c>
      <c r="L2125" s="6">
        <v>2296</v>
      </c>
      <c r="M2125" s="7" t="s">
        <v>57</v>
      </c>
      <c r="N2125" s="4" t="s">
        <v>2158</v>
      </c>
      <c r="O2125" s="4" t="s">
        <v>2159</v>
      </c>
      <c r="P2125" s="8">
        <v>0</v>
      </c>
      <c r="Q2125" s="8">
        <v>0</v>
      </c>
      <c r="R2125" s="8">
        <v>0</v>
      </c>
      <c r="S2125" s="8">
        <v>0</v>
      </c>
      <c r="T2125" s="9">
        <v>0</v>
      </c>
      <c r="U2125" s="9">
        <v>0</v>
      </c>
      <c r="V2125" s="9">
        <v>0</v>
      </c>
      <c r="W2125" s="9">
        <v>0</v>
      </c>
      <c r="X2125" s="9">
        <v>0</v>
      </c>
      <c r="Y2125" s="9">
        <v>0</v>
      </c>
    </row>
    <row r="2126" spans="2:25" ht="90" x14ac:dyDescent="0.25">
      <c r="B2126" s="4" t="s">
        <v>2091</v>
      </c>
      <c r="C2126" s="5" t="s">
        <v>2143</v>
      </c>
      <c r="D2126" s="5" t="s">
        <v>2144</v>
      </c>
      <c r="E2126" s="4" t="s">
        <v>2145</v>
      </c>
      <c r="F2126" s="5" t="s">
        <v>28</v>
      </c>
      <c r="G2126" s="5" t="s">
        <v>29</v>
      </c>
      <c r="H2126" s="6" t="s">
        <v>30</v>
      </c>
      <c r="I2126" s="6">
        <v>2022.2</v>
      </c>
      <c r="J2126" s="6" t="s">
        <v>31</v>
      </c>
      <c r="K2126" s="7" t="str">
        <f>Tbl_BudgetSummary[[#This Row],[Session]]&amp;" - "&amp;Tbl_BudgetSummary[[#This Row],[Chapter of Origin]]</f>
        <v>2022 Spec Sess I - Ch 2</v>
      </c>
      <c r="L2126" s="6">
        <v>2297</v>
      </c>
      <c r="M2126" s="7" t="s">
        <v>57</v>
      </c>
      <c r="N2126" s="4" t="s">
        <v>2160</v>
      </c>
      <c r="O2126" s="4" t="s">
        <v>2161</v>
      </c>
      <c r="P2126" s="8">
        <v>793390</v>
      </c>
      <c r="Q2126" s="8">
        <v>179123</v>
      </c>
      <c r="R2126" s="8">
        <v>0</v>
      </c>
      <c r="S2126" s="8">
        <v>0</v>
      </c>
      <c r="T2126" s="9">
        <v>2</v>
      </c>
      <c r="U2126" s="9">
        <v>2</v>
      </c>
      <c r="V2126" s="9">
        <v>0</v>
      </c>
      <c r="W2126" s="9">
        <v>0</v>
      </c>
      <c r="X2126" s="9">
        <v>2</v>
      </c>
      <c r="Y2126" s="9">
        <v>2</v>
      </c>
    </row>
    <row r="2127" spans="2:25" ht="75" x14ac:dyDescent="0.25">
      <c r="B2127" s="4" t="s">
        <v>2091</v>
      </c>
      <c r="C2127" s="5" t="s">
        <v>2143</v>
      </c>
      <c r="D2127" s="5" t="s">
        <v>2144</v>
      </c>
      <c r="E2127" s="4" t="s">
        <v>2145</v>
      </c>
      <c r="F2127" s="5" t="s">
        <v>28</v>
      </c>
      <c r="G2127" s="5" t="s">
        <v>29</v>
      </c>
      <c r="H2127" s="6" t="s">
        <v>30</v>
      </c>
      <c r="I2127" s="6">
        <v>2022.2</v>
      </c>
      <c r="J2127" s="6" t="s">
        <v>31</v>
      </c>
      <c r="K2127" s="7" t="str">
        <f>Tbl_BudgetSummary[[#This Row],[Session]]&amp;" - "&amp;Tbl_BudgetSummary[[#This Row],[Chapter of Origin]]</f>
        <v>2022 Spec Sess I - Ch 2</v>
      </c>
      <c r="L2127" s="6">
        <v>2298</v>
      </c>
      <c r="M2127" s="7" t="s">
        <v>57</v>
      </c>
      <c r="N2127" s="4" t="s">
        <v>2162</v>
      </c>
      <c r="O2127" s="4" t="s">
        <v>2163</v>
      </c>
      <c r="P2127" s="8">
        <v>-508027</v>
      </c>
      <c r="Q2127" s="8">
        <v>-518612</v>
      </c>
      <c r="R2127" s="8">
        <v>0</v>
      </c>
      <c r="S2127" s="8">
        <v>0</v>
      </c>
      <c r="T2127" s="9">
        <v>-7</v>
      </c>
      <c r="U2127" s="9">
        <v>-7</v>
      </c>
      <c r="V2127" s="9">
        <v>0</v>
      </c>
      <c r="W2127" s="9">
        <v>0</v>
      </c>
      <c r="X2127" s="9">
        <v>-7</v>
      </c>
      <c r="Y2127" s="9">
        <v>-7</v>
      </c>
    </row>
    <row r="2128" spans="2:25" ht="90" x14ac:dyDescent="0.25">
      <c r="B2128" s="4" t="s">
        <v>2091</v>
      </c>
      <c r="C2128" s="5" t="s">
        <v>2164</v>
      </c>
      <c r="D2128" s="5" t="s">
        <v>2165</v>
      </c>
      <c r="E2128" s="4" t="s">
        <v>2166</v>
      </c>
      <c r="F2128" s="5" t="s">
        <v>28</v>
      </c>
      <c r="G2128" s="5" t="s">
        <v>29</v>
      </c>
      <c r="H2128" s="6" t="s">
        <v>30</v>
      </c>
      <c r="I2128" s="6">
        <v>2022.2</v>
      </c>
      <c r="J2128" s="6" t="s">
        <v>31</v>
      </c>
      <c r="K2128" s="7" t="str">
        <f>Tbl_BudgetSummary[[#This Row],[Session]]&amp;" - "&amp;Tbl_BudgetSummary[[#This Row],[Chapter of Origin]]</f>
        <v>2022 Spec Sess I - Ch 2</v>
      </c>
      <c r="L2128" s="6">
        <v>2300</v>
      </c>
      <c r="M2128" s="7" t="s">
        <v>32</v>
      </c>
      <c r="N2128" s="4" t="s">
        <v>33</v>
      </c>
      <c r="O2128" s="4" t="s">
        <v>34</v>
      </c>
      <c r="P2128" s="8">
        <v>8326657</v>
      </c>
      <c r="Q2128" s="8">
        <v>8326657</v>
      </c>
      <c r="R2128" s="8">
        <v>42076549</v>
      </c>
      <c r="S2128" s="8">
        <v>42076549</v>
      </c>
      <c r="T2128" s="9">
        <v>32.200000000000003</v>
      </c>
      <c r="U2128" s="9">
        <v>32.200000000000003</v>
      </c>
      <c r="V2128" s="9">
        <v>91.8</v>
      </c>
      <c r="W2128" s="9">
        <v>91.8</v>
      </c>
      <c r="X2128" s="9">
        <v>124</v>
      </c>
      <c r="Y2128" s="9">
        <v>124</v>
      </c>
    </row>
    <row r="2129" spans="2:25" ht="105" x14ac:dyDescent="0.25">
      <c r="B2129" s="4" t="s">
        <v>2091</v>
      </c>
      <c r="C2129" s="5" t="s">
        <v>2164</v>
      </c>
      <c r="D2129" s="5" t="s">
        <v>2165</v>
      </c>
      <c r="E2129" s="4" t="s">
        <v>2166</v>
      </c>
      <c r="F2129" s="5" t="s">
        <v>28</v>
      </c>
      <c r="G2129" s="5" t="s">
        <v>29</v>
      </c>
      <c r="H2129" s="6" t="s">
        <v>30</v>
      </c>
      <c r="I2129" s="6">
        <v>2022.2</v>
      </c>
      <c r="J2129" s="6" t="s">
        <v>31</v>
      </c>
      <c r="K2129" s="7" t="str">
        <f>Tbl_BudgetSummary[[#This Row],[Session]]&amp;" - "&amp;Tbl_BudgetSummary[[#This Row],[Chapter of Origin]]</f>
        <v>2022 Spec Sess I - Ch 2</v>
      </c>
      <c r="L2129" s="6">
        <v>2301</v>
      </c>
      <c r="M2129" s="7" t="s">
        <v>35</v>
      </c>
      <c r="N2129" s="4" t="s">
        <v>390</v>
      </c>
      <c r="O2129" s="4" t="s">
        <v>418</v>
      </c>
      <c r="P2129" s="8">
        <v>-129621</v>
      </c>
      <c r="Q2129" s="8">
        <v>-129621</v>
      </c>
      <c r="R2129" s="8">
        <v>-201435</v>
      </c>
      <c r="S2129" s="8">
        <v>-201435</v>
      </c>
      <c r="T2129" s="9">
        <v>0</v>
      </c>
      <c r="U2129" s="9">
        <v>0</v>
      </c>
      <c r="V2129" s="9">
        <v>0</v>
      </c>
      <c r="W2129" s="9">
        <v>0</v>
      </c>
      <c r="X2129" s="9">
        <v>0</v>
      </c>
      <c r="Y2129" s="9">
        <v>0</v>
      </c>
    </row>
    <row r="2130" spans="2:25" ht="90" x14ac:dyDescent="0.25">
      <c r="B2130" s="4" t="s">
        <v>2091</v>
      </c>
      <c r="C2130" s="5" t="s">
        <v>2164</v>
      </c>
      <c r="D2130" s="5" t="s">
        <v>2165</v>
      </c>
      <c r="E2130" s="4" t="s">
        <v>2166</v>
      </c>
      <c r="F2130" s="5" t="s">
        <v>28</v>
      </c>
      <c r="G2130" s="5" t="s">
        <v>29</v>
      </c>
      <c r="H2130" s="6" t="s">
        <v>30</v>
      </c>
      <c r="I2130" s="6">
        <v>2022.2</v>
      </c>
      <c r="J2130" s="6" t="s">
        <v>31</v>
      </c>
      <c r="K2130" s="7" t="str">
        <f>Tbl_BudgetSummary[[#This Row],[Session]]&amp;" - "&amp;Tbl_BudgetSummary[[#This Row],[Chapter of Origin]]</f>
        <v>2022 Spec Sess I - Ch 2</v>
      </c>
      <c r="L2130" s="6">
        <v>2302</v>
      </c>
      <c r="M2130" s="7" t="s">
        <v>35</v>
      </c>
      <c r="N2130" s="4" t="s">
        <v>36</v>
      </c>
      <c r="O2130" s="4" t="s">
        <v>97</v>
      </c>
      <c r="P2130" s="8">
        <v>-24279</v>
      </c>
      <c r="Q2130" s="8">
        <v>-24279</v>
      </c>
      <c r="R2130" s="8">
        <v>14917</v>
      </c>
      <c r="S2130" s="8">
        <v>14917</v>
      </c>
      <c r="T2130" s="9">
        <v>0</v>
      </c>
      <c r="U2130" s="9">
        <v>0</v>
      </c>
      <c r="V2130" s="9">
        <v>0</v>
      </c>
      <c r="W2130" s="9">
        <v>0</v>
      </c>
      <c r="X2130" s="9">
        <v>0</v>
      </c>
      <c r="Y2130" s="9">
        <v>0</v>
      </c>
    </row>
    <row r="2131" spans="2:25" ht="105" x14ac:dyDescent="0.25">
      <c r="B2131" s="4" t="s">
        <v>2091</v>
      </c>
      <c r="C2131" s="5" t="s">
        <v>2164</v>
      </c>
      <c r="D2131" s="5" t="s">
        <v>2165</v>
      </c>
      <c r="E2131" s="4" t="s">
        <v>2166</v>
      </c>
      <c r="F2131" s="5" t="s">
        <v>28</v>
      </c>
      <c r="G2131" s="5" t="s">
        <v>29</v>
      </c>
      <c r="H2131" s="6" t="s">
        <v>30</v>
      </c>
      <c r="I2131" s="6">
        <v>2022.2</v>
      </c>
      <c r="J2131" s="6" t="s">
        <v>31</v>
      </c>
      <c r="K2131" s="7" t="str">
        <f>Tbl_BudgetSummary[[#This Row],[Session]]&amp;" - "&amp;Tbl_BudgetSummary[[#This Row],[Chapter of Origin]]</f>
        <v>2022 Spec Sess I - Ch 2</v>
      </c>
      <c r="L2131" s="6">
        <v>2303</v>
      </c>
      <c r="M2131" s="7" t="s">
        <v>35</v>
      </c>
      <c r="N2131" s="4" t="s">
        <v>38</v>
      </c>
      <c r="O2131" s="4" t="s">
        <v>98</v>
      </c>
      <c r="P2131" s="8">
        <v>6363</v>
      </c>
      <c r="Q2131" s="8">
        <v>6363</v>
      </c>
      <c r="R2131" s="8">
        <v>16740</v>
      </c>
      <c r="S2131" s="8">
        <v>16740</v>
      </c>
      <c r="T2131" s="9">
        <v>0</v>
      </c>
      <c r="U2131" s="9">
        <v>0</v>
      </c>
      <c r="V2131" s="9">
        <v>0</v>
      </c>
      <c r="W2131" s="9">
        <v>0</v>
      </c>
      <c r="X2131" s="9">
        <v>0</v>
      </c>
      <c r="Y2131" s="9">
        <v>0</v>
      </c>
    </row>
    <row r="2132" spans="2:25" ht="105" x14ac:dyDescent="0.25">
      <c r="B2132" s="4" t="s">
        <v>2091</v>
      </c>
      <c r="C2132" s="5" t="s">
        <v>2164</v>
      </c>
      <c r="D2132" s="5" t="s">
        <v>2165</v>
      </c>
      <c r="E2132" s="4" t="s">
        <v>2166</v>
      </c>
      <c r="F2132" s="5" t="s">
        <v>28</v>
      </c>
      <c r="G2132" s="5" t="s">
        <v>29</v>
      </c>
      <c r="H2132" s="6" t="s">
        <v>30</v>
      </c>
      <c r="I2132" s="6">
        <v>2022.2</v>
      </c>
      <c r="J2132" s="6" t="s">
        <v>31</v>
      </c>
      <c r="K2132" s="7" t="str">
        <f>Tbl_BudgetSummary[[#This Row],[Session]]&amp;" - "&amp;Tbl_BudgetSummary[[#This Row],[Chapter of Origin]]</f>
        <v>2022 Spec Sess I - Ch 2</v>
      </c>
      <c r="L2132" s="6">
        <v>2304</v>
      </c>
      <c r="M2132" s="7" t="s">
        <v>35</v>
      </c>
      <c r="N2132" s="4" t="s">
        <v>40</v>
      </c>
      <c r="O2132" s="4" t="s">
        <v>99</v>
      </c>
      <c r="P2132" s="8">
        <v>-48</v>
      </c>
      <c r="Q2132" s="8">
        <v>-48</v>
      </c>
      <c r="R2132" s="8">
        <v>1727</v>
      </c>
      <c r="S2132" s="8">
        <v>1727</v>
      </c>
      <c r="T2132" s="9">
        <v>0</v>
      </c>
      <c r="U2132" s="9">
        <v>0</v>
      </c>
      <c r="V2132" s="9">
        <v>0</v>
      </c>
      <c r="W2132" s="9">
        <v>0</v>
      </c>
      <c r="X2132" s="9">
        <v>0</v>
      </c>
      <c r="Y2132" s="9">
        <v>0</v>
      </c>
    </row>
    <row r="2133" spans="2:25" ht="90" x14ac:dyDescent="0.25">
      <c r="B2133" s="4" t="s">
        <v>2091</v>
      </c>
      <c r="C2133" s="5" t="s">
        <v>2164</v>
      </c>
      <c r="D2133" s="5" t="s">
        <v>2165</v>
      </c>
      <c r="E2133" s="4" t="s">
        <v>2166</v>
      </c>
      <c r="F2133" s="5" t="s">
        <v>28</v>
      </c>
      <c r="G2133" s="5" t="s">
        <v>29</v>
      </c>
      <c r="H2133" s="6" t="s">
        <v>30</v>
      </c>
      <c r="I2133" s="6">
        <v>2022.2</v>
      </c>
      <c r="J2133" s="6" t="s">
        <v>31</v>
      </c>
      <c r="K2133" s="7" t="str">
        <f>Tbl_BudgetSummary[[#This Row],[Session]]&amp;" - "&amp;Tbl_BudgetSummary[[#This Row],[Chapter of Origin]]</f>
        <v>2022 Spec Sess I - Ch 2</v>
      </c>
      <c r="L2133" s="6">
        <v>2305</v>
      </c>
      <c r="M2133" s="7" t="s">
        <v>35</v>
      </c>
      <c r="N2133" s="4" t="s">
        <v>42</v>
      </c>
      <c r="O2133" s="4" t="s">
        <v>100</v>
      </c>
      <c r="P2133" s="8">
        <v>10089</v>
      </c>
      <c r="Q2133" s="8">
        <v>10089</v>
      </c>
      <c r="R2133" s="8">
        <v>31278</v>
      </c>
      <c r="S2133" s="8">
        <v>31278</v>
      </c>
      <c r="T2133" s="9">
        <v>0</v>
      </c>
      <c r="U2133" s="9">
        <v>0</v>
      </c>
      <c r="V2133" s="9">
        <v>0</v>
      </c>
      <c r="W2133" s="9">
        <v>0</v>
      </c>
      <c r="X2133" s="9">
        <v>0</v>
      </c>
      <c r="Y2133" s="9">
        <v>0</v>
      </c>
    </row>
    <row r="2134" spans="2:25" ht="90" x14ac:dyDescent="0.25">
      <c r="B2134" s="4" t="s">
        <v>2091</v>
      </c>
      <c r="C2134" s="5" t="s">
        <v>2164</v>
      </c>
      <c r="D2134" s="5" t="s">
        <v>2165</v>
      </c>
      <c r="E2134" s="4" t="s">
        <v>2166</v>
      </c>
      <c r="F2134" s="5" t="s">
        <v>28</v>
      </c>
      <c r="G2134" s="5" t="s">
        <v>29</v>
      </c>
      <c r="H2134" s="6" t="s">
        <v>30</v>
      </c>
      <c r="I2134" s="6">
        <v>2022.2</v>
      </c>
      <c r="J2134" s="6" t="s">
        <v>31</v>
      </c>
      <c r="K2134" s="7" t="str">
        <f>Tbl_BudgetSummary[[#This Row],[Session]]&amp;" - "&amp;Tbl_BudgetSummary[[#This Row],[Chapter of Origin]]</f>
        <v>2022 Spec Sess I - Ch 2</v>
      </c>
      <c r="L2134" s="6">
        <v>2306</v>
      </c>
      <c r="M2134" s="7" t="s">
        <v>35</v>
      </c>
      <c r="N2134" s="4" t="s">
        <v>44</v>
      </c>
      <c r="O2134" s="4" t="s">
        <v>101</v>
      </c>
      <c r="P2134" s="8">
        <v>132035</v>
      </c>
      <c r="Q2134" s="8">
        <v>132035</v>
      </c>
      <c r="R2134" s="8">
        <v>347463</v>
      </c>
      <c r="S2134" s="8">
        <v>347463</v>
      </c>
      <c r="T2134" s="9">
        <v>0</v>
      </c>
      <c r="U2134" s="9">
        <v>0</v>
      </c>
      <c r="V2134" s="9">
        <v>0</v>
      </c>
      <c r="W2134" s="9">
        <v>0</v>
      </c>
      <c r="X2134" s="9">
        <v>0</v>
      </c>
      <c r="Y2134" s="9">
        <v>0</v>
      </c>
    </row>
    <row r="2135" spans="2:25" ht="105" x14ac:dyDescent="0.25">
      <c r="B2135" s="4" t="s">
        <v>2091</v>
      </c>
      <c r="C2135" s="5" t="s">
        <v>2164</v>
      </c>
      <c r="D2135" s="5" t="s">
        <v>2165</v>
      </c>
      <c r="E2135" s="4" t="s">
        <v>2166</v>
      </c>
      <c r="F2135" s="5" t="s">
        <v>28</v>
      </c>
      <c r="G2135" s="5" t="s">
        <v>29</v>
      </c>
      <c r="H2135" s="6" t="s">
        <v>30</v>
      </c>
      <c r="I2135" s="6">
        <v>2022.2</v>
      </c>
      <c r="J2135" s="6" t="s">
        <v>31</v>
      </c>
      <c r="K2135" s="7" t="str">
        <f>Tbl_BudgetSummary[[#This Row],[Session]]&amp;" - "&amp;Tbl_BudgetSummary[[#This Row],[Chapter of Origin]]</f>
        <v>2022 Spec Sess I - Ch 2</v>
      </c>
      <c r="L2135" s="6">
        <v>2307</v>
      </c>
      <c r="M2135" s="7" t="s">
        <v>35</v>
      </c>
      <c r="N2135" s="4" t="s">
        <v>46</v>
      </c>
      <c r="O2135" s="4" t="s">
        <v>102</v>
      </c>
      <c r="P2135" s="8">
        <v>1522</v>
      </c>
      <c r="Q2135" s="8">
        <v>1522</v>
      </c>
      <c r="R2135" s="8">
        <v>1763</v>
      </c>
      <c r="S2135" s="8">
        <v>1763</v>
      </c>
      <c r="T2135" s="9">
        <v>0</v>
      </c>
      <c r="U2135" s="9">
        <v>0</v>
      </c>
      <c r="V2135" s="9">
        <v>0</v>
      </c>
      <c r="W2135" s="9">
        <v>0</v>
      </c>
      <c r="X2135" s="9">
        <v>0</v>
      </c>
      <c r="Y2135" s="9">
        <v>0</v>
      </c>
    </row>
    <row r="2136" spans="2:25" ht="90" x14ac:dyDescent="0.25">
      <c r="B2136" s="4" t="s">
        <v>2091</v>
      </c>
      <c r="C2136" s="5" t="s">
        <v>2164</v>
      </c>
      <c r="D2136" s="5" t="s">
        <v>2165</v>
      </c>
      <c r="E2136" s="4" t="s">
        <v>2166</v>
      </c>
      <c r="F2136" s="5" t="s">
        <v>28</v>
      </c>
      <c r="G2136" s="5" t="s">
        <v>29</v>
      </c>
      <c r="H2136" s="6" t="s">
        <v>30</v>
      </c>
      <c r="I2136" s="6">
        <v>2022.2</v>
      </c>
      <c r="J2136" s="6" t="s">
        <v>31</v>
      </c>
      <c r="K2136" s="7" t="str">
        <f>Tbl_BudgetSummary[[#This Row],[Session]]&amp;" - "&amp;Tbl_BudgetSummary[[#This Row],[Chapter of Origin]]</f>
        <v>2022 Spec Sess I - Ch 2</v>
      </c>
      <c r="L2136" s="6">
        <v>2308</v>
      </c>
      <c r="M2136" s="7" t="s">
        <v>35</v>
      </c>
      <c r="N2136" s="4" t="s">
        <v>213</v>
      </c>
      <c r="O2136" s="4" t="s">
        <v>419</v>
      </c>
      <c r="P2136" s="8">
        <v>-217</v>
      </c>
      <c r="Q2136" s="8">
        <v>-217</v>
      </c>
      <c r="R2136" s="8">
        <v>-490</v>
      </c>
      <c r="S2136" s="8">
        <v>-490</v>
      </c>
      <c r="T2136" s="9">
        <v>0</v>
      </c>
      <c r="U2136" s="9">
        <v>0</v>
      </c>
      <c r="V2136" s="9">
        <v>0</v>
      </c>
      <c r="W2136" s="9">
        <v>0</v>
      </c>
      <c r="X2136" s="9">
        <v>0</v>
      </c>
      <c r="Y2136" s="9">
        <v>0</v>
      </c>
    </row>
    <row r="2137" spans="2:25" ht="105" x14ac:dyDescent="0.25">
      <c r="B2137" s="4" t="s">
        <v>2091</v>
      </c>
      <c r="C2137" s="5" t="s">
        <v>2164</v>
      </c>
      <c r="D2137" s="5" t="s">
        <v>2165</v>
      </c>
      <c r="E2137" s="4" t="s">
        <v>2166</v>
      </c>
      <c r="F2137" s="5" t="s">
        <v>28</v>
      </c>
      <c r="G2137" s="5" t="s">
        <v>29</v>
      </c>
      <c r="H2137" s="6" t="s">
        <v>30</v>
      </c>
      <c r="I2137" s="6">
        <v>2022.2</v>
      </c>
      <c r="J2137" s="6" t="s">
        <v>31</v>
      </c>
      <c r="K2137" s="7" t="str">
        <f>Tbl_BudgetSummary[[#This Row],[Session]]&amp;" - "&amp;Tbl_BudgetSummary[[#This Row],[Chapter of Origin]]</f>
        <v>2022 Spec Sess I - Ch 2</v>
      </c>
      <c r="L2137" s="6">
        <v>2309</v>
      </c>
      <c r="M2137" s="7" t="s">
        <v>35</v>
      </c>
      <c r="N2137" s="4" t="s">
        <v>48</v>
      </c>
      <c r="O2137" s="4" t="s">
        <v>103</v>
      </c>
      <c r="P2137" s="8">
        <v>19838</v>
      </c>
      <c r="Q2137" s="8">
        <v>19838</v>
      </c>
      <c r="R2137" s="8">
        <v>52204</v>
      </c>
      <c r="S2137" s="8">
        <v>52204</v>
      </c>
      <c r="T2137" s="9">
        <v>0</v>
      </c>
      <c r="U2137" s="9">
        <v>0</v>
      </c>
      <c r="V2137" s="9">
        <v>0</v>
      </c>
      <c r="W2137" s="9">
        <v>0</v>
      </c>
      <c r="X2137" s="9">
        <v>0</v>
      </c>
      <c r="Y2137" s="9">
        <v>0</v>
      </c>
    </row>
    <row r="2138" spans="2:25" ht="105" x14ac:dyDescent="0.25">
      <c r="B2138" s="4" t="s">
        <v>2091</v>
      </c>
      <c r="C2138" s="5" t="s">
        <v>2164</v>
      </c>
      <c r="D2138" s="5" t="s">
        <v>2165</v>
      </c>
      <c r="E2138" s="4" t="s">
        <v>2166</v>
      </c>
      <c r="F2138" s="5" t="s">
        <v>28</v>
      </c>
      <c r="G2138" s="5" t="s">
        <v>29</v>
      </c>
      <c r="H2138" s="6" t="s">
        <v>30</v>
      </c>
      <c r="I2138" s="6">
        <v>2022.2</v>
      </c>
      <c r="J2138" s="6" t="s">
        <v>31</v>
      </c>
      <c r="K2138" s="7" t="str">
        <f>Tbl_BudgetSummary[[#This Row],[Session]]&amp;" - "&amp;Tbl_BudgetSummary[[#This Row],[Chapter of Origin]]</f>
        <v>2022 Spec Sess I - Ch 2</v>
      </c>
      <c r="L2138" s="6">
        <v>2310</v>
      </c>
      <c r="M2138" s="7" t="s">
        <v>35</v>
      </c>
      <c r="N2138" s="4" t="s">
        <v>50</v>
      </c>
      <c r="O2138" s="4" t="s">
        <v>104</v>
      </c>
      <c r="P2138" s="8">
        <v>213</v>
      </c>
      <c r="Q2138" s="8">
        <v>213</v>
      </c>
      <c r="R2138" s="8">
        <v>553</v>
      </c>
      <c r="S2138" s="8">
        <v>553</v>
      </c>
      <c r="T2138" s="9">
        <v>0</v>
      </c>
      <c r="U2138" s="9">
        <v>0</v>
      </c>
      <c r="V2138" s="9">
        <v>0</v>
      </c>
      <c r="W2138" s="9">
        <v>0</v>
      </c>
      <c r="X2138" s="9">
        <v>0</v>
      </c>
      <c r="Y2138" s="9">
        <v>0</v>
      </c>
    </row>
    <row r="2139" spans="2:25" ht="90" x14ac:dyDescent="0.25">
      <c r="B2139" s="4" t="s">
        <v>2091</v>
      </c>
      <c r="C2139" s="5" t="s">
        <v>2164</v>
      </c>
      <c r="D2139" s="5" t="s">
        <v>2165</v>
      </c>
      <c r="E2139" s="4" t="s">
        <v>2166</v>
      </c>
      <c r="F2139" s="5" t="s">
        <v>28</v>
      </c>
      <c r="G2139" s="5" t="s">
        <v>29</v>
      </c>
      <c r="H2139" s="6" t="s">
        <v>30</v>
      </c>
      <c r="I2139" s="6">
        <v>2022.2</v>
      </c>
      <c r="J2139" s="6" t="s">
        <v>31</v>
      </c>
      <c r="K2139" s="7" t="str">
        <f>Tbl_BudgetSummary[[#This Row],[Session]]&amp;" - "&amp;Tbl_BudgetSummary[[#This Row],[Chapter of Origin]]</f>
        <v>2022 Spec Sess I - Ch 2</v>
      </c>
      <c r="L2139" s="6">
        <v>2311</v>
      </c>
      <c r="M2139" s="7" t="s">
        <v>35</v>
      </c>
      <c r="N2139" s="4" t="s">
        <v>52</v>
      </c>
      <c r="O2139" s="4" t="s">
        <v>105</v>
      </c>
      <c r="P2139" s="8">
        <v>191</v>
      </c>
      <c r="Q2139" s="8">
        <v>191</v>
      </c>
      <c r="R2139" s="8">
        <v>1003</v>
      </c>
      <c r="S2139" s="8">
        <v>1003</v>
      </c>
      <c r="T2139" s="9">
        <v>0</v>
      </c>
      <c r="U2139" s="9">
        <v>0</v>
      </c>
      <c r="V2139" s="9">
        <v>0</v>
      </c>
      <c r="W2139" s="9">
        <v>0</v>
      </c>
      <c r="X2139" s="9">
        <v>0</v>
      </c>
      <c r="Y2139" s="9">
        <v>0</v>
      </c>
    </row>
    <row r="2140" spans="2:25" ht="60" x14ac:dyDescent="0.25">
      <c r="B2140" s="4" t="s">
        <v>2091</v>
      </c>
      <c r="C2140" s="5" t="s">
        <v>2164</v>
      </c>
      <c r="D2140" s="5" t="s">
        <v>2165</v>
      </c>
      <c r="E2140" s="4" t="s">
        <v>2166</v>
      </c>
      <c r="F2140" s="5" t="s">
        <v>28</v>
      </c>
      <c r="G2140" s="5" t="s">
        <v>29</v>
      </c>
      <c r="H2140" s="6" t="s">
        <v>30</v>
      </c>
      <c r="I2140" s="6">
        <v>2022.2</v>
      </c>
      <c r="J2140" s="6" t="s">
        <v>31</v>
      </c>
      <c r="K2140" s="7" t="str">
        <f>Tbl_BudgetSummary[[#This Row],[Session]]&amp;" - "&amp;Tbl_BudgetSummary[[#This Row],[Chapter of Origin]]</f>
        <v>2022 Spec Sess I - Ch 2</v>
      </c>
      <c r="L2140" s="6">
        <v>2312</v>
      </c>
      <c r="M2140" s="7" t="s">
        <v>35</v>
      </c>
      <c r="N2140" s="4" t="s">
        <v>2167</v>
      </c>
      <c r="O2140" s="4" t="s">
        <v>2168</v>
      </c>
      <c r="P2140" s="8">
        <v>-321587</v>
      </c>
      <c r="Q2140" s="8">
        <v>-321587</v>
      </c>
      <c r="R2140" s="8">
        <v>0</v>
      </c>
      <c r="S2140" s="8">
        <v>0</v>
      </c>
      <c r="T2140" s="9">
        <v>0</v>
      </c>
      <c r="U2140" s="9">
        <v>0</v>
      </c>
      <c r="V2140" s="9">
        <v>0</v>
      </c>
      <c r="W2140" s="9">
        <v>0</v>
      </c>
      <c r="X2140" s="9">
        <v>0</v>
      </c>
      <c r="Y2140" s="9">
        <v>0</v>
      </c>
    </row>
    <row r="2141" spans="2:25" ht="135" x14ac:dyDescent="0.25">
      <c r="B2141" s="4" t="s">
        <v>2091</v>
      </c>
      <c r="C2141" s="5" t="s">
        <v>2164</v>
      </c>
      <c r="D2141" s="5" t="s">
        <v>2165</v>
      </c>
      <c r="E2141" s="4" t="s">
        <v>2166</v>
      </c>
      <c r="F2141" s="5" t="s">
        <v>28</v>
      </c>
      <c r="G2141" s="5" t="s">
        <v>29</v>
      </c>
      <c r="H2141" s="6" t="s">
        <v>30</v>
      </c>
      <c r="I2141" s="6">
        <v>2022.2</v>
      </c>
      <c r="J2141" s="6" t="s">
        <v>31</v>
      </c>
      <c r="K2141" s="7" t="str">
        <f>Tbl_BudgetSummary[[#This Row],[Session]]&amp;" - "&amp;Tbl_BudgetSummary[[#This Row],[Chapter of Origin]]</f>
        <v>2022 Spec Sess I - Ch 2</v>
      </c>
      <c r="L2141" s="6">
        <v>2315</v>
      </c>
      <c r="M2141" s="7" t="s">
        <v>109</v>
      </c>
      <c r="N2141" s="4" t="s">
        <v>2169</v>
      </c>
      <c r="O2141" s="4" t="s">
        <v>2170</v>
      </c>
      <c r="P2141" s="8">
        <v>73558</v>
      </c>
      <c r="Q2141" s="8">
        <v>80243</v>
      </c>
      <c r="R2141" s="8">
        <v>73558</v>
      </c>
      <c r="S2141" s="8">
        <v>80243</v>
      </c>
      <c r="T2141" s="9">
        <v>0.5</v>
      </c>
      <c r="U2141" s="9">
        <v>0.5</v>
      </c>
      <c r="V2141" s="9">
        <v>0.5</v>
      </c>
      <c r="W2141" s="9">
        <v>0.5</v>
      </c>
      <c r="X2141" s="9">
        <v>1</v>
      </c>
      <c r="Y2141" s="9">
        <v>1</v>
      </c>
    </row>
    <row r="2142" spans="2:25" ht="90" x14ac:dyDescent="0.25">
      <c r="B2142" s="4" t="s">
        <v>2091</v>
      </c>
      <c r="C2142" s="5" t="s">
        <v>2164</v>
      </c>
      <c r="D2142" s="5" t="s">
        <v>2165</v>
      </c>
      <c r="E2142" s="4" t="s">
        <v>2166</v>
      </c>
      <c r="F2142" s="5" t="s">
        <v>28</v>
      </c>
      <c r="G2142" s="5" t="s">
        <v>29</v>
      </c>
      <c r="H2142" s="6" t="s">
        <v>30</v>
      </c>
      <c r="I2142" s="6">
        <v>2022.2</v>
      </c>
      <c r="J2142" s="6" t="s">
        <v>31</v>
      </c>
      <c r="K2142" s="7" t="str">
        <f>Tbl_BudgetSummary[[#This Row],[Session]]&amp;" - "&amp;Tbl_BudgetSummary[[#This Row],[Chapter of Origin]]</f>
        <v>2022 Spec Sess I - Ch 2</v>
      </c>
      <c r="L2142" s="6">
        <v>2316</v>
      </c>
      <c r="M2142" s="7" t="s">
        <v>109</v>
      </c>
      <c r="N2142" s="4" t="s">
        <v>2171</v>
      </c>
      <c r="O2142" s="4" t="s">
        <v>2172</v>
      </c>
      <c r="P2142" s="8">
        <v>27000</v>
      </c>
      <c r="Q2142" s="8">
        <v>66081</v>
      </c>
      <c r="R2142" s="8">
        <v>0</v>
      </c>
      <c r="S2142" s="8">
        <v>0</v>
      </c>
      <c r="T2142" s="9">
        <v>0</v>
      </c>
      <c r="U2142" s="9">
        <v>0</v>
      </c>
      <c r="V2142" s="9">
        <v>0</v>
      </c>
      <c r="W2142" s="9">
        <v>0</v>
      </c>
      <c r="X2142" s="9">
        <v>0</v>
      </c>
      <c r="Y2142" s="9">
        <v>0</v>
      </c>
    </row>
    <row r="2143" spans="2:25" ht="120" x14ac:dyDescent="0.25">
      <c r="B2143" s="4" t="s">
        <v>2091</v>
      </c>
      <c r="C2143" s="5" t="s">
        <v>2164</v>
      </c>
      <c r="D2143" s="5" t="s">
        <v>2165</v>
      </c>
      <c r="E2143" s="4" t="s">
        <v>2166</v>
      </c>
      <c r="F2143" s="5" t="s">
        <v>28</v>
      </c>
      <c r="G2143" s="5" t="s">
        <v>29</v>
      </c>
      <c r="H2143" s="6" t="s">
        <v>30</v>
      </c>
      <c r="I2143" s="6">
        <v>2022.2</v>
      </c>
      <c r="J2143" s="6" t="s">
        <v>31</v>
      </c>
      <c r="K2143" s="7" t="str">
        <f>Tbl_BudgetSummary[[#This Row],[Session]]&amp;" - "&amp;Tbl_BudgetSummary[[#This Row],[Chapter of Origin]]</f>
        <v>2022 Spec Sess I - Ch 2</v>
      </c>
      <c r="L2143" s="6">
        <v>2317</v>
      </c>
      <c r="M2143" s="7" t="s">
        <v>109</v>
      </c>
      <c r="N2143" s="4" t="s">
        <v>2173</v>
      </c>
      <c r="O2143" s="4" t="s">
        <v>2174</v>
      </c>
      <c r="P2143" s="8">
        <v>0</v>
      </c>
      <c r="Q2143" s="8">
        <v>0</v>
      </c>
      <c r="R2143" s="8">
        <v>12380000</v>
      </c>
      <c r="S2143" s="8">
        <v>12380000</v>
      </c>
      <c r="T2143" s="9">
        <v>0</v>
      </c>
      <c r="U2143" s="9">
        <v>0</v>
      </c>
      <c r="V2143" s="9">
        <v>0</v>
      </c>
      <c r="W2143" s="9">
        <v>0</v>
      </c>
      <c r="X2143" s="9">
        <v>0</v>
      </c>
      <c r="Y2143" s="9">
        <v>0</v>
      </c>
    </row>
    <row r="2144" spans="2:25" ht="105" x14ac:dyDescent="0.25">
      <c r="B2144" s="4" t="s">
        <v>2091</v>
      </c>
      <c r="C2144" s="5" t="s">
        <v>2164</v>
      </c>
      <c r="D2144" s="5" t="s">
        <v>2165</v>
      </c>
      <c r="E2144" s="4" t="s">
        <v>2166</v>
      </c>
      <c r="F2144" s="5" t="s">
        <v>28</v>
      </c>
      <c r="G2144" s="5" t="s">
        <v>29</v>
      </c>
      <c r="H2144" s="6" t="s">
        <v>30</v>
      </c>
      <c r="I2144" s="6">
        <v>2022.2</v>
      </c>
      <c r="J2144" s="6" t="s">
        <v>31</v>
      </c>
      <c r="K2144" s="7" t="str">
        <f>Tbl_BudgetSummary[[#This Row],[Session]]&amp;" - "&amp;Tbl_BudgetSummary[[#This Row],[Chapter of Origin]]</f>
        <v>2022 Spec Sess I - Ch 2</v>
      </c>
      <c r="L2144" s="6">
        <v>2318</v>
      </c>
      <c r="M2144" s="7" t="s">
        <v>109</v>
      </c>
      <c r="N2144" s="4" t="s">
        <v>2175</v>
      </c>
      <c r="O2144" s="4" t="s">
        <v>2176</v>
      </c>
      <c r="P2144" s="8">
        <v>0</v>
      </c>
      <c r="Q2144" s="8">
        <v>0</v>
      </c>
      <c r="R2144" s="8">
        <v>202426</v>
      </c>
      <c r="S2144" s="8">
        <v>220828</v>
      </c>
      <c r="T2144" s="9">
        <v>0</v>
      </c>
      <c r="U2144" s="9">
        <v>0</v>
      </c>
      <c r="V2144" s="9">
        <v>2</v>
      </c>
      <c r="W2144" s="9">
        <v>2</v>
      </c>
      <c r="X2144" s="9">
        <v>2</v>
      </c>
      <c r="Y2144" s="9">
        <v>2</v>
      </c>
    </row>
    <row r="2145" spans="2:25" ht="150" x14ac:dyDescent="0.25">
      <c r="B2145" s="4" t="s">
        <v>2091</v>
      </c>
      <c r="C2145" s="5" t="s">
        <v>2164</v>
      </c>
      <c r="D2145" s="5" t="s">
        <v>2165</v>
      </c>
      <c r="E2145" s="4" t="s">
        <v>2166</v>
      </c>
      <c r="F2145" s="5" t="s">
        <v>28</v>
      </c>
      <c r="G2145" s="5" t="s">
        <v>29</v>
      </c>
      <c r="H2145" s="6" t="s">
        <v>30</v>
      </c>
      <c r="I2145" s="6">
        <v>2022.2</v>
      </c>
      <c r="J2145" s="6" t="s">
        <v>31</v>
      </c>
      <c r="K2145" s="7" t="str">
        <f>Tbl_BudgetSummary[[#This Row],[Session]]&amp;" - "&amp;Tbl_BudgetSummary[[#This Row],[Chapter of Origin]]</f>
        <v>2022 Spec Sess I - Ch 2</v>
      </c>
      <c r="L2145" s="6">
        <v>2319</v>
      </c>
      <c r="M2145" s="7" t="s">
        <v>109</v>
      </c>
      <c r="N2145" s="4" t="s">
        <v>2177</v>
      </c>
      <c r="O2145" s="4" t="s">
        <v>2178</v>
      </c>
      <c r="P2145" s="8">
        <v>0</v>
      </c>
      <c r="Q2145" s="8">
        <v>0</v>
      </c>
      <c r="R2145" s="8">
        <v>76883</v>
      </c>
      <c r="S2145" s="8">
        <v>76883</v>
      </c>
      <c r="T2145" s="9">
        <v>0</v>
      </c>
      <c r="U2145" s="9">
        <v>0</v>
      </c>
      <c r="V2145" s="9">
        <v>0</v>
      </c>
      <c r="W2145" s="9">
        <v>0</v>
      </c>
      <c r="X2145" s="9">
        <v>0</v>
      </c>
      <c r="Y2145" s="9">
        <v>0</v>
      </c>
    </row>
    <row r="2146" spans="2:25" ht="75" x14ac:dyDescent="0.25">
      <c r="B2146" s="4" t="s">
        <v>2091</v>
      </c>
      <c r="C2146" s="5" t="s">
        <v>2164</v>
      </c>
      <c r="D2146" s="5" t="s">
        <v>2165</v>
      </c>
      <c r="E2146" s="4" t="s">
        <v>2166</v>
      </c>
      <c r="F2146" s="5" t="s">
        <v>28</v>
      </c>
      <c r="G2146" s="5" t="s">
        <v>29</v>
      </c>
      <c r="H2146" s="6" t="s">
        <v>30</v>
      </c>
      <c r="I2146" s="6">
        <v>2022.2</v>
      </c>
      <c r="J2146" s="6" t="s">
        <v>31</v>
      </c>
      <c r="K2146" s="7" t="str">
        <f>Tbl_BudgetSummary[[#This Row],[Session]]&amp;" - "&amp;Tbl_BudgetSummary[[#This Row],[Chapter of Origin]]</f>
        <v>2022 Spec Sess I - Ch 2</v>
      </c>
      <c r="L2146" s="6">
        <v>2320</v>
      </c>
      <c r="M2146" s="7" t="s">
        <v>109</v>
      </c>
      <c r="N2146" s="4" t="s">
        <v>2179</v>
      </c>
      <c r="O2146" s="4" t="s">
        <v>2180</v>
      </c>
      <c r="P2146" s="8">
        <v>2500000</v>
      </c>
      <c r="Q2146" s="8">
        <v>0</v>
      </c>
      <c r="R2146" s="8">
        <v>0</v>
      </c>
      <c r="S2146" s="8">
        <v>0</v>
      </c>
      <c r="T2146" s="9">
        <v>0</v>
      </c>
      <c r="U2146" s="9">
        <v>0</v>
      </c>
      <c r="V2146" s="9">
        <v>0</v>
      </c>
      <c r="W2146" s="9">
        <v>0</v>
      </c>
      <c r="X2146" s="9">
        <v>0</v>
      </c>
      <c r="Y2146" s="9">
        <v>0</v>
      </c>
    </row>
    <row r="2147" spans="2:25" ht="60" x14ac:dyDescent="0.25">
      <c r="B2147" s="4" t="s">
        <v>2091</v>
      </c>
      <c r="C2147" s="5" t="s">
        <v>2164</v>
      </c>
      <c r="D2147" s="5" t="s">
        <v>2165</v>
      </c>
      <c r="E2147" s="4" t="s">
        <v>2166</v>
      </c>
      <c r="F2147" s="5" t="s">
        <v>28</v>
      </c>
      <c r="G2147" s="5" t="s">
        <v>29</v>
      </c>
      <c r="H2147" s="6" t="s">
        <v>30</v>
      </c>
      <c r="I2147" s="6">
        <v>2022.2</v>
      </c>
      <c r="J2147" s="6" t="s">
        <v>31</v>
      </c>
      <c r="K2147" s="7" t="str">
        <f>Tbl_BudgetSummary[[#This Row],[Session]]&amp;" - "&amp;Tbl_BudgetSummary[[#This Row],[Chapter of Origin]]</f>
        <v>2022 Spec Sess I - Ch 2</v>
      </c>
      <c r="L2147" s="6">
        <v>2321</v>
      </c>
      <c r="M2147" s="7" t="s">
        <v>109</v>
      </c>
      <c r="N2147" s="4" t="s">
        <v>2181</v>
      </c>
      <c r="O2147" s="4" t="s">
        <v>2182</v>
      </c>
      <c r="P2147" s="8">
        <v>6455700</v>
      </c>
      <c r="Q2147" s="8">
        <v>0</v>
      </c>
      <c r="R2147" s="8">
        <v>0</v>
      </c>
      <c r="S2147" s="8">
        <v>0</v>
      </c>
      <c r="T2147" s="9">
        <v>0</v>
      </c>
      <c r="U2147" s="9">
        <v>0</v>
      </c>
      <c r="V2147" s="9">
        <v>0</v>
      </c>
      <c r="W2147" s="9">
        <v>0</v>
      </c>
      <c r="X2147" s="9">
        <v>0</v>
      </c>
      <c r="Y2147" s="9">
        <v>0</v>
      </c>
    </row>
    <row r="2148" spans="2:25" ht="90" x14ac:dyDescent="0.25">
      <c r="B2148" s="4" t="s">
        <v>2091</v>
      </c>
      <c r="C2148" s="5" t="s">
        <v>2164</v>
      </c>
      <c r="D2148" s="5" t="s">
        <v>2165</v>
      </c>
      <c r="E2148" s="4" t="s">
        <v>2166</v>
      </c>
      <c r="F2148" s="5" t="s">
        <v>28</v>
      </c>
      <c r="G2148" s="5" t="s">
        <v>54</v>
      </c>
      <c r="H2148" s="6" t="s">
        <v>55</v>
      </c>
      <c r="I2148" s="6">
        <v>2023.2</v>
      </c>
      <c r="J2148" s="6" t="s">
        <v>56</v>
      </c>
      <c r="K2148" s="7" t="str">
        <f>Tbl_BudgetSummary[[#This Row],[Session]]&amp;" - "&amp;Tbl_BudgetSummary[[#This Row],[Chapter of Origin]]</f>
        <v>2023 Spec Sess I - Ch 1</v>
      </c>
      <c r="L2148" s="6">
        <v>2322</v>
      </c>
      <c r="M2148" s="7" t="s">
        <v>57</v>
      </c>
      <c r="N2148" s="4" t="s">
        <v>2183</v>
      </c>
      <c r="O2148" s="4" t="s">
        <v>2184</v>
      </c>
      <c r="P2148" s="8">
        <v>0</v>
      </c>
      <c r="Q2148" s="8">
        <v>0</v>
      </c>
      <c r="R2148" s="8">
        <v>0</v>
      </c>
      <c r="S2148" s="8">
        <v>0</v>
      </c>
      <c r="T2148" s="9">
        <v>0</v>
      </c>
      <c r="U2148" s="9">
        <v>0</v>
      </c>
      <c r="V2148" s="9">
        <v>0</v>
      </c>
      <c r="W2148" s="9">
        <v>0</v>
      </c>
      <c r="X2148" s="9">
        <v>0</v>
      </c>
      <c r="Y2148" s="9">
        <v>0</v>
      </c>
    </row>
    <row r="2149" spans="2:25" ht="90" x14ac:dyDescent="0.25">
      <c r="B2149" s="4" t="s">
        <v>2091</v>
      </c>
      <c r="C2149" s="5" t="s">
        <v>2164</v>
      </c>
      <c r="D2149" s="5" t="s">
        <v>2165</v>
      </c>
      <c r="E2149" s="4" t="s">
        <v>2166</v>
      </c>
      <c r="F2149" s="5" t="s">
        <v>28</v>
      </c>
      <c r="G2149" s="5" t="s">
        <v>54</v>
      </c>
      <c r="H2149" s="6" t="s">
        <v>55</v>
      </c>
      <c r="I2149" s="6">
        <v>2023.2</v>
      </c>
      <c r="J2149" s="6" t="s">
        <v>56</v>
      </c>
      <c r="K2149" s="7" t="str">
        <f>Tbl_BudgetSummary[[#This Row],[Session]]&amp;" - "&amp;Tbl_BudgetSummary[[#This Row],[Chapter of Origin]]</f>
        <v>2023 Spec Sess I - Ch 1</v>
      </c>
      <c r="L2149" s="6">
        <v>2323</v>
      </c>
      <c r="M2149" s="7" t="s">
        <v>57</v>
      </c>
      <c r="N2149" s="4" t="s">
        <v>2185</v>
      </c>
      <c r="O2149" s="4" t="s">
        <v>2186</v>
      </c>
      <c r="P2149" s="8">
        <v>0</v>
      </c>
      <c r="Q2149" s="8">
        <v>0</v>
      </c>
      <c r="R2149" s="8">
        <v>0</v>
      </c>
      <c r="S2149" s="8">
        <v>0</v>
      </c>
      <c r="T2149" s="9">
        <v>0</v>
      </c>
      <c r="U2149" s="9">
        <v>0</v>
      </c>
      <c r="V2149" s="9">
        <v>0</v>
      </c>
      <c r="W2149" s="9">
        <v>0</v>
      </c>
      <c r="X2149" s="9">
        <v>0</v>
      </c>
      <c r="Y2149" s="9">
        <v>0</v>
      </c>
    </row>
    <row r="2150" spans="2:25" ht="60" x14ac:dyDescent="0.25">
      <c r="B2150" s="4" t="s">
        <v>2091</v>
      </c>
      <c r="C2150" s="5" t="s">
        <v>2164</v>
      </c>
      <c r="D2150" s="5" t="s">
        <v>2165</v>
      </c>
      <c r="E2150" s="4" t="s">
        <v>2166</v>
      </c>
      <c r="F2150" s="5" t="s">
        <v>28</v>
      </c>
      <c r="G2150" s="5" t="s">
        <v>54</v>
      </c>
      <c r="H2150" s="6" t="s">
        <v>55</v>
      </c>
      <c r="I2150" s="6">
        <v>2023.2</v>
      </c>
      <c r="J2150" s="6" t="s">
        <v>56</v>
      </c>
      <c r="K2150" s="7" t="str">
        <f>Tbl_BudgetSummary[[#This Row],[Session]]&amp;" - "&amp;Tbl_BudgetSummary[[#This Row],[Chapter of Origin]]</f>
        <v>2023 Spec Sess I - Ch 1</v>
      </c>
      <c r="L2150" s="6">
        <v>2324</v>
      </c>
      <c r="M2150" s="7" t="s">
        <v>57</v>
      </c>
      <c r="N2150" s="4" t="s">
        <v>2187</v>
      </c>
      <c r="O2150" s="4" t="s">
        <v>2188</v>
      </c>
      <c r="P2150" s="8">
        <v>0</v>
      </c>
      <c r="Q2150" s="8">
        <v>1835455</v>
      </c>
      <c r="R2150" s="8">
        <v>0</v>
      </c>
      <c r="S2150" s="8">
        <v>0</v>
      </c>
      <c r="T2150" s="9">
        <v>0</v>
      </c>
      <c r="U2150" s="9">
        <v>0</v>
      </c>
      <c r="V2150" s="9">
        <v>0</v>
      </c>
      <c r="W2150" s="9">
        <v>0</v>
      </c>
      <c r="X2150" s="9">
        <v>0</v>
      </c>
      <c r="Y2150" s="9">
        <v>0</v>
      </c>
    </row>
    <row r="2151" spans="2:25" ht="105" x14ac:dyDescent="0.25">
      <c r="B2151" s="4" t="s">
        <v>2091</v>
      </c>
      <c r="C2151" s="5" t="s">
        <v>2164</v>
      </c>
      <c r="D2151" s="5" t="s">
        <v>2165</v>
      </c>
      <c r="E2151" s="4" t="s">
        <v>2166</v>
      </c>
      <c r="F2151" s="5" t="s">
        <v>28</v>
      </c>
      <c r="G2151" s="5" t="s">
        <v>29</v>
      </c>
      <c r="H2151" s="6" t="s">
        <v>30</v>
      </c>
      <c r="I2151" s="6">
        <v>2022.2</v>
      </c>
      <c r="J2151" s="6" t="s">
        <v>31</v>
      </c>
      <c r="K2151" s="7" t="str">
        <f>Tbl_BudgetSummary[[#This Row],[Session]]&amp;" - "&amp;Tbl_BudgetSummary[[#This Row],[Chapter of Origin]]</f>
        <v>2022 Spec Sess I - Ch 2</v>
      </c>
      <c r="L2151" s="6">
        <v>2325</v>
      </c>
      <c r="M2151" s="7" t="s">
        <v>57</v>
      </c>
      <c r="N2151" s="4" t="s">
        <v>2189</v>
      </c>
      <c r="O2151" s="4" t="s">
        <v>2190</v>
      </c>
      <c r="P2151" s="8">
        <v>-1650000</v>
      </c>
      <c r="Q2151" s="8">
        <v>0</v>
      </c>
      <c r="R2151" s="8">
        <v>0</v>
      </c>
      <c r="S2151" s="8">
        <v>0</v>
      </c>
      <c r="T2151" s="9">
        <v>0</v>
      </c>
      <c r="U2151" s="9">
        <v>0</v>
      </c>
      <c r="V2151" s="9">
        <v>0</v>
      </c>
      <c r="W2151" s="9">
        <v>0</v>
      </c>
      <c r="X2151" s="9">
        <v>0</v>
      </c>
      <c r="Y2151" s="9">
        <v>0</v>
      </c>
    </row>
    <row r="2152" spans="2:25" ht="180" x14ac:dyDescent="0.25">
      <c r="B2152" s="4" t="s">
        <v>2091</v>
      </c>
      <c r="C2152" s="5" t="s">
        <v>2164</v>
      </c>
      <c r="D2152" s="5" t="s">
        <v>2165</v>
      </c>
      <c r="E2152" s="4" t="s">
        <v>2166</v>
      </c>
      <c r="F2152" s="5" t="s">
        <v>28</v>
      </c>
      <c r="G2152" s="5" t="s">
        <v>29</v>
      </c>
      <c r="H2152" s="6" t="s">
        <v>30</v>
      </c>
      <c r="I2152" s="6">
        <v>2022.2</v>
      </c>
      <c r="J2152" s="6" t="s">
        <v>31</v>
      </c>
      <c r="K2152" s="7" t="str">
        <f>Tbl_BudgetSummary[[#This Row],[Session]]&amp;" - "&amp;Tbl_BudgetSummary[[#This Row],[Chapter of Origin]]</f>
        <v>2022 Spec Sess I - Ch 2</v>
      </c>
      <c r="L2152" s="6">
        <v>2327</v>
      </c>
      <c r="M2152" s="7" t="s">
        <v>57</v>
      </c>
      <c r="N2152" s="4" t="s">
        <v>2191</v>
      </c>
      <c r="O2152" s="4" t="s">
        <v>2192</v>
      </c>
      <c r="P2152" s="8">
        <v>91509</v>
      </c>
      <c r="Q2152" s="8">
        <v>0</v>
      </c>
      <c r="R2152" s="8">
        <v>0</v>
      </c>
      <c r="S2152" s="8">
        <v>0</v>
      </c>
      <c r="T2152" s="9">
        <v>0</v>
      </c>
      <c r="U2152" s="9">
        <v>0</v>
      </c>
      <c r="V2152" s="9">
        <v>0</v>
      </c>
      <c r="W2152" s="9">
        <v>0</v>
      </c>
      <c r="X2152" s="9">
        <v>0</v>
      </c>
      <c r="Y2152" s="9">
        <v>0</v>
      </c>
    </row>
    <row r="2153" spans="2:25" ht="90" x14ac:dyDescent="0.25">
      <c r="B2153" s="4" t="s">
        <v>2091</v>
      </c>
      <c r="C2153" s="5" t="s">
        <v>2193</v>
      </c>
      <c r="D2153" s="5" t="s">
        <v>2194</v>
      </c>
      <c r="E2153" s="4" t="s">
        <v>2195</v>
      </c>
      <c r="F2153" s="5" t="s">
        <v>28</v>
      </c>
      <c r="G2153" s="5" t="s">
        <v>29</v>
      </c>
      <c r="H2153" s="6" t="s">
        <v>30</v>
      </c>
      <c r="I2153" s="6">
        <v>2022.2</v>
      </c>
      <c r="J2153" s="6" t="s">
        <v>31</v>
      </c>
      <c r="K2153" s="7" t="str">
        <f>Tbl_BudgetSummary[[#This Row],[Session]]&amp;" - "&amp;Tbl_BudgetSummary[[#This Row],[Chapter of Origin]]</f>
        <v>2022 Spec Sess I - Ch 2</v>
      </c>
      <c r="L2153" s="6">
        <v>2328</v>
      </c>
      <c r="M2153" s="7" t="s">
        <v>32</v>
      </c>
      <c r="N2153" s="4" t="s">
        <v>33</v>
      </c>
      <c r="O2153" s="4" t="s">
        <v>34</v>
      </c>
      <c r="P2153" s="8">
        <v>863243052</v>
      </c>
      <c r="Q2153" s="8">
        <v>863243052</v>
      </c>
      <c r="R2153" s="8">
        <v>38039212</v>
      </c>
      <c r="S2153" s="8">
        <v>38039212</v>
      </c>
      <c r="T2153" s="9">
        <v>0</v>
      </c>
      <c r="U2153" s="9">
        <v>0</v>
      </c>
      <c r="V2153" s="9">
        <v>0</v>
      </c>
      <c r="W2153" s="9">
        <v>0</v>
      </c>
      <c r="X2153" s="9">
        <v>0</v>
      </c>
      <c r="Y2153" s="9">
        <v>0</v>
      </c>
    </row>
    <row r="2154" spans="2:25" ht="105" x14ac:dyDescent="0.25">
      <c r="B2154" s="4" t="s">
        <v>2091</v>
      </c>
      <c r="C2154" s="5" t="s">
        <v>2193</v>
      </c>
      <c r="D2154" s="5" t="s">
        <v>2194</v>
      </c>
      <c r="E2154" s="4" t="s">
        <v>2195</v>
      </c>
      <c r="F2154" s="5" t="s">
        <v>28</v>
      </c>
      <c r="G2154" s="5" t="s">
        <v>29</v>
      </c>
      <c r="H2154" s="6" t="s">
        <v>30</v>
      </c>
      <c r="I2154" s="6">
        <v>2022.2</v>
      </c>
      <c r="J2154" s="6" t="s">
        <v>31</v>
      </c>
      <c r="K2154" s="7" t="str">
        <f>Tbl_BudgetSummary[[#This Row],[Session]]&amp;" - "&amp;Tbl_BudgetSummary[[#This Row],[Chapter of Origin]]</f>
        <v>2022 Spec Sess I - Ch 2</v>
      </c>
      <c r="L2154" s="6">
        <v>2331</v>
      </c>
      <c r="M2154" s="7" t="s">
        <v>109</v>
      </c>
      <c r="N2154" s="4" t="s">
        <v>2196</v>
      </c>
      <c r="O2154" s="4" t="s">
        <v>2197</v>
      </c>
      <c r="P2154" s="8">
        <v>59990289</v>
      </c>
      <c r="Q2154" s="8">
        <v>131348506</v>
      </c>
      <c r="R2154" s="8">
        <v>-467497</v>
      </c>
      <c r="S2154" s="8">
        <v>-971390</v>
      </c>
      <c r="T2154" s="9">
        <v>0</v>
      </c>
      <c r="U2154" s="9">
        <v>0</v>
      </c>
      <c r="V2154" s="9">
        <v>0</v>
      </c>
      <c r="W2154" s="9">
        <v>0</v>
      </c>
      <c r="X2154" s="9">
        <v>0</v>
      </c>
      <c r="Y2154" s="9">
        <v>0</v>
      </c>
    </row>
    <row r="2155" spans="2:25" ht="105" x14ac:dyDescent="0.25">
      <c r="B2155" s="4" t="s">
        <v>2091</v>
      </c>
      <c r="C2155" s="5" t="s">
        <v>2193</v>
      </c>
      <c r="D2155" s="5" t="s">
        <v>2194</v>
      </c>
      <c r="E2155" s="4" t="s">
        <v>2195</v>
      </c>
      <c r="F2155" s="5" t="s">
        <v>28</v>
      </c>
      <c r="G2155" s="5" t="s">
        <v>517</v>
      </c>
      <c r="H2155" s="6">
        <v>2024</v>
      </c>
      <c r="I2155" s="6">
        <v>2024.1</v>
      </c>
      <c r="J2155" s="6" t="s">
        <v>518</v>
      </c>
      <c r="K2155" s="7" t="str">
        <f>Tbl_BudgetSummary[[#This Row],[Session]]&amp;" - "&amp;Tbl_BudgetSummary[[#This Row],[Chapter of Origin]]</f>
        <v>2024 - HB/SB 29</v>
      </c>
      <c r="L2155" s="6">
        <v>2332</v>
      </c>
      <c r="M2155" s="7" t="s">
        <v>109</v>
      </c>
      <c r="N2155" s="4" t="s">
        <v>2198</v>
      </c>
      <c r="O2155" s="4" t="s">
        <v>2199</v>
      </c>
      <c r="P2155" s="8">
        <v>0</v>
      </c>
      <c r="Q2155" s="8">
        <v>-21473866</v>
      </c>
      <c r="R2155" s="8">
        <v>0</v>
      </c>
      <c r="S2155" s="8">
        <v>-257203</v>
      </c>
      <c r="T2155" s="9">
        <v>0</v>
      </c>
      <c r="U2155" s="9">
        <v>0</v>
      </c>
      <c r="V2155" s="9">
        <v>0</v>
      </c>
      <c r="W2155" s="9">
        <v>0</v>
      </c>
      <c r="X2155" s="9">
        <v>0</v>
      </c>
      <c r="Y2155" s="9">
        <v>0</v>
      </c>
    </row>
    <row r="2156" spans="2:25" ht="75" x14ac:dyDescent="0.25">
      <c r="B2156" s="4" t="s">
        <v>2091</v>
      </c>
      <c r="C2156" s="5" t="s">
        <v>2193</v>
      </c>
      <c r="D2156" s="5" t="s">
        <v>2194</v>
      </c>
      <c r="E2156" s="4" t="s">
        <v>2195</v>
      </c>
      <c r="F2156" s="5" t="s">
        <v>28</v>
      </c>
      <c r="G2156" s="5" t="s">
        <v>29</v>
      </c>
      <c r="H2156" s="6" t="s">
        <v>30</v>
      </c>
      <c r="I2156" s="6">
        <v>2022.2</v>
      </c>
      <c r="J2156" s="6" t="s">
        <v>31</v>
      </c>
      <c r="K2156" s="7" t="str">
        <f>Tbl_BudgetSummary[[#This Row],[Session]]&amp;" - "&amp;Tbl_BudgetSummary[[#This Row],[Chapter of Origin]]</f>
        <v>2022 Spec Sess I - Ch 2</v>
      </c>
      <c r="L2156" s="6">
        <v>2333</v>
      </c>
      <c r="M2156" s="7" t="s">
        <v>57</v>
      </c>
      <c r="N2156" s="4" t="s">
        <v>2200</v>
      </c>
      <c r="O2156" s="4" t="s">
        <v>2201</v>
      </c>
      <c r="P2156" s="8">
        <v>25000000</v>
      </c>
      <c r="Q2156" s="8">
        <v>0</v>
      </c>
      <c r="R2156" s="8">
        <v>0</v>
      </c>
      <c r="S2156" s="8">
        <v>0</v>
      </c>
      <c r="T2156" s="9">
        <v>0</v>
      </c>
      <c r="U2156" s="9">
        <v>0</v>
      </c>
      <c r="V2156" s="9">
        <v>0</v>
      </c>
      <c r="W2156" s="9">
        <v>0</v>
      </c>
      <c r="X2156" s="9">
        <v>0</v>
      </c>
      <c r="Y2156" s="9">
        <v>0</v>
      </c>
    </row>
    <row r="2157" spans="2:25" ht="45" x14ac:dyDescent="0.25">
      <c r="B2157" s="4" t="s">
        <v>2091</v>
      </c>
      <c r="C2157" s="5" t="s">
        <v>2193</v>
      </c>
      <c r="D2157" s="5" t="s">
        <v>2194</v>
      </c>
      <c r="E2157" s="4" t="s">
        <v>2195</v>
      </c>
      <c r="F2157" s="5" t="s">
        <v>28</v>
      </c>
      <c r="G2157" s="5" t="s">
        <v>29</v>
      </c>
      <c r="H2157" s="6" t="s">
        <v>30</v>
      </c>
      <c r="I2157" s="6">
        <v>2022.2</v>
      </c>
      <c r="J2157" s="6" t="s">
        <v>31</v>
      </c>
      <c r="K2157" s="7" t="str">
        <f>Tbl_BudgetSummary[[#This Row],[Session]]&amp;" - "&amp;Tbl_BudgetSummary[[#This Row],[Chapter of Origin]]</f>
        <v>2022 Spec Sess I - Ch 2</v>
      </c>
      <c r="L2157" s="6">
        <v>2334</v>
      </c>
      <c r="M2157" s="7" t="s">
        <v>57</v>
      </c>
      <c r="N2157" s="4" t="s">
        <v>2202</v>
      </c>
      <c r="O2157" s="4" t="s">
        <v>2203</v>
      </c>
      <c r="P2157" s="8">
        <v>6000000</v>
      </c>
      <c r="Q2157" s="8">
        <v>0</v>
      </c>
      <c r="R2157" s="8">
        <v>0</v>
      </c>
      <c r="S2157" s="8">
        <v>0</v>
      </c>
      <c r="T2157" s="9">
        <v>0</v>
      </c>
      <c r="U2157" s="9">
        <v>0</v>
      </c>
      <c r="V2157" s="9">
        <v>0</v>
      </c>
      <c r="W2157" s="9">
        <v>0</v>
      </c>
      <c r="X2157" s="9">
        <v>0</v>
      </c>
      <c r="Y2157" s="9">
        <v>0</v>
      </c>
    </row>
    <row r="2158" spans="2:25" ht="90" x14ac:dyDescent="0.25">
      <c r="B2158" s="4" t="s">
        <v>2204</v>
      </c>
      <c r="C2158" s="5" t="s">
        <v>2205</v>
      </c>
      <c r="D2158" s="5" t="s">
        <v>2206</v>
      </c>
      <c r="E2158" s="4" t="s">
        <v>2207</v>
      </c>
      <c r="F2158" s="5" t="s">
        <v>28</v>
      </c>
      <c r="G2158" s="5" t="s">
        <v>29</v>
      </c>
      <c r="H2158" s="6" t="s">
        <v>30</v>
      </c>
      <c r="I2158" s="6">
        <v>2022.2</v>
      </c>
      <c r="J2158" s="6" t="s">
        <v>31</v>
      </c>
      <c r="K2158" s="7" t="str">
        <f>Tbl_BudgetSummary[[#This Row],[Session]]&amp;" - "&amp;Tbl_BudgetSummary[[#This Row],[Chapter of Origin]]</f>
        <v>2022 Spec Sess I - Ch 2</v>
      </c>
      <c r="L2158" s="6">
        <v>2336</v>
      </c>
      <c r="M2158" s="7" t="s">
        <v>32</v>
      </c>
      <c r="N2158" s="4" t="s">
        <v>33</v>
      </c>
      <c r="O2158" s="4" t="s">
        <v>34</v>
      </c>
      <c r="P2158" s="8">
        <v>878064</v>
      </c>
      <c r="Q2158" s="8">
        <v>878064</v>
      </c>
      <c r="R2158" s="8">
        <v>0</v>
      </c>
      <c r="S2158" s="8">
        <v>0</v>
      </c>
      <c r="T2158" s="9">
        <v>5</v>
      </c>
      <c r="U2158" s="9">
        <v>5</v>
      </c>
      <c r="V2158" s="9">
        <v>0</v>
      </c>
      <c r="W2158" s="9">
        <v>0</v>
      </c>
      <c r="X2158" s="9">
        <v>5</v>
      </c>
      <c r="Y2158" s="9">
        <v>5</v>
      </c>
    </row>
    <row r="2159" spans="2:25" ht="90" x14ac:dyDescent="0.25">
      <c r="B2159" s="4" t="s">
        <v>2204</v>
      </c>
      <c r="C2159" s="5" t="s">
        <v>2205</v>
      </c>
      <c r="D2159" s="5" t="s">
        <v>2206</v>
      </c>
      <c r="E2159" s="4" t="s">
        <v>2207</v>
      </c>
      <c r="F2159" s="5" t="s">
        <v>28</v>
      </c>
      <c r="G2159" s="5" t="s">
        <v>29</v>
      </c>
      <c r="H2159" s="6" t="s">
        <v>30</v>
      </c>
      <c r="I2159" s="6">
        <v>2022.2</v>
      </c>
      <c r="J2159" s="6" t="s">
        <v>31</v>
      </c>
      <c r="K2159" s="7" t="str">
        <f>Tbl_BudgetSummary[[#This Row],[Session]]&amp;" - "&amp;Tbl_BudgetSummary[[#This Row],[Chapter of Origin]]</f>
        <v>2022 Spec Sess I - Ch 2</v>
      </c>
      <c r="L2159" s="6">
        <v>2337</v>
      </c>
      <c r="M2159" s="7" t="s">
        <v>35</v>
      </c>
      <c r="N2159" s="4" t="s">
        <v>390</v>
      </c>
      <c r="O2159" s="4" t="s">
        <v>391</v>
      </c>
      <c r="P2159" s="8">
        <v>-9322</v>
      </c>
      <c r="Q2159" s="8">
        <v>-9322</v>
      </c>
      <c r="R2159" s="8">
        <v>0</v>
      </c>
      <c r="S2159" s="8">
        <v>0</v>
      </c>
      <c r="T2159" s="9">
        <v>0</v>
      </c>
      <c r="U2159" s="9">
        <v>0</v>
      </c>
      <c r="V2159" s="9">
        <v>0</v>
      </c>
      <c r="W2159" s="9">
        <v>0</v>
      </c>
      <c r="X2159" s="9">
        <v>0</v>
      </c>
      <c r="Y2159" s="9">
        <v>0</v>
      </c>
    </row>
    <row r="2160" spans="2:25" ht="90" x14ac:dyDescent="0.25">
      <c r="B2160" s="4" t="s">
        <v>2204</v>
      </c>
      <c r="C2160" s="5" t="s">
        <v>2205</v>
      </c>
      <c r="D2160" s="5" t="s">
        <v>2206</v>
      </c>
      <c r="E2160" s="4" t="s">
        <v>2207</v>
      </c>
      <c r="F2160" s="5" t="s">
        <v>28</v>
      </c>
      <c r="G2160" s="5" t="s">
        <v>29</v>
      </c>
      <c r="H2160" s="6" t="s">
        <v>30</v>
      </c>
      <c r="I2160" s="6">
        <v>2022.2</v>
      </c>
      <c r="J2160" s="6" t="s">
        <v>31</v>
      </c>
      <c r="K2160" s="7" t="str">
        <f>Tbl_BudgetSummary[[#This Row],[Session]]&amp;" - "&amp;Tbl_BudgetSummary[[#This Row],[Chapter of Origin]]</f>
        <v>2022 Spec Sess I - Ch 2</v>
      </c>
      <c r="L2160" s="6">
        <v>2338</v>
      </c>
      <c r="M2160" s="7" t="s">
        <v>35</v>
      </c>
      <c r="N2160" s="4" t="s">
        <v>95</v>
      </c>
      <c r="O2160" s="4" t="s">
        <v>124</v>
      </c>
      <c r="P2160" s="8">
        <v>-3320</v>
      </c>
      <c r="Q2160" s="8">
        <v>-3320</v>
      </c>
      <c r="R2160" s="8">
        <v>0</v>
      </c>
      <c r="S2160" s="8">
        <v>0</v>
      </c>
      <c r="T2160" s="9">
        <v>0</v>
      </c>
      <c r="U2160" s="9">
        <v>0</v>
      </c>
      <c r="V2160" s="9">
        <v>0</v>
      </c>
      <c r="W2160" s="9">
        <v>0</v>
      </c>
      <c r="X2160" s="9">
        <v>0</v>
      </c>
      <c r="Y2160" s="9">
        <v>0</v>
      </c>
    </row>
    <row r="2161" spans="2:25" ht="75" x14ac:dyDescent="0.25">
      <c r="B2161" s="4" t="s">
        <v>2204</v>
      </c>
      <c r="C2161" s="5" t="s">
        <v>2205</v>
      </c>
      <c r="D2161" s="5" t="s">
        <v>2206</v>
      </c>
      <c r="E2161" s="4" t="s">
        <v>2207</v>
      </c>
      <c r="F2161" s="5" t="s">
        <v>28</v>
      </c>
      <c r="G2161" s="5" t="s">
        <v>29</v>
      </c>
      <c r="H2161" s="6" t="s">
        <v>30</v>
      </c>
      <c r="I2161" s="6">
        <v>2022.2</v>
      </c>
      <c r="J2161" s="6" t="s">
        <v>31</v>
      </c>
      <c r="K2161" s="7" t="str">
        <f>Tbl_BudgetSummary[[#This Row],[Session]]&amp;" - "&amp;Tbl_BudgetSummary[[#This Row],[Chapter of Origin]]</f>
        <v>2022 Spec Sess I - Ch 2</v>
      </c>
      <c r="L2161" s="6">
        <v>2339</v>
      </c>
      <c r="M2161" s="7" t="s">
        <v>35</v>
      </c>
      <c r="N2161" s="4" t="s">
        <v>36</v>
      </c>
      <c r="O2161" s="4" t="s">
        <v>37</v>
      </c>
      <c r="P2161" s="8">
        <v>-133</v>
      </c>
      <c r="Q2161" s="8">
        <v>-133</v>
      </c>
      <c r="R2161" s="8">
        <v>0</v>
      </c>
      <c r="S2161" s="8">
        <v>0</v>
      </c>
      <c r="T2161" s="9">
        <v>0</v>
      </c>
      <c r="U2161" s="9">
        <v>0</v>
      </c>
      <c r="V2161" s="9">
        <v>0</v>
      </c>
      <c r="W2161" s="9">
        <v>0</v>
      </c>
      <c r="X2161" s="9">
        <v>0</v>
      </c>
      <c r="Y2161" s="9">
        <v>0</v>
      </c>
    </row>
    <row r="2162" spans="2:25" ht="90" x14ac:dyDescent="0.25">
      <c r="B2162" s="4" t="s">
        <v>2204</v>
      </c>
      <c r="C2162" s="5" t="s">
        <v>2205</v>
      </c>
      <c r="D2162" s="5" t="s">
        <v>2206</v>
      </c>
      <c r="E2162" s="4" t="s">
        <v>2207</v>
      </c>
      <c r="F2162" s="5" t="s">
        <v>28</v>
      </c>
      <c r="G2162" s="5" t="s">
        <v>29</v>
      </c>
      <c r="H2162" s="6" t="s">
        <v>30</v>
      </c>
      <c r="I2162" s="6">
        <v>2022.2</v>
      </c>
      <c r="J2162" s="6" t="s">
        <v>31</v>
      </c>
      <c r="K2162" s="7" t="str">
        <f>Tbl_BudgetSummary[[#This Row],[Session]]&amp;" - "&amp;Tbl_BudgetSummary[[#This Row],[Chapter of Origin]]</f>
        <v>2022 Spec Sess I - Ch 2</v>
      </c>
      <c r="L2162" s="6">
        <v>2340</v>
      </c>
      <c r="M2162" s="7" t="s">
        <v>35</v>
      </c>
      <c r="N2162" s="4" t="s">
        <v>38</v>
      </c>
      <c r="O2162" s="4" t="s">
        <v>39</v>
      </c>
      <c r="P2162" s="8">
        <v>867</v>
      </c>
      <c r="Q2162" s="8">
        <v>867</v>
      </c>
      <c r="R2162" s="8">
        <v>0</v>
      </c>
      <c r="S2162" s="8">
        <v>0</v>
      </c>
      <c r="T2162" s="9">
        <v>0</v>
      </c>
      <c r="U2162" s="9">
        <v>0</v>
      </c>
      <c r="V2162" s="9">
        <v>0</v>
      </c>
      <c r="W2162" s="9">
        <v>0</v>
      </c>
      <c r="X2162" s="9">
        <v>0</v>
      </c>
      <c r="Y2162" s="9">
        <v>0</v>
      </c>
    </row>
    <row r="2163" spans="2:25" ht="105" x14ac:dyDescent="0.25">
      <c r="B2163" s="4" t="s">
        <v>2204</v>
      </c>
      <c r="C2163" s="5" t="s">
        <v>2205</v>
      </c>
      <c r="D2163" s="5" t="s">
        <v>2206</v>
      </c>
      <c r="E2163" s="4" t="s">
        <v>2207</v>
      </c>
      <c r="F2163" s="5" t="s">
        <v>28</v>
      </c>
      <c r="G2163" s="5" t="s">
        <v>29</v>
      </c>
      <c r="H2163" s="6" t="s">
        <v>30</v>
      </c>
      <c r="I2163" s="6">
        <v>2022.2</v>
      </c>
      <c r="J2163" s="6" t="s">
        <v>31</v>
      </c>
      <c r="K2163" s="7" t="str">
        <f>Tbl_BudgetSummary[[#This Row],[Session]]&amp;" - "&amp;Tbl_BudgetSummary[[#This Row],[Chapter of Origin]]</f>
        <v>2022 Spec Sess I - Ch 2</v>
      </c>
      <c r="L2163" s="6">
        <v>2341</v>
      </c>
      <c r="M2163" s="7" t="s">
        <v>35</v>
      </c>
      <c r="N2163" s="4" t="s">
        <v>40</v>
      </c>
      <c r="O2163" s="4" t="s">
        <v>41</v>
      </c>
      <c r="P2163" s="8">
        <v>-1</v>
      </c>
      <c r="Q2163" s="8">
        <v>-1</v>
      </c>
      <c r="R2163" s="8">
        <v>0</v>
      </c>
      <c r="S2163" s="8">
        <v>0</v>
      </c>
      <c r="T2163" s="9">
        <v>0</v>
      </c>
      <c r="U2163" s="9">
        <v>0</v>
      </c>
      <c r="V2163" s="9">
        <v>0</v>
      </c>
      <c r="W2163" s="9">
        <v>0</v>
      </c>
      <c r="X2163" s="9">
        <v>0</v>
      </c>
      <c r="Y2163" s="9">
        <v>0</v>
      </c>
    </row>
    <row r="2164" spans="2:25" ht="75" x14ac:dyDescent="0.25">
      <c r="B2164" s="4" t="s">
        <v>2204</v>
      </c>
      <c r="C2164" s="5" t="s">
        <v>2205</v>
      </c>
      <c r="D2164" s="5" t="s">
        <v>2206</v>
      </c>
      <c r="E2164" s="4" t="s">
        <v>2207</v>
      </c>
      <c r="F2164" s="5" t="s">
        <v>28</v>
      </c>
      <c r="G2164" s="5" t="s">
        <v>29</v>
      </c>
      <c r="H2164" s="6" t="s">
        <v>30</v>
      </c>
      <c r="I2164" s="6">
        <v>2022.2</v>
      </c>
      <c r="J2164" s="6" t="s">
        <v>31</v>
      </c>
      <c r="K2164" s="7" t="str">
        <f>Tbl_BudgetSummary[[#This Row],[Session]]&amp;" - "&amp;Tbl_BudgetSummary[[#This Row],[Chapter of Origin]]</f>
        <v>2022 Spec Sess I - Ch 2</v>
      </c>
      <c r="L2164" s="6">
        <v>2342</v>
      </c>
      <c r="M2164" s="7" t="s">
        <v>35</v>
      </c>
      <c r="N2164" s="4" t="s">
        <v>42</v>
      </c>
      <c r="O2164" s="4" t="s">
        <v>43</v>
      </c>
      <c r="P2164" s="8">
        <v>1208</v>
      </c>
      <c r="Q2164" s="8">
        <v>1208</v>
      </c>
      <c r="R2164" s="8">
        <v>0</v>
      </c>
      <c r="S2164" s="8">
        <v>0</v>
      </c>
      <c r="T2164" s="9">
        <v>0</v>
      </c>
      <c r="U2164" s="9">
        <v>0</v>
      </c>
      <c r="V2164" s="9">
        <v>0</v>
      </c>
      <c r="W2164" s="9">
        <v>0</v>
      </c>
      <c r="X2164" s="9">
        <v>0</v>
      </c>
      <c r="Y2164" s="9">
        <v>0</v>
      </c>
    </row>
    <row r="2165" spans="2:25" ht="90" x14ac:dyDescent="0.25">
      <c r="B2165" s="4" t="s">
        <v>2204</v>
      </c>
      <c r="C2165" s="5" t="s">
        <v>2205</v>
      </c>
      <c r="D2165" s="5" t="s">
        <v>2206</v>
      </c>
      <c r="E2165" s="4" t="s">
        <v>2207</v>
      </c>
      <c r="F2165" s="5" t="s">
        <v>28</v>
      </c>
      <c r="G2165" s="5" t="s">
        <v>29</v>
      </c>
      <c r="H2165" s="6" t="s">
        <v>30</v>
      </c>
      <c r="I2165" s="6">
        <v>2022.2</v>
      </c>
      <c r="J2165" s="6" t="s">
        <v>31</v>
      </c>
      <c r="K2165" s="7" t="str">
        <f>Tbl_BudgetSummary[[#This Row],[Session]]&amp;" - "&amp;Tbl_BudgetSummary[[#This Row],[Chapter of Origin]]</f>
        <v>2022 Spec Sess I - Ch 2</v>
      </c>
      <c r="L2165" s="6">
        <v>2343</v>
      </c>
      <c r="M2165" s="7" t="s">
        <v>35</v>
      </c>
      <c r="N2165" s="4" t="s">
        <v>44</v>
      </c>
      <c r="O2165" s="4" t="s">
        <v>45</v>
      </c>
      <c r="P2165" s="8">
        <v>30547</v>
      </c>
      <c r="Q2165" s="8">
        <v>30547</v>
      </c>
      <c r="R2165" s="8">
        <v>0</v>
      </c>
      <c r="S2165" s="8">
        <v>0</v>
      </c>
      <c r="T2165" s="9">
        <v>0</v>
      </c>
      <c r="U2165" s="9">
        <v>0</v>
      </c>
      <c r="V2165" s="9">
        <v>0</v>
      </c>
      <c r="W2165" s="9">
        <v>0</v>
      </c>
      <c r="X2165" s="9">
        <v>0</v>
      </c>
      <c r="Y2165" s="9">
        <v>0</v>
      </c>
    </row>
    <row r="2166" spans="2:25" ht="90" x14ac:dyDescent="0.25">
      <c r="B2166" s="4" t="s">
        <v>2204</v>
      </c>
      <c r="C2166" s="5" t="s">
        <v>2205</v>
      </c>
      <c r="D2166" s="5" t="s">
        <v>2206</v>
      </c>
      <c r="E2166" s="4" t="s">
        <v>2207</v>
      </c>
      <c r="F2166" s="5" t="s">
        <v>28</v>
      </c>
      <c r="G2166" s="5" t="s">
        <v>29</v>
      </c>
      <c r="H2166" s="6" t="s">
        <v>30</v>
      </c>
      <c r="I2166" s="6">
        <v>2022.2</v>
      </c>
      <c r="J2166" s="6" t="s">
        <v>31</v>
      </c>
      <c r="K2166" s="7" t="str">
        <f>Tbl_BudgetSummary[[#This Row],[Session]]&amp;" - "&amp;Tbl_BudgetSummary[[#This Row],[Chapter of Origin]]</f>
        <v>2022 Spec Sess I - Ch 2</v>
      </c>
      <c r="L2166" s="6">
        <v>2344</v>
      </c>
      <c r="M2166" s="7" t="s">
        <v>35</v>
      </c>
      <c r="N2166" s="4" t="s">
        <v>46</v>
      </c>
      <c r="O2166" s="4" t="s">
        <v>47</v>
      </c>
      <c r="P2166" s="8">
        <v>722</v>
      </c>
      <c r="Q2166" s="8">
        <v>722</v>
      </c>
      <c r="R2166" s="8">
        <v>0</v>
      </c>
      <c r="S2166" s="8">
        <v>0</v>
      </c>
      <c r="T2166" s="9">
        <v>0</v>
      </c>
      <c r="U2166" s="9">
        <v>0</v>
      </c>
      <c r="V2166" s="9">
        <v>0</v>
      </c>
      <c r="W2166" s="9">
        <v>0</v>
      </c>
      <c r="X2166" s="9">
        <v>0</v>
      </c>
      <c r="Y2166" s="9">
        <v>0</v>
      </c>
    </row>
    <row r="2167" spans="2:25" ht="75" x14ac:dyDescent="0.25">
      <c r="B2167" s="4" t="s">
        <v>2204</v>
      </c>
      <c r="C2167" s="5" t="s">
        <v>2205</v>
      </c>
      <c r="D2167" s="5" t="s">
        <v>2206</v>
      </c>
      <c r="E2167" s="4" t="s">
        <v>2207</v>
      </c>
      <c r="F2167" s="5" t="s">
        <v>28</v>
      </c>
      <c r="G2167" s="5" t="s">
        <v>29</v>
      </c>
      <c r="H2167" s="6" t="s">
        <v>30</v>
      </c>
      <c r="I2167" s="6">
        <v>2022.2</v>
      </c>
      <c r="J2167" s="6" t="s">
        <v>31</v>
      </c>
      <c r="K2167" s="7" t="str">
        <f>Tbl_BudgetSummary[[#This Row],[Session]]&amp;" - "&amp;Tbl_BudgetSummary[[#This Row],[Chapter of Origin]]</f>
        <v>2022 Spec Sess I - Ch 2</v>
      </c>
      <c r="L2167" s="6">
        <v>2345</v>
      </c>
      <c r="M2167" s="7" t="s">
        <v>35</v>
      </c>
      <c r="N2167" s="4" t="s">
        <v>213</v>
      </c>
      <c r="O2167" s="4" t="s">
        <v>214</v>
      </c>
      <c r="P2167" s="8">
        <v>-27</v>
      </c>
      <c r="Q2167" s="8">
        <v>-27</v>
      </c>
      <c r="R2167" s="8">
        <v>0</v>
      </c>
      <c r="S2167" s="8">
        <v>0</v>
      </c>
      <c r="T2167" s="9">
        <v>0</v>
      </c>
      <c r="U2167" s="9">
        <v>0</v>
      </c>
      <c r="V2167" s="9">
        <v>0</v>
      </c>
      <c r="W2167" s="9">
        <v>0</v>
      </c>
      <c r="X2167" s="9">
        <v>0</v>
      </c>
      <c r="Y2167" s="9">
        <v>0</v>
      </c>
    </row>
    <row r="2168" spans="2:25" ht="105" x14ac:dyDescent="0.25">
      <c r="B2168" s="4" t="s">
        <v>2204</v>
      </c>
      <c r="C2168" s="5" t="s">
        <v>2205</v>
      </c>
      <c r="D2168" s="5" t="s">
        <v>2206</v>
      </c>
      <c r="E2168" s="4" t="s">
        <v>2207</v>
      </c>
      <c r="F2168" s="5" t="s">
        <v>28</v>
      </c>
      <c r="G2168" s="5" t="s">
        <v>29</v>
      </c>
      <c r="H2168" s="6" t="s">
        <v>30</v>
      </c>
      <c r="I2168" s="6">
        <v>2022.2</v>
      </c>
      <c r="J2168" s="6" t="s">
        <v>31</v>
      </c>
      <c r="K2168" s="7" t="str">
        <f>Tbl_BudgetSummary[[#This Row],[Session]]&amp;" - "&amp;Tbl_BudgetSummary[[#This Row],[Chapter of Origin]]</f>
        <v>2022 Spec Sess I - Ch 2</v>
      </c>
      <c r="L2168" s="6">
        <v>2346</v>
      </c>
      <c r="M2168" s="7" t="s">
        <v>35</v>
      </c>
      <c r="N2168" s="4" t="s">
        <v>48</v>
      </c>
      <c r="O2168" s="4" t="s">
        <v>49</v>
      </c>
      <c r="P2168" s="8">
        <v>4590</v>
      </c>
      <c r="Q2168" s="8">
        <v>4590</v>
      </c>
      <c r="R2168" s="8">
        <v>0</v>
      </c>
      <c r="S2168" s="8">
        <v>0</v>
      </c>
      <c r="T2168" s="9">
        <v>0</v>
      </c>
      <c r="U2168" s="9">
        <v>0</v>
      </c>
      <c r="V2168" s="9">
        <v>0</v>
      </c>
      <c r="W2168" s="9">
        <v>0</v>
      </c>
      <c r="X2168" s="9">
        <v>0</v>
      </c>
      <c r="Y2168" s="9">
        <v>0</v>
      </c>
    </row>
    <row r="2169" spans="2:25" ht="90" x14ac:dyDescent="0.25">
      <c r="B2169" s="4" t="s">
        <v>2204</v>
      </c>
      <c r="C2169" s="5" t="s">
        <v>2205</v>
      </c>
      <c r="D2169" s="5" t="s">
        <v>2206</v>
      </c>
      <c r="E2169" s="4" t="s">
        <v>2207</v>
      </c>
      <c r="F2169" s="5" t="s">
        <v>28</v>
      </c>
      <c r="G2169" s="5" t="s">
        <v>29</v>
      </c>
      <c r="H2169" s="6" t="s">
        <v>30</v>
      </c>
      <c r="I2169" s="6">
        <v>2022.2</v>
      </c>
      <c r="J2169" s="6" t="s">
        <v>31</v>
      </c>
      <c r="K2169" s="7" t="str">
        <f>Tbl_BudgetSummary[[#This Row],[Session]]&amp;" - "&amp;Tbl_BudgetSummary[[#This Row],[Chapter of Origin]]</f>
        <v>2022 Spec Sess I - Ch 2</v>
      </c>
      <c r="L2169" s="6">
        <v>2347</v>
      </c>
      <c r="M2169" s="7" t="s">
        <v>35</v>
      </c>
      <c r="N2169" s="4" t="s">
        <v>50</v>
      </c>
      <c r="O2169" s="4" t="s">
        <v>51</v>
      </c>
      <c r="P2169" s="8">
        <v>50</v>
      </c>
      <c r="Q2169" s="8">
        <v>50</v>
      </c>
      <c r="R2169" s="8">
        <v>0</v>
      </c>
      <c r="S2169" s="8">
        <v>0</v>
      </c>
      <c r="T2169" s="9">
        <v>0</v>
      </c>
      <c r="U2169" s="9">
        <v>0</v>
      </c>
      <c r="V2169" s="9">
        <v>0</v>
      </c>
      <c r="W2169" s="9">
        <v>0</v>
      </c>
      <c r="X2169" s="9">
        <v>0</v>
      </c>
      <c r="Y2169" s="9">
        <v>0</v>
      </c>
    </row>
    <row r="2170" spans="2:25" ht="75" x14ac:dyDescent="0.25">
      <c r="B2170" s="4" t="s">
        <v>2204</v>
      </c>
      <c r="C2170" s="5" t="s">
        <v>2205</v>
      </c>
      <c r="D2170" s="5" t="s">
        <v>2206</v>
      </c>
      <c r="E2170" s="4" t="s">
        <v>2207</v>
      </c>
      <c r="F2170" s="5" t="s">
        <v>28</v>
      </c>
      <c r="G2170" s="5" t="s">
        <v>29</v>
      </c>
      <c r="H2170" s="6" t="s">
        <v>30</v>
      </c>
      <c r="I2170" s="6">
        <v>2022.2</v>
      </c>
      <c r="J2170" s="6" t="s">
        <v>31</v>
      </c>
      <c r="K2170" s="7" t="str">
        <f>Tbl_BudgetSummary[[#This Row],[Session]]&amp;" - "&amp;Tbl_BudgetSummary[[#This Row],[Chapter of Origin]]</f>
        <v>2022 Spec Sess I - Ch 2</v>
      </c>
      <c r="L2170" s="6">
        <v>2348</v>
      </c>
      <c r="M2170" s="7" t="s">
        <v>35</v>
      </c>
      <c r="N2170" s="4" t="s">
        <v>52</v>
      </c>
      <c r="O2170" s="4" t="s">
        <v>53</v>
      </c>
      <c r="P2170" s="8">
        <v>25</v>
      </c>
      <c r="Q2170" s="8">
        <v>25</v>
      </c>
      <c r="R2170" s="8">
        <v>0</v>
      </c>
      <c r="S2170" s="8">
        <v>0</v>
      </c>
      <c r="T2170" s="9">
        <v>0</v>
      </c>
      <c r="U2170" s="9">
        <v>0</v>
      </c>
      <c r="V2170" s="9">
        <v>0</v>
      </c>
      <c r="W2170" s="9">
        <v>0</v>
      </c>
      <c r="X2170" s="9">
        <v>0</v>
      </c>
      <c r="Y2170" s="9">
        <v>0</v>
      </c>
    </row>
    <row r="2171" spans="2:25" ht="135" x14ac:dyDescent="0.25">
      <c r="B2171" s="4" t="s">
        <v>2204</v>
      </c>
      <c r="C2171" s="5" t="s">
        <v>2205</v>
      </c>
      <c r="D2171" s="5" t="s">
        <v>2206</v>
      </c>
      <c r="E2171" s="4" t="s">
        <v>2207</v>
      </c>
      <c r="F2171" s="5" t="s">
        <v>28</v>
      </c>
      <c r="G2171" s="5" t="s">
        <v>29</v>
      </c>
      <c r="H2171" s="6" t="s">
        <v>30</v>
      </c>
      <c r="I2171" s="6">
        <v>2022.2</v>
      </c>
      <c r="J2171" s="6" t="s">
        <v>31</v>
      </c>
      <c r="K2171" s="7" t="str">
        <f>Tbl_BudgetSummary[[#This Row],[Session]]&amp;" - "&amp;Tbl_BudgetSummary[[#This Row],[Chapter of Origin]]</f>
        <v>2022 Spec Sess I - Ch 2</v>
      </c>
      <c r="L2171" s="6">
        <v>2351</v>
      </c>
      <c r="M2171" s="7" t="s">
        <v>109</v>
      </c>
      <c r="N2171" s="4" t="s">
        <v>2208</v>
      </c>
      <c r="O2171" s="4" t="s">
        <v>2209</v>
      </c>
      <c r="P2171" s="8">
        <v>0</v>
      </c>
      <c r="Q2171" s="8">
        <v>0</v>
      </c>
      <c r="R2171" s="8">
        <v>0</v>
      </c>
      <c r="S2171" s="8">
        <v>0</v>
      </c>
      <c r="T2171" s="9">
        <v>0</v>
      </c>
      <c r="U2171" s="9">
        <v>0</v>
      </c>
      <c r="V2171" s="9">
        <v>0</v>
      </c>
      <c r="W2171" s="9">
        <v>0</v>
      </c>
      <c r="X2171" s="9">
        <v>0</v>
      </c>
      <c r="Y2171" s="9">
        <v>0</v>
      </c>
    </row>
    <row r="2172" spans="2:25" ht="60" x14ac:dyDescent="0.25">
      <c r="B2172" s="4" t="s">
        <v>2204</v>
      </c>
      <c r="C2172" s="5" t="s">
        <v>2205</v>
      </c>
      <c r="D2172" s="5" t="s">
        <v>2206</v>
      </c>
      <c r="E2172" s="4" t="s">
        <v>2207</v>
      </c>
      <c r="F2172" s="5" t="s">
        <v>28</v>
      </c>
      <c r="G2172" s="5" t="s">
        <v>29</v>
      </c>
      <c r="H2172" s="6" t="s">
        <v>30</v>
      </c>
      <c r="I2172" s="6">
        <v>2022.2</v>
      </c>
      <c r="J2172" s="6" t="s">
        <v>31</v>
      </c>
      <c r="K2172" s="7" t="str">
        <f>Tbl_BudgetSummary[[#This Row],[Session]]&amp;" - "&amp;Tbl_BudgetSummary[[#This Row],[Chapter of Origin]]</f>
        <v>2022 Spec Sess I - Ch 2</v>
      </c>
      <c r="L2172" s="6">
        <v>2354</v>
      </c>
      <c r="M2172" s="7" t="s">
        <v>57</v>
      </c>
      <c r="N2172" s="4" t="s">
        <v>2210</v>
      </c>
      <c r="O2172" s="4" t="s">
        <v>2211</v>
      </c>
      <c r="P2172" s="8">
        <v>0</v>
      </c>
      <c r="Q2172" s="8">
        <v>0</v>
      </c>
      <c r="R2172" s="8">
        <v>0</v>
      </c>
      <c r="S2172" s="8">
        <v>0</v>
      </c>
      <c r="T2172" s="9">
        <v>0</v>
      </c>
      <c r="U2172" s="9">
        <v>0</v>
      </c>
      <c r="V2172" s="9">
        <v>0</v>
      </c>
      <c r="W2172" s="9">
        <v>0</v>
      </c>
      <c r="X2172" s="9">
        <v>0</v>
      </c>
      <c r="Y2172" s="9">
        <v>0</v>
      </c>
    </row>
    <row r="2173" spans="2:25" ht="180" x14ac:dyDescent="0.25">
      <c r="B2173" s="4" t="s">
        <v>2204</v>
      </c>
      <c r="C2173" s="5" t="s">
        <v>2205</v>
      </c>
      <c r="D2173" s="5" t="s">
        <v>2206</v>
      </c>
      <c r="E2173" s="4" t="s">
        <v>2207</v>
      </c>
      <c r="F2173" s="5" t="s">
        <v>28</v>
      </c>
      <c r="G2173" s="5" t="s">
        <v>29</v>
      </c>
      <c r="H2173" s="6" t="s">
        <v>30</v>
      </c>
      <c r="I2173" s="6">
        <v>2022.2</v>
      </c>
      <c r="J2173" s="6" t="s">
        <v>31</v>
      </c>
      <c r="K2173" s="7" t="str">
        <f>Tbl_BudgetSummary[[#This Row],[Session]]&amp;" - "&amp;Tbl_BudgetSummary[[#This Row],[Chapter of Origin]]</f>
        <v>2022 Spec Sess I - Ch 2</v>
      </c>
      <c r="L2173" s="6">
        <v>2355</v>
      </c>
      <c r="M2173" s="7" t="s">
        <v>57</v>
      </c>
      <c r="N2173" s="4" t="s">
        <v>2212</v>
      </c>
      <c r="O2173" s="4" t="s">
        <v>2213</v>
      </c>
      <c r="P2173" s="8">
        <v>750000</v>
      </c>
      <c r="Q2173" s="8">
        <v>0</v>
      </c>
      <c r="R2173" s="8">
        <v>0</v>
      </c>
      <c r="S2173" s="8">
        <v>0</v>
      </c>
      <c r="T2173" s="9">
        <v>0</v>
      </c>
      <c r="U2173" s="9">
        <v>0</v>
      </c>
      <c r="V2173" s="9">
        <v>0</v>
      </c>
      <c r="W2173" s="9">
        <v>0</v>
      </c>
      <c r="X2173" s="9">
        <v>0</v>
      </c>
      <c r="Y2173" s="9">
        <v>0</v>
      </c>
    </row>
    <row r="2174" spans="2:25" ht="165" x14ac:dyDescent="0.25">
      <c r="B2174" s="4" t="s">
        <v>2204</v>
      </c>
      <c r="C2174" s="5" t="s">
        <v>2205</v>
      </c>
      <c r="D2174" s="5" t="s">
        <v>2206</v>
      </c>
      <c r="E2174" s="4" t="s">
        <v>2207</v>
      </c>
      <c r="F2174" s="5" t="s">
        <v>28</v>
      </c>
      <c r="G2174" s="5" t="s">
        <v>29</v>
      </c>
      <c r="H2174" s="6" t="s">
        <v>30</v>
      </c>
      <c r="I2174" s="6">
        <v>2022.2</v>
      </c>
      <c r="J2174" s="6" t="s">
        <v>31</v>
      </c>
      <c r="K2174" s="7" t="str">
        <f>Tbl_BudgetSummary[[#This Row],[Session]]&amp;" - "&amp;Tbl_BudgetSummary[[#This Row],[Chapter of Origin]]</f>
        <v>2022 Spec Sess I - Ch 2</v>
      </c>
      <c r="L2174" s="6">
        <v>2357</v>
      </c>
      <c r="M2174" s="7" t="s">
        <v>57</v>
      </c>
      <c r="N2174" s="4" t="s">
        <v>2214</v>
      </c>
      <c r="O2174" s="4" t="s">
        <v>2215</v>
      </c>
      <c r="P2174" s="8">
        <v>0</v>
      </c>
      <c r="Q2174" s="8">
        <v>0</v>
      </c>
      <c r="R2174" s="8">
        <v>0</v>
      </c>
      <c r="S2174" s="8">
        <v>0</v>
      </c>
      <c r="T2174" s="9">
        <v>0</v>
      </c>
      <c r="U2174" s="9">
        <v>0</v>
      </c>
      <c r="V2174" s="9">
        <v>0</v>
      </c>
      <c r="W2174" s="9">
        <v>0</v>
      </c>
      <c r="X2174" s="9">
        <v>0</v>
      </c>
      <c r="Y2174" s="9">
        <v>0</v>
      </c>
    </row>
    <row r="2175" spans="2:25" ht="285" x14ac:dyDescent="0.25">
      <c r="B2175" s="4" t="s">
        <v>2204</v>
      </c>
      <c r="C2175" s="5" t="s">
        <v>2205</v>
      </c>
      <c r="D2175" s="5" t="s">
        <v>2206</v>
      </c>
      <c r="E2175" s="4" t="s">
        <v>2207</v>
      </c>
      <c r="F2175" s="5" t="s">
        <v>28</v>
      </c>
      <c r="G2175" s="5" t="s">
        <v>29</v>
      </c>
      <c r="H2175" s="6" t="s">
        <v>30</v>
      </c>
      <c r="I2175" s="6">
        <v>2022.2</v>
      </c>
      <c r="J2175" s="6" t="s">
        <v>31</v>
      </c>
      <c r="K2175" s="7" t="str">
        <f>Tbl_BudgetSummary[[#This Row],[Session]]&amp;" - "&amp;Tbl_BudgetSummary[[#This Row],[Chapter of Origin]]</f>
        <v>2022 Spec Sess I - Ch 2</v>
      </c>
      <c r="L2175" s="6">
        <v>2358</v>
      </c>
      <c r="M2175" s="7" t="s">
        <v>57</v>
      </c>
      <c r="N2175" s="4" t="s">
        <v>2216</v>
      </c>
      <c r="O2175" s="4" t="s">
        <v>2217</v>
      </c>
      <c r="P2175" s="8">
        <v>0</v>
      </c>
      <c r="Q2175" s="8">
        <v>0</v>
      </c>
      <c r="R2175" s="8">
        <v>0</v>
      </c>
      <c r="S2175" s="8">
        <v>0</v>
      </c>
      <c r="T2175" s="9">
        <v>0</v>
      </c>
      <c r="U2175" s="9">
        <v>0</v>
      </c>
      <c r="V2175" s="9">
        <v>0</v>
      </c>
      <c r="W2175" s="9">
        <v>0</v>
      </c>
      <c r="X2175" s="9">
        <v>0</v>
      </c>
      <c r="Y2175" s="9">
        <v>0</v>
      </c>
    </row>
    <row r="2176" spans="2:25" ht="90" x14ac:dyDescent="0.25">
      <c r="B2176" s="4" t="s">
        <v>2204</v>
      </c>
      <c r="C2176" s="5" t="s">
        <v>2218</v>
      </c>
      <c r="D2176" s="5" t="s">
        <v>2219</v>
      </c>
      <c r="E2176" s="4" t="s">
        <v>2220</v>
      </c>
      <c r="F2176" s="5" t="s">
        <v>28</v>
      </c>
      <c r="G2176" s="5" t="s">
        <v>29</v>
      </c>
      <c r="H2176" s="6" t="s">
        <v>30</v>
      </c>
      <c r="I2176" s="6">
        <v>2022.2</v>
      </c>
      <c r="J2176" s="6" t="s">
        <v>31</v>
      </c>
      <c r="K2176" s="7" t="str">
        <f>Tbl_BudgetSummary[[#This Row],[Session]]&amp;" - "&amp;Tbl_BudgetSummary[[#This Row],[Chapter of Origin]]</f>
        <v>2022 Spec Sess I - Ch 2</v>
      </c>
      <c r="L2176" s="6">
        <v>2359</v>
      </c>
      <c r="M2176" s="7" t="s">
        <v>32</v>
      </c>
      <c r="N2176" s="4" t="s">
        <v>33</v>
      </c>
      <c r="O2176" s="4" t="s">
        <v>34</v>
      </c>
      <c r="P2176" s="8">
        <v>329640683</v>
      </c>
      <c r="Q2176" s="8">
        <v>329640683</v>
      </c>
      <c r="R2176" s="8">
        <v>57632329</v>
      </c>
      <c r="S2176" s="8">
        <v>57632329</v>
      </c>
      <c r="T2176" s="9">
        <v>15</v>
      </c>
      <c r="U2176" s="9">
        <v>15</v>
      </c>
      <c r="V2176" s="9">
        <v>0</v>
      </c>
      <c r="W2176" s="9">
        <v>0</v>
      </c>
      <c r="X2176" s="9">
        <v>15</v>
      </c>
      <c r="Y2176" s="9">
        <v>15</v>
      </c>
    </row>
    <row r="2177" spans="2:25" ht="90" x14ac:dyDescent="0.25">
      <c r="B2177" s="4" t="s">
        <v>2204</v>
      </c>
      <c r="C2177" s="5" t="s">
        <v>2218</v>
      </c>
      <c r="D2177" s="5" t="s">
        <v>2219</v>
      </c>
      <c r="E2177" s="4" t="s">
        <v>2220</v>
      </c>
      <c r="F2177" s="5" t="s">
        <v>28</v>
      </c>
      <c r="G2177" s="5" t="s">
        <v>29</v>
      </c>
      <c r="H2177" s="6" t="s">
        <v>30</v>
      </c>
      <c r="I2177" s="6">
        <v>2022.2</v>
      </c>
      <c r="J2177" s="6" t="s">
        <v>31</v>
      </c>
      <c r="K2177" s="7" t="str">
        <f>Tbl_BudgetSummary[[#This Row],[Session]]&amp;" - "&amp;Tbl_BudgetSummary[[#This Row],[Chapter of Origin]]</f>
        <v>2022 Spec Sess I - Ch 2</v>
      </c>
      <c r="L2177" s="6">
        <v>2360</v>
      </c>
      <c r="M2177" s="7" t="s">
        <v>35</v>
      </c>
      <c r="N2177" s="4" t="s">
        <v>36</v>
      </c>
      <c r="O2177" s="4" t="s">
        <v>97</v>
      </c>
      <c r="P2177" s="8">
        <v>-586</v>
      </c>
      <c r="Q2177" s="8">
        <v>-586</v>
      </c>
      <c r="R2177" s="8">
        <v>0</v>
      </c>
      <c r="S2177" s="8">
        <v>0</v>
      </c>
      <c r="T2177" s="9">
        <v>0</v>
      </c>
      <c r="U2177" s="9">
        <v>0</v>
      </c>
      <c r="V2177" s="9">
        <v>0</v>
      </c>
      <c r="W2177" s="9">
        <v>0</v>
      </c>
      <c r="X2177" s="9">
        <v>0</v>
      </c>
      <c r="Y2177" s="9">
        <v>0</v>
      </c>
    </row>
    <row r="2178" spans="2:25" ht="105" x14ac:dyDescent="0.25">
      <c r="B2178" s="4" t="s">
        <v>2204</v>
      </c>
      <c r="C2178" s="5" t="s">
        <v>2218</v>
      </c>
      <c r="D2178" s="5" t="s">
        <v>2219</v>
      </c>
      <c r="E2178" s="4" t="s">
        <v>2220</v>
      </c>
      <c r="F2178" s="5" t="s">
        <v>28</v>
      </c>
      <c r="G2178" s="5" t="s">
        <v>29</v>
      </c>
      <c r="H2178" s="6" t="s">
        <v>30</v>
      </c>
      <c r="I2178" s="6">
        <v>2022.2</v>
      </c>
      <c r="J2178" s="6" t="s">
        <v>31</v>
      </c>
      <c r="K2178" s="7" t="str">
        <f>Tbl_BudgetSummary[[#This Row],[Session]]&amp;" - "&amp;Tbl_BudgetSummary[[#This Row],[Chapter of Origin]]</f>
        <v>2022 Spec Sess I - Ch 2</v>
      </c>
      <c r="L2178" s="6">
        <v>2361</v>
      </c>
      <c r="M2178" s="7" t="s">
        <v>35</v>
      </c>
      <c r="N2178" s="4" t="s">
        <v>38</v>
      </c>
      <c r="O2178" s="4" t="s">
        <v>98</v>
      </c>
      <c r="P2178" s="8">
        <v>2666</v>
      </c>
      <c r="Q2178" s="8">
        <v>2666</v>
      </c>
      <c r="R2178" s="8">
        <v>0</v>
      </c>
      <c r="S2178" s="8">
        <v>0</v>
      </c>
      <c r="T2178" s="9">
        <v>0</v>
      </c>
      <c r="U2178" s="9">
        <v>0</v>
      </c>
      <c r="V2178" s="9">
        <v>0</v>
      </c>
      <c r="W2178" s="9">
        <v>0</v>
      </c>
      <c r="X2178" s="9">
        <v>0</v>
      </c>
      <c r="Y2178" s="9">
        <v>0</v>
      </c>
    </row>
    <row r="2179" spans="2:25" ht="105" x14ac:dyDescent="0.25">
      <c r="B2179" s="4" t="s">
        <v>2204</v>
      </c>
      <c r="C2179" s="5" t="s">
        <v>2218</v>
      </c>
      <c r="D2179" s="5" t="s">
        <v>2219</v>
      </c>
      <c r="E2179" s="4" t="s">
        <v>2220</v>
      </c>
      <c r="F2179" s="5" t="s">
        <v>28</v>
      </c>
      <c r="G2179" s="5" t="s">
        <v>29</v>
      </c>
      <c r="H2179" s="6" t="s">
        <v>30</v>
      </c>
      <c r="I2179" s="6">
        <v>2022.2</v>
      </c>
      <c r="J2179" s="6" t="s">
        <v>31</v>
      </c>
      <c r="K2179" s="7" t="str">
        <f>Tbl_BudgetSummary[[#This Row],[Session]]&amp;" - "&amp;Tbl_BudgetSummary[[#This Row],[Chapter of Origin]]</f>
        <v>2022 Spec Sess I - Ch 2</v>
      </c>
      <c r="L2179" s="6">
        <v>2362</v>
      </c>
      <c r="M2179" s="7" t="s">
        <v>35</v>
      </c>
      <c r="N2179" s="4" t="s">
        <v>40</v>
      </c>
      <c r="O2179" s="4" t="s">
        <v>99</v>
      </c>
      <c r="P2179" s="8">
        <v>-1521</v>
      </c>
      <c r="Q2179" s="8">
        <v>-1521</v>
      </c>
      <c r="R2179" s="8">
        <v>0</v>
      </c>
      <c r="S2179" s="8">
        <v>0</v>
      </c>
      <c r="T2179" s="9">
        <v>0</v>
      </c>
      <c r="U2179" s="9">
        <v>0</v>
      </c>
      <c r="V2179" s="9">
        <v>0</v>
      </c>
      <c r="W2179" s="9">
        <v>0</v>
      </c>
      <c r="X2179" s="9">
        <v>0</v>
      </c>
      <c r="Y2179" s="9">
        <v>0</v>
      </c>
    </row>
    <row r="2180" spans="2:25" ht="90" x14ac:dyDescent="0.25">
      <c r="B2180" s="4" t="s">
        <v>2204</v>
      </c>
      <c r="C2180" s="5" t="s">
        <v>2218</v>
      </c>
      <c r="D2180" s="5" t="s">
        <v>2219</v>
      </c>
      <c r="E2180" s="4" t="s">
        <v>2220</v>
      </c>
      <c r="F2180" s="5" t="s">
        <v>28</v>
      </c>
      <c r="G2180" s="5" t="s">
        <v>29</v>
      </c>
      <c r="H2180" s="6" t="s">
        <v>30</v>
      </c>
      <c r="I2180" s="6">
        <v>2022.2</v>
      </c>
      <c r="J2180" s="6" t="s">
        <v>31</v>
      </c>
      <c r="K2180" s="7" t="str">
        <f>Tbl_BudgetSummary[[#This Row],[Session]]&amp;" - "&amp;Tbl_BudgetSummary[[#This Row],[Chapter of Origin]]</f>
        <v>2022 Spec Sess I - Ch 2</v>
      </c>
      <c r="L2180" s="6">
        <v>2363</v>
      </c>
      <c r="M2180" s="7" t="s">
        <v>35</v>
      </c>
      <c r="N2180" s="4" t="s">
        <v>42</v>
      </c>
      <c r="O2180" s="4" t="s">
        <v>100</v>
      </c>
      <c r="P2180" s="8">
        <v>5406</v>
      </c>
      <c r="Q2180" s="8">
        <v>5406</v>
      </c>
      <c r="R2180" s="8">
        <v>0</v>
      </c>
      <c r="S2180" s="8">
        <v>0</v>
      </c>
      <c r="T2180" s="9">
        <v>0</v>
      </c>
      <c r="U2180" s="9">
        <v>0</v>
      </c>
      <c r="V2180" s="9">
        <v>0</v>
      </c>
      <c r="W2180" s="9">
        <v>0</v>
      </c>
      <c r="X2180" s="9">
        <v>0</v>
      </c>
      <c r="Y2180" s="9">
        <v>0</v>
      </c>
    </row>
    <row r="2181" spans="2:25" ht="90" x14ac:dyDescent="0.25">
      <c r="B2181" s="4" t="s">
        <v>2204</v>
      </c>
      <c r="C2181" s="5" t="s">
        <v>2218</v>
      </c>
      <c r="D2181" s="5" t="s">
        <v>2219</v>
      </c>
      <c r="E2181" s="4" t="s">
        <v>2220</v>
      </c>
      <c r="F2181" s="5" t="s">
        <v>28</v>
      </c>
      <c r="G2181" s="5" t="s">
        <v>29</v>
      </c>
      <c r="H2181" s="6" t="s">
        <v>30</v>
      </c>
      <c r="I2181" s="6">
        <v>2022.2</v>
      </c>
      <c r="J2181" s="6" t="s">
        <v>31</v>
      </c>
      <c r="K2181" s="7" t="str">
        <f>Tbl_BudgetSummary[[#This Row],[Session]]&amp;" - "&amp;Tbl_BudgetSummary[[#This Row],[Chapter of Origin]]</f>
        <v>2022 Spec Sess I - Ch 2</v>
      </c>
      <c r="L2181" s="6">
        <v>2364</v>
      </c>
      <c r="M2181" s="7" t="s">
        <v>35</v>
      </c>
      <c r="N2181" s="4" t="s">
        <v>44</v>
      </c>
      <c r="O2181" s="4" t="s">
        <v>101</v>
      </c>
      <c r="P2181" s="8">
        <v>69101</v>
      </c>
      <c r="Q2181" s="8">
        <v>69101</v>
      </c>
      <c r="R2181" s="8">
        <v>0</v>
      </c>
      <c r="S2181" s="8">
        <v>0</v>
      </c>
      <c r="T2181" s="9">
        <v>0</v>
      </c>
      <c r="U2181" s="9">
        <v>0</v>
      </c>
      <c r="V2181" s="9">
        <v>0</v>
      </c>
      <c r="W2181" s="9">
        <v>0</v>
      </c>
      <c r="X2181" s="9">
        <v>0</v>
      </c>
      <c r="Y2181" s="9">
        <v>0</v>
      </c>
    </row>
    <row r="2182" spans="2:25" ht="90" x14ac:dyDescent="0.25">
      <c r="B2182" s="4" t="s">
        <v>2204</v>
      </c>
      <c r="C2182" s="5" t="s">
        <v>2218</v>
      </c>
      <c r="D2182" s="5" t="s">
        <v>2219</v>
      </c>
      <c r="E2182" s="4" t="s">
        <v>2220</v>
      </c>
      <c r="F2182" s="5" t="s">
        <v>28</v>
      </c>
      <c r="G2182" s="5" t="s">
        <v>29</v>
      </c>
      <c r="H2182" s="6" t="s">
        <v>30</v>
      </c>
      <c r="I2182" s="6">
        <v>2022.2</v>
      </c>
      <c r="J2182" s="6" t="s">
        <v>31</v>
      </c>
      <c r="K2182" s="7" t="str">
        <f>Tbl_BudgetSummary[[#This Row],[Session]]&amp;" - "&amp;Tbl_BudgetSummary[[#This Row],[Chapter of Origin]]</f>
        <v>2022 Spec Sess I - Ch 2</v>
      </c>
      <c r="L2182" s="6">
        <v>2365</v>
      </c>
      <c r="M2182" s="7" t="s">
        <v>35</v>
      </c>
      <c r="N2182" s="4" t="s">
        <v>213</v>
      </c>
      <c r="O2182" s="4" t="s">
        <v>419</v>
      </c>
      <c r="P2182" s="8">
        <v>-74</v>
      </c>
      <c r="Q2182" s="8">
        <v>-74</v>
      </c>
      <c r="R2182" s="8">
        <v>0</v>
      </c>
      <c r="S2182" s="8">
        <v>0</v>
      </c>
      <c r="T2182" s="9">
        <v>0</v>
      </c>
      <c r="U2182" s="9">
        <v>0</v>
      </c>
      <c r="V2182" s="9">
        <v>0</v>
      </c>
      <c r="W2182" s="9">
        <v>0</v>
      </c>
      <c r="X2182" s="9">
        <v>0</v>
      </c>
      <c r="Y2182" s="9">
        <v>0</v>
      </c>
    </row>
    <row r="2183" spans="2:25" ht="105" x14ac:dyDescent="0.25">
      <c r="B2183" s="4" t="s">
        <v>2204</v>
      </c>
      <c r="C2183" s="5" t="s">
        <v>2218</v>
      </c>
      <c r="D2183" s="5" t="s">
        <v>2219</v>
      </c>
      <c r="E2183" s="4" t="s">
        <v>2220</v>
      </c>
      <c r="F2183" s="5" t="s">
        <v>28</v>
      </c>
      <c r="G2183" s="5" t="s">
        <v>29</v>
      </c>
      <c r="H2183" s="6" t="s">
        <v>30</v>
      </c>
      <c r="I2183" s="6">
        <v>2022.2</v>
      </c>
      <c r="J2183" s="6" t="s">
        <v>31</v>
      </c>
      <c r="K2183" s="7" t="str">
        <f>Tbl_BudgetSummary[[#This Row],[Session]]&amp;" - "&amp;Tbl_BudgetSummary[[#This Row],[Chapter of Origin]]</f>
        <v>2022 Spec Sess I - Ch 2</v>
      </c>
      <c r="L2183" s="6">
        <v>2366</v>
      </c>
      <c r="M2183" s="7" t="s">
        <v>35</v>
      </c>
      <c r="N2183" s="4" t="s">
        <v>48</v>
      </c>
      <c r="O2183" s="4" t="s">
        <v>103</v>
      </c>
      <c r="P2183" s="8">
        <v>10382</v>
      </c>
      <c r="Q2183" s="8">
        <v>10382</v>
      </c>
      <c r="R2183" s="8">
        <v>0</v>
      </c>
      <c r="S2183" s="8">
        <v>0</v>
      </c>
      <c r="T2183" s="9">
        <v>0</v>
      </c>
      <c r="U2183" s="9">
        <v>0</v>
      </c>
      <c r="V2183" s="9">
        <v>0</v>
      </c>
      <c r="W2183" s="9">
        <v>0</v>
      </c>
      <c r="X2183" s="9">
        <v>0</v>
      </c>
      <c r="Y2183" s="9">
        <v>0</v>
      </c>
    </row>
    <row r="2184" spans="2:25" ht="105" x14ac:dyDescent="0.25">
      <c r="B2184" s="4" t="s">
        <v>2204</v>
      </c>
      <c r="C2184" s="5" t="s">
        <v>2218</v>
      </c>
      <c r="D2184" s="5" t="s">
        <v>2219</v>
      </c>
      <c r="E2184" s="4" t="s">
        <v>2220</v>
      </c>
      <c r="F2184" s="5" t="s">
        <v>28</v>
      </c>
      <c r="G2184" s="5" t="s">
        <v>29</v>
      </c>
      <c r="H2184" s="6" t="s">
        <v>30</v>
      </c>
      <c r="I2184" s="6">
        <v>2022.2</v>
      </c>
      <c r="J2184" s="6" t="s">
        <v>31</v>
      </c>
      <c r="K2184" s="7" t="str">
        <f>Tbl_BudgetSummary[[#This Row],[Session]]&amp;" - "&amp;Tbl_BudgetSummary[[#This Row],[Chapter of Origin]]</f>
        <v>2022 Spec Sess I - Ch 2</v>
      </c>
      <c r="L2184" s="6">
        <v>2367</v>
      </c>
      <c r="M2184" s="7" t="s">
        <v>35</v>
      </c>
      <c r="N2184" s="4" t="s">
        <v>50</v>
      </c>
      <c r="O2184" s="4" t="s">
        <v>104</v>
      </c>
      <c r="P2184" s="8">
        <v>112</v>
      </c>
      <c r="Q2184" s="8">
        <v>112</v>
      </c>
      <c r="R2184" s="8">
        <v>0</v>
      </c>
      <c r="S2184" s="8">
        <v>0</v>
      </c>
      <c r="T2184" s="9">
        <v>0</v>
      </c>
      <c r="U2184" s="9">
        <v>0</v>
      </c>
      <c r="V2184" s="9">
        <v>0</v>
      </c>
      <c r="W2184" s="9">
        <v>0</v>
      </c>
      <c r="X2184" s="9">
        <v>0</v>
      </c>
      <c r="Y2184" s="9">
        <v>0</v>
      </c>
    </row>
    <row r="2185" spans="2:25" ht="90" x14ac:dyDescent="0.25">
      <c r="B2185" s="4" t="s">
        <v>2204</v>
      </c>
      <c r="C2185" s="5" t="s">
        <v>2218</v>
      </c>
      <c r="D2185" s="5" t="s">
        <v>2219</v>
      </c>
      <c r="E2185" s="4" t="s">
        <v>2220</v>
      </c>
      <c r="F2185" s="5" t="s">
        <v>28</v>
      </c>
      <c r="G2185" s="5" t="s">
        <v>29</v>
      </c>
      <c r="H2185" s="6" t="s">
        <v>30</v>
      </c>
      <c r="I2185" s="6">
        <v>2022.2</v>
      </c>
      <c r="J2185" s="6" t="s">
        <v>31</v>
      </c>
      <c r="K2185" s="7" t="str">
        <f>Tbl_BudgetSummary[[#This Row],[Session]]&amp;" - "&amp;Tbl_BudgetSummary[[#This Row],[Chapter of Origin]]</f>
        <v>2022 Spec Sess I - Ch 2</v>
      </c>
      <c r="L2185" s="6">
        <v>2368</v>
      </c>
      <c r="M2185" s="7" t="s">
        <v>35</v>
      </c>
      <c r="N2185" s="4" t="s">
        <v>52</v>
      </c>
      <c r="O2185" s="4" t="s">
        <v>105</v>
      </c>
      <c r="P2185" s="8">
        <v>10</v>
      </c>
      <c r="Q2185" s="8">
        <v>10</v>
      </c>
      <c r="R2185" s="8">
        <v>0</v>
      </c>
      <c r="S2185" s="8">
        <v>0</v>
      </c>
      <c r="T2185" s="9">
        <v>0</v>
      </c>
      <c r="U2185" s="9">
        <v>0</v>
      </c>
      <c r="V2185" s="9">
        <v>0</v>
      </c>
      <c r="W2185" s="9">
        <v>0</v>
      </c>
      <c r="X2185" s="9">
        <v>0</v>
      </c>
      <c r="Y2185" s="9">
        <v>0</v>
      </c>
    </row>
    <row r="2186" spans="2:25" ht="90" x14ac:dyDescent="0.25">
      <c r="B2186" s="4" t="s">
        <v>2204</v>
      </c>
      <c r="C2186" s="5" t="s">
        <v>2218</v>
      </c>
      <c r="D2186" s="5" t="s">
        <v>2219</v>
      </c>
      <c r="E2186" s="4" t="s">
        <v>2220</v>
      </c>
      <c r="F2186" s="5" t="s">
        <v>28</v>
      </c>
      <c r="G2186" s="5" t="s">
        <v>29</v>
      </c>
      <c r="H2186" s="6" t="s">
        <v>30</v>
      </c>
      <c r="I2186" s="6">
        <v>2022.2</v>
      </c>
      <c r="J2186" s="6" t="s">
        <v>31</v>
      </c>
      <c r="K2186" s="7" t="str">
        <f>Tbl_BudgetSummary[[#This Row],[Session]]&amp;" - "&amp;Tbl_BudgetSummary[[#This Row],[Chapter of Origin]]</f>
        <v>2022 Spec Sess I - Ch 2</v>
      </c>
      <c r="L2186" s="6">
        <v>2370</v>
      </c>
      <c r="M2186" s="7" t="s">
        <v>109</v>
      </c>
      <c r="N2186" s="4" t="s">
        <v>2221</v>
      </c>
      <c r="O2186" s="4" t="s">
        <v>2222</v>
      </c>
      <c r="P2186" s="8">
        <v>0</v>
      </c>
      <c r="Q2186" s="8">
        <v>0</v>
      </c>
      <c r="R2186" s="8">
        <v>0</v>
      </c>
      <c r="S2186" s="8">
        <v>0</v>
      </c>
      <c r="T2186" s="9">
        <v>0</v>
      </c>
      <c r="U2186" s="9">
        <v>0</v>
      </c>
      <c r="V2186" s="9">
        <v>0</v>
      </c>
      <c r="W2186" s="9">
        <v>0</v>
      </c>
      <c r="X2186" s="9">
        <v>0</v>
      </c>
      <c r="Y2186" s="9">
        <v>0</v>
      </c>
    </row>
    <row r="2187" spans="2:25" ht="135" x14ac:dyDescent="0.25">
      <c r="B2187" s="4" t="s">
        <v>2204</v>
      </c>
      <c r="C2187" s="5" t="s">
        <v>2218</v>
      </c>
      <c r="D2187" s="5" t="s">
        <v>2219</v>
      </c>
      <c r="E2187" s="4" t="s">
        <v>2220</v>
      </c>
      <c r="F2187" s="5" t="s">
        <v>28</v>
      </c>
      <c r="G2187" s="5" t="s">
        <v>517</v>
      </c>
      <c r="H2187" s="6">
        <v>2024</v>
      </c>
      <c r="I2187" s="6">
        <v>2024.1</v>
      </c>
      <c r="J2187" s="6" t="s">
        <v>518</v>
      </c>
      <c r="K2187" s="7" t="str">
        <f>Tbl_BudgetSummary[[#This Row],[Session]]&amp;" - "&amp;Tbl_BudgetSummary[[#This Row],[Chapter of Origin]]</f>
        <v>2024 - HB/SB 29</v>
      </c>
      <c r="L2187" s="6">
        <v>2371</v>
      </c>
      <c r="M2187" s="7" t="s">
        <v>109</v>
      </c>
      <c r="N2187" s="4" t="s">
        <v>2223</v>
      </c>
      <c r="O2187" s="4" t="s">
        <v>2224</v>
      </c>
      <c r="P2187" s="8">
        <v>0</v>
      </c>
      <c r="Q2187" s="8">
        <v>36354564</v>
      </c>
      <c r="R2187" s="8">
        <v>0</v>
      </c>
      <c r="S2187" s="8">
        <v>0</v>
      </c>
      <c r="T2187" s="9">
        <v>0</v>
      </c>
      <c r="U2187" s="9">
        <v>0</v>
      </c>
      <c r="V2187" s="9">
        <v>0</v>
      </c>
      <c r="W2187" s="9">
        <v>0</v>
      </c>
      <c r="X2187" s="9">
        <v>0</v>
      </c>
      <c r="Y2187" s="9">
        <v>0</v>
      </c>
    </row>
    <row r="2188" spans="2:25" ht="75" x14ac:dyDescent="0.25">
      <c r="B2188" s="4" t="s">
        <v>2204</v>
      </c>
      <c r="C2188" s="5" t="s">
        <v>2218</v>
      </c>
      <c r="D2188" s="5" t="s">
        <v>2219</v>
      </c>
      <c r="E2188" s="4" t="s">
        <v>2220</v>
      </c>
      <c r="F2188" s="5" t="s">
        <v>28</v>
      </c>
      <c r="G2188" s="5" t="s">
        <v>29</v>
      </c>
      <c r="H2188" s="6" t="s">
        <v>30</v>
      </c>
      <c r="I2188" s="6">
        <v>2022.2</v>
      </c>
      <c r="J2188" s="6" t="s">
        <v>31</v>
      </c>
      <c r="K2188" s="7" t="str">
        <f>Tbl_BudgetSummary[[#This Row],[Session]]&amp;" - "&amp;Tbl_BudgetSummary[[#This Row],[Chapter of Origin]]</f>
        <v>2022 Spec Sess I - Ch 2</v>
      </c>
      <c r="L2188" s="6">
        <v>2372</v>
      </c>
      <c r="M2188" s="7" t="s">
        <v>109</v>
      </c>
      <c r="N2188" s="4" t="s">
        <v>2225</v>
      </c>
      <c r="O2188" s="4" t="s">
        <v>2226</v>
      </c>
      <c r="P2188" s="8">
        <v>261145</v>
      </c>
      <c r="Q2188" s="8">
        <v>231480</v>
      </c>
      <c r="R2188" s="8">
        <v>0</v>
      </c>
      <c r="S2188" s="8">
        <v>0</v>
      </c>
      <c r="T2188" s="9">
        <v>0</v>
      </c>
      <c r="U2188" s="9">
        <v>0</v>
      </c>
      <c r="V2188" s="9">
        <v>0</v>
      </c>
      <c r="W2188" s="9">
        <v>0</v>
      </c>
      <c r="X2188" s="9">
        <v>0</v>
      </c>
      <c r="Y2188" s="9">
        <v>0</v>
      </c>
    </row>
    <row r="2189" spans="2:25" ht="60" x14ac:dyDescent="0.25">
      <c r="B2189" s="4" t="s">
        <v>2204</v>
      </c>
      <c r="C2189" s="5" t="s">
        <v>2218</v>
      </c>
      <c r="D2189" s="5" t="s">
        <v>2219</v>
      </c>
      <c r="E2189" s="4" t="s">
        <v>2220</v>
      </c>
      <c r="F2189" s="5" t="s">
        <v>28</v>
      </c>
      <c r="G2189" s="5" t="s">
        <v>29</v>
      </c>
      <c r="H2189" s="6" t="s">
        <v>30</v>
      </c>
      <c r="I2189" s="6">
        <v>2022.2</v>
      </c>
      <c r="J2189" s="6" t="s">
        <v>31</v>
      </c>
      <c r="K2189" s="7" t="str">
        <f>Tbl_BudgetSummary[[#This Row],[Session]]&amp;" - "&amp;Tbl_BudgetSummary[[#This Row],[Chapter of Origin]]</f>
        <v>2022 Spec Sess I - Ch 2</v>
      </c>
      <c r="L2189" s="6">
        <v>2373</v>
      </c>
      <c r="M2189" s="7" t="s">
        <v>109</v>
      </c>
      <c r="N2189" s="4" t="s">
        <v>2227</v>
      </c>
      <c r="O2189" s="4" t="s">
        <v>2228</v>
      </c>
      <c r="P2189" s="8">
        <v>50000</v>
      </c>
      <c r="Q2189" s="8">
        <v>50000</v>
      </c>
      <c r="R2189" s="8">
        <v>0</v>
      </c>
      <c r="S2189" s="8">
        <v>0</v>
      </c>
      <c r="T2189" s="9">
        <v>0</v>
      </c>
      <c r="U2189" s="9">
        <v>0</v>
      </c>
      <c r="V2189" s="9">
        <v>0</v>
      </c>
      <c r="W2189" s="9">
        <v>0</v>
      </c>
      <c r="X2189" s="9">
        <v>0</v>
      </c>
      <c r="Y2189" s="9">
        <v>0</v>
      </c>
    </row>
    <row r="2190" spans="2:25" ht="60" x14ac:dyDescent="0.25">
      <c r="B2190" s="4" t="s">
        <v>2204</v>
      </c>
      <c r="C2190" s="5" t="s">
        <v>2218</v>
      </c>
      <c r="D2190" s="5" t="s">
        <v>2219</v>
      </c>
      <c r="E2190" s="4" t="s">
        <v>2220</v>
      </c>
      <c r="F2190" s="5" t="s">
        <v>28</v>
      </c>
      <c r="G2190" s="5" t="s">
        <v>29</v>
      </c>
      <c r="H2190" s="6" t="s">
        <v>30</v>
      </c>
      <c r="I2190" s="6">
        <v>2022.2</v>
      </c>
      <c r="J2190" s="6" t="s">
        <v>31</v>
      </c>
      <c r="K2190" s="7" t="str">
        <f>Tbl_BudgetSummary[[#This Row],[Session]]&amp;" - "&amp;Tbl_BudgetSummary[[#This Row],[Chapter of Origin]]</f>
        <v>2022 Spec Sess I - Ch 2</v>
      </c>
      <c r="L2190" s="6">
        <v>2374</v>
      </c>
      <c r="M2190" s="7" t="s">
        <v>109</v>
      </c>
      <c r="N2190" s="4" t="s">
        <v>2229</v>
      </c>
      <c r="O2190" s="4" t="s">
        <v>2230</v>
      </c>
      <c r="P2190" s="8">
        <v>162109</v>
      </c>
      <c r="Q2190" s="8">
        <v>152109</v>
      </c>
      <c r="R2190" s="8">
        <v>0</v>
      </c>
      <c r="S2190" s="8">
        <v>0</v>
      </c>
      <c r="T2190" s="9">
        <v>1</v>
      </c>
      <c r="U2190" s="9">
        <v>1</v>
      </c>
      <c r="V2190" s="9">
        <v>0</v>
      </c>
      <c r="W2190" s="9">
        <v>0</v>
      </c>
      <c r="X2190" s="9">
        <v>1</v>
      </c>
      <c r="Y2190" s="9">
        <v>1</v>
      </c>
    </row>
    <row r="2191" spans="2:25" ht="90" x14ac:dyDescent="0.25">
      <c r="B2191" s="4" t="s">
        <v>2204</v>
      </c>
      <c r="C2191" s="5" t="s">
        <v>2218</v>
      </c>
      <c r="D2191" s="5" t="s">
        <v>2219</v>
      </c>
      <c r="E2191" s="4" t="s">
        <v>2220</v>
      </c>
      <c r="F2191" s="5" t="s">
        <v>28</v>
      </c>
      <c r="G2191" s="5" t="s">
        <v>29</v>
      </c>
      <c r="H2191" s="6" t="s">
        <v>30</v>
      </c>
      <c r="I2191" s="6">
        <v>2022.2</v>
      </c>
      <c r="J2191" s="6" t="s">
        <v>31</v>
      </c>
      <c r="K2191" s="7" t="str">
        <f>Tbl_BudgetSummary[[#This Row],[Session]]&amp;" - "&amp;Tbl_BudgetSummary[[#This Row],[Chapter of Origin]]</f>
        <v>2022 Spec Sess I - Ch 2</v>
      </c>
      <c r="L2191" s="6">
        <v>2375</v>
      </c>
      <c r="M2191" s="7" t="s">
        <v>109</v>
      </c>
      <c r="N2191" s="4" t="s">
        <v>2231</v>
      </c>
      <c r="O2191" s="4" t="s">
        <v>2232</v>
      </c>
      <c r="P2191" s="8">
        <v>0</v>
      </c>
      <c r="Q2191" s="8">
        <v>0</v>
      </c>
      <c r="R2191" s="8">
        <v>0</v>
      </c>
      <c r="S2191" s="8">
        <v>0</v>
      </c>
      <c r="T2191" s="9">
        <v>0</v>
      </c>
      <c r="U2191" s="9">
        <v>0</v>
      </c>
      <c r="V2191" s="9">
        <v>0</v>
      </c>
      <c r="W2191" s="9">
        <v>0</v>
      </c>
      <c r="X2191" s="9">
        <v>0</v>
      </c>
      <c r="Y2191" s="9">
        <v>0</v>
      </c>
    </row>
    <row r="2192" spans="2:25" ht="150" x14ac:dyDescent="0.25">
      <c r="B2192" s="4" t="s">
        <v>2204</v>
      </c>
      <c r="C2192" s="5" t="s">
        <v>2218</v>
      </c>
      <c r="D2192" s="5" t="s">
        <v>2219</v>
      </c>
      <c r="E2192" s="4" t="s">
        <v>2220</v>
      </c>
      <c r="F2192" s="5" t="s">
        <v>28</v>
      </c>
      <c r="G2192" s="5" t="s">
        <v>29</v>
      </c>
      <c r="H2192" s="6" t="s">
        <v>30</v>
      </c>
      <c r="I2192" s="6">
        <v>2022.2</v>
      </c>
      <c r="J2192" s="6" t="s">
        <v>31</v>
      </c>
      <c r="K2192" s="7" t="str">
        <f>Tbl_BudgetSummary[[#This Row],[Session]]&amp;" - "&amp;Tbl_BudgetSummary[[#This Row],[Chapter of Origin]]</f>
        <v>2022 Spec Sess I - Ch 2</v>
      </c>
      <c r="L2192" s="6">
        <v>2376</v>
      </c>
      <c r="M2192" s="7" t="s">
        <v>57</v>
      </c>
      <c r="N2192" s="4" t="s">
        <v>2233</v>
      </c>
      <c r="O2192" s="4" t="s">
        <v>2234</v>
      </c>
      <c r="P2192" s="8">
        <v>0</v>
      </c>
      <c r="Q2192" s="8">
        <v>0</v>
      </c>
      <c r="R2192" s="8">
        <v>0</v>
      </c>
      <c r="S2192" s="8">
        <v>0</v>
      </c>
      <c r="T2192" s="9">
        <v>0</v>
      </c>
      <c r="U2192" s="9">
        <v>0</v>
      </c>
      <c r="V2192" s="9">
        <v>0</v>
      </c>
      <c r="W2192" s="9">
        <v>0</v>
      </c>
      <c r="X2192" s="9">
        <v>0</v>
      </c>
      <c r="Y2192" s="9">
        <v>0</v>
      </c>
    </row>
    <row r="2193" spans="2:25" ht="60" x14ac:dyDescent="0.25">
      <c r="B2193" s="4" t="s">
        <v>2204</v>
      </c>
      <c r="C2193" s="5" t="s">
        <v>2218</v>
      </c>
      <c r="D2193" s="5" t="s">
        <v>2219</v>
      </c>
      <c r="E2193" s="4" t="s">
        <v>2220</v>
      </c>
      <c r="F2193" s="5" t="s">
        <v>28</v>
      </c>
      <c r="G2193" s="5" t="s">
        <v>29</v>
      </c>
      <c r="H2193" s="6" t="s">
        <v>30</v>
      </c>
      <c r="I2193" s="6">
        <v>2022.2</v>
      </c>
      <c r="J2193" s="6" t="s">
        <v>31</v>
      </c>
      <c r="K2193" s="7" t="str">
        <f>Tbl_BudgetSummary[[#This Row],[Session]]&amp;" - "&amp;Tbl_BudgetSummary[[#This Row],[Chapter of Origin]]</f>
        <v>2022 Spec Sess I - Ch 2</v>
      </c>
      <c r="L2193" s="6">
        <v>2378</v>
      </c>
      <c r="M2193" s="7" t="s">
        <v>57</v>
      </c>
      <c r="N2193" s="4" t="s">
        <v>2235</v>
      </c>
      <c r="O2193" s="4" t="s">
        <v>2236</v>
      </c>
      <c r="P2193" s="8">
        <v>500000</v>
      </c>
      <c r="Q2193" s="8">
        <v>500000</v>
      </c>
      <c r="R2193" s="8">
        <v>0</v>
      </c>
      <c r="S2193" s="8">
        <v>0</v>
      </c>
      <c r="T2193" s="9">
        <v>0</v>
      </c>
      <c r="U2193" s="9">
        <v>0</v>
      </c>
      <c r="V2193" s="9">
        <v>0</v>
      </c>
      <c r="W2193" s="9">
        <v>0</v>
      </c>
      <c r="X2193" s="9">
        <v>0</v>
      </c>
      <c r="Y2193" s="9">
        <v>0</v>
      </c>
    </row>
    <row r="2194" spans="2:25" ht="90" x14ac:dyDescent="0.25">
      <c r="B2194" s="4" t="s">
        <v>2204</v>
      </c>
      <c r="C2194" s="5" t="s">
        <v>2237</v>
      </c>
      <c r="D2194" s="5" t="s">
        <v>2238</v>
      </c>
      <c r="E2194" s="4" t="s">
        <v>2239</v>
      </c>
      <c r="F2194" s="5" t="s">
        <v>28</v>
      </c>
      <c r="G2194" s="5" t="s">
        <v>29</v>
      </c>
      <c r="H2194" s="6" t="s">
        <v>30</v>
      </c>
      <c r="I2194" s="6">
        <v>2022.2</v>
      </c>
      <c r="J2194" s="6" t="s">
        <v>31</v>
      </c>
      <c r="K2194" s="7" t="str">
        <f>Tbl_BudgetSummary[[#This Row],[Session]]&amp;" - "&amp;Tbl_BudgetSummary[[#This Row],[Chapter of Origin]]</f>
        <v>2022 Spec Sess I - Ch 2</v>
      </c>
      <c r="L2194" s="6">
        <v>2379</v>
      </c>
      <c r="M2194" s="7" t="s">
        <v>32</v>
      </c>
      <c r="N2194" s="4" t="s">
        <v>33</v>
      </c>
      <c r="O2194" s="4" t="s">
        <v>34</v>
      </c>
      <c r="P2194" s="8">
        <v>1048970</v>
      </c>
      <c r="Q2194" s="8">
        <v>1048970</v>
      </c>
      <c r="R2194" s="8">
        <v>2579755</v>
      </c>
      <c r="S2194" s="8">
        <v>2579755</v>
      </c>
      <c r="T2194" s="9">
        <v>8.3699999999999992</v>
      </c>
      <c r="U2194" s="9">
        <v>8.3699999999999992</v>
      </c>
      <c r="V2194" s="9">
        <v>2.63</v>
      </c>
      <c r="W2194" s="9">
        <v>2.63</v>
      </c>
      <c r="X2194" s="9">
        <v>11</v>
      </c>
      <c r="Y2194" s="9">
        <v>11</v>
      </c>
    </row>
    <row r="2195" spans="2:25" ht="105" x14ac:dyDescent="0.25">
      <c r="B2195" s="4" t="s">
        <v>2204</v>
      </c>
      <c r="C2195" s="5" t="s">
        <v>2237</v>
      </c>
      <c r="D2195" s="5" t="s">
        <v>2238</v>
      </c>
      <c r="E2195" s="4" t="s">
        <v>2239</v>
      </c>
      <c r="F2195" s="5" t="s">
        <v>28</v>
      </c>
      <c r="G2195" s="5" t="s">
        <v>29</v>
      </c>
      <c r="H2195" s="6" t="s">
        <v>30</v>
      </c>
      <c r="I2195" s="6">
        <v>2022.2</v>
      </c>
      <c r="J2195" s="6" t="s">
        <v>31</v>
      </c>
      <c r="K2195" s="7" t="str">
        <f>Tbl_BudgetSummary[[#This Row],[Session]]&amp;" - "&amp;Tbl_BudgetSummary[[#This Row],[Chapter of Origin]]</f>
        <v>2022 Spec Sess I - Ch 2</v>
      </c>
      <c r="L2195" s="6">
        <v>2380</v>
      </c>
      <c r="M2195" s="7" t="s">
        <v>35</v>
      </c>
      <c r="N2195" s="4" t="s">
        <v>390</v>
      </c>
      <c r="O2195" s="4" t="s">
        <v>418</v>
      </c>
      <c r="P2195" s="8">
        <v>-2580</v>
      </c>
      <c r="Q2195" s="8">
        <v>-2580</v>
      </c>
      <c r="R2195" s="8">
        <v>-152</v>
      </c>
      <c r="S2195" s="8">
        <v>-152</v>
      </c>
      <c r="T2195" s="9">
        <v>0</v>
      </c>
      <c r="U2195" s="9">
        <v>0</v>
      </c>
      <c r="V2195" s="9">
        <v>0</v>
      </c>
      <c r="W2195" s="9">
        <v>0</v>
      </c>
      <c r="X2195" s="9">
        <v>0</v>
      </c>
      <c r="Y2195" s="9">
        <v>0</v>
      </c>
    </row>
    <row r="2196" spans="2:25" ht="90" x14ac:dyDescent="0.25">
      <c r="B2196" s="4" t="s">
        <v>2204</v>
      </c>
      <c r="C2196" s="5" t="s">
        <v>2237</v>
      </c>
      <c r="D2196" s="5" t="s">
        <v>2238</v>
      </c>
      <c r="E2196" s="4" t="s">
        <v>2239</v>
      </c>
      <c r="F2196" s="5" t="s">
        <v>28</v>
      </c>
      <c r="G2196" s="5" t="s">
        <v>29</v>
      </c>
      <c r="H2196" s="6" t="s">
        <v>30</v>
      </c>
      <c r="I2196" s="6">
        <v>2022.2</v>
      </c>
      <c r="J2196" s="6" t="s">
        <v>31</v>
      </c>
      <c r="K2196" s="7" t="str">
        <f>Tbl_BudgetSummary[[#This Row],[Session]]&amp;" - "&amp;Tbl_BudgetSummary[[#This Row],[Chapter of Origin]]</f>
        <v>2022 Spec Sess I - Ch 2</v>
      </c>
      <c r="L2196" s="6">
        <v>2381</v>
      </c>
      <c r="M2196" s="7" t="s">
        <v>35</v>
      </c>
      <c r="N2196" s="4" t="s">
        <v>36</v>
      </c>
      <c r="O2196" s="4" t="s">
        <v>97</v>
      </c>
      <c r="P2196" s="8">
        <v>463</v>
      </c>
      <c r="Q2196" s="8">
        <v>463</v>
      </c>
      <c r="R2196" s="8">
        <v>-1084</v>
      </c>
      <c r="S2196" s="8">
        <v>-1084</v>
      </c>
      <c r="T2196" s="9">
        <v>0</v>
      </c>
      <c r="U2196" s="9">
        <v>0</v>
      </c>
      <c r="V2196" s="9">
        <v>0</v>
      </c>
      <c r="W2196" s="9">
        <v>0</v>
      </c>
      <c r="X2196" s="9">
        <v>0</v>
      </c>
      <c r="Y2196" s="9">
        <v>0</v>
      </c>
    </row>
    <row r="2197" spans="2:25" ht="105" x14ac:dyDescent="0.25">
      <c r="B2197" s="4" t="s">
        <v>2204</v>
      </c>
      <c r="C2197" s="5" t="s">
        <v>2237</v>
      </c>
      <c r="D2197" s="5" t="s">
        <v>2238</v>
      </c>
      <c r="E2197" s="4" t="s">
        <v>2239</v>
      </c>
      <c r="F2197" s="5" t="s">
        <v>28</v>
      </c>
      <c r="G2197" s="5" t="s">
        <v>29</v>
      </c>
      <c r="H2197" s="6" t="s">
        <v>30</v>
      </c>
      <c r="I2197" s="6">
        <v>2022.2</v>
      </c>
      <c r="J2197" s="6" t="s">
        <v>31</v>
      </c>
      <c r="K2197" s="7" t="str">
        <f>Tbl_BudgetSummary[[#This Row],[Session]]&amp;" - "&amp;Tbl_BudgetSummary[[#This Row],[Chapter of Origin]]</f>
        <v>2022 Spec Sess I - Ch 2</v>
      </c>
      <c r="L2197" s="6">
        <v>2382</v>
      </c>
      <c r="M2197" s="7" t="s">
        <v>35</v>
      </c>
      <c r="N2197" s="4" t="s">
        <v>38</v>
      </c>
      <c r="O2197" s="4" t="s">
        <v>98</v>
      </c>
      <c r="P2197" s="8">
        <v>1665</v>
      </c>
      <c r="Q2197" s="8">
        <v>1665</v>
      </c>
      <c r="R2197" s="8">
        <v>557</v>
      </c>
      <c r="S2197" s="8">
        <v>557</v>
      </c>
      <c r="T2197" s="9">
        <v>0</v>
      </c>
      <c r="U2197" s="9">
        <v>0</v>
      </c>
      <c r="V2197" s="9">
        <v>0</v>
      </c>
      <c r="W2197" s="9">
        <v>0</v>
      </c>
      <c r="X2197" s="9">
        <v>0</v>
      </c>
      <c r="Y2197" s="9">
        <v>0</v>
      </c>
    </row>
    <row r="2198" spans="2:25" ht="105" x14ac:dyDescent="0.25">
      <c r="B2198" s="4" t="s">
        <v>2204</v>
      </c>
      <c r="C2198" s="5" t="s">
        <v>2237</v>
      </c>
      <c r="D2198" s="5" t="s">
        <v>2238</v>
      </c>
      <c r="E2198" s="4" t="s">
        <v>2239</v>
      </c>
      <c r="F2198" s="5" t="s">
        <v>28</v>
      </c>
      <c r="G2198" s="5" t="s">
        <v>29</v>
      </c>
      <c r="H2198" s="6" t="s">
        <v>30</v>
      </c>
      <c r="I2198" s="6">
        <v>2022.2</v>
      </c>
      <c r="J2198" s="6" t="s">
        <v>31</v>
      </c>
      <c r="K2198" s="7" t="str">
        <f>Tbl_BudgetSummary[[#This Row],[Session]]&amp;" - "&amp;Tbl_BudgetSummary[[#This Row],[Chapter of Origin]]</f>
        <v>2022 Spec Sess I - Ch 2</v>
      </c>
      <c r="L2198" s="6">
        <v>2383</v>
      </c>
      <c r="M2198" s="7" t="s">
        <v>35</v>
      </c>
      <c r="N2198" s="4" t="s">
        <v>40</v>
      </c>
      <c r="O2198" s="4" t="s">
        <v>99</v>
      </c>
      <c r="P2198" s="8">
        <v>-9</v>
      </c>
      <c r="Q2198" s="8">
        <v>-9</v>
      </c>
      <c r="R2198" s="8">
        <v>-279</v>
      </c>
      <c r="S2198" s="8">
        <v>-279</v>
      </c>
      <c r="T2198" s="9">
        <v>0</v>
      </c>
      <c r="U2198" s="9">
        <v>0</v>
      </c>
      <c r="V2198" s="9">
        <v>0</v>
      </c>
      <c r="W2198" s="9">
        <v>0</v>
      </c>
      <c r="X2198" s="9">
        <v>0</v>
      </c>
      <c r="Y2198" s="9">
        <v>0</v>
      </c>
    </row>
    <row r="2199" spans="2:25" ht="90" x14ac:dyDescent="0.25">
      <c r="B2199" s="4" t="s">
        <v>2204</v>
      </c>
      <c r="C2199" s="5" t="s">
        <v>2237</v>
      </c>
      <c r="D2199" s="5" t="s">
        <v>2238</v>
      </c>
      <c r="E2199" s="4" t="s">
        <v>2239</v>
      </c>
      <c r="F2199" s="5" t="s">
        <v>28</v>
      </c>
      <c r="G2199" s="5" t="s">
        <v>29</v>
      </c>
      <c r="H2199" s="6" t="s">
        <v>30</v>
      </c>
      <c r="I2199" s="6">
        <v>2022.2</v>
      </c>
      <c r="J2199" s="6" t="s">
        <v>31</v>
      </c>
      <c r="K2199" s="7" t="str">
        <f>Tbl_BudgetSummary[[#This Row],[Session]]&amp;" - "&amp;Tbl_BudgetSummary[[#This Row],[Chapter of Origin]]</f>
        <v>2022 Spec Sess I - Ch 2</v>
      </c>
      <c r="L2199" s="6">
        <v>2384</v>
      </c>
      <c r="M2199" s="7" t="s">
        <v>35</v>
      </c>
      <c r="N2199" s="4" t="s">
        <v>42</v>
      </c>
      <c r="O2199" s="4" t="s">
        <v>100</v>
      </c>
      <c r="P2199" s="8">
        <v>2849</v>
      </c>
      <c r="Q2199" s="8">
        <v>2849</v>
      </c>
      <c r="R2199" s="8">
        <v>820</v>
      </c>
      <c r="S2199" s="8">
        <v>820</v>
      </c>
      <c r="T2199" s="9">
        <v>0</v>
      </c>
      <c r="U2199" s="9">
        <v>0</v>
      </c>
      <c r="V2199" s="9">
        <v>0</v>
      </c>
      <c r="W2199" s="9">
        <v>0</v>
      </c>
      <c r="X2199" s="9">
        <v>0</v>
      </c>
      <c r="Y2199" s="9">
        <v>0</v>
      </c>
    </row>
    <row r="2200" spans="2:25" ht="90" x14ac:dyDescent="0.25">
      <c r="B2200" s="4" t="s">
        <v>2204</v>
      </c>
      <c r="C2200" s="5" t="s">
        <v>2237</v>
      </c>
      <c r="D2200" s="5" t="s">
        <v>2238</v>
      </c>
      <c r="E2200" s="4" t="s">
        <v>2239</v>
      </c>
      <c r="F2200" s="5" t="s">
        <v>28</v>
      </c>
      <c r="G2200" s="5" t="s">
        <v>29</v>
      </c>
      <c r="H2200" s="6" t="s">
        <v>30</v>
      </c>
      <c r="I2200" s="6">
        <v>2022.2</v>
      </c>
      <c r="J2200" s="6" t="s">
        <v>31</v>
      </c>
      <c r="K2200" s="7" t="str">
        <f>Tbl_BudgetSummary[[#This Row],[Session]]&amp;" - "&amp;Tbl_BudgetSummary[[#This Row],[Chapter of Origin]]</f>
        <v>2022 Spec Sess I - Ch 2</v>
      </c>
      <c r="L2200" s="6">
        <v>2385</v>
      </c>
      <c r="M2200" s="7" t="s">
        <v>35</v>
      </c>
      <c r="N2200" s="4" t="s">
        <v>44</v>
      </c>
      <c r="O2200" s="4" t="s">
        <v>101</v>
      </c>
      <c r="P2200" s="8">
        <v>25422</v>
      </c>
      <c r="Q2200" s="8">
        <v>25422</v>
      </c>
      <c r="R2200" s="8">
        <v>8490</v>
      </c>
      <c r="S2200" s="8">
        <v>8490</v>
      </c>
      <c r="T2200" s="9">
        <v>0</v>
      </c>
      <c r="U2200" s="9">
        <v>0</v>
      </c>
      <c r="V2200" s="9">
        <v>0</v>
      </c>
      <c r="W2200" s="9">
        <v>0</v>
      </c>
      <c r="X2200" s="9">
        <v>0</v>
      </c>
      <c r="Y2200" s="9">
        <v>0</v>
      </c>
    </row>
    <row r="2201" spans="2:25" ht="105" x14ac:dyDescent="0.25">
      <c r="B2201" s="4" t="s">
        <v>2204</v>
      </c>
      <c r="C2201" s="5" t="s">
        <v>2237</v>
      </c>
      <c r="D2201" s="5" t="s">
        <v>2238</v>
      </c>
      <c r="E2201" s="4" t="s">
        <v>2239</v>
      </c>
      <c r="F2201" s="5" t="s">
        <v>28</v>
      </c>
      <c r="G2201" s="5" t="s">
        <v>29</v>
      </c>
      <c r="H2201" s="6" t="s">
        <v>30</v>
      </c>
      <c r="I2201" s="6">
        <v>2022.2</v>
      </c>
      <c r="J2201" s="6" t="s">
        <v>31</v>
      </c>
      <c r="K2201" s="7" t="str">
        <f>Tbl_BudgetSummary[[#This Row],[Session]]&amp;" - "&amp;Tbl_BudgetSummary[[#This Row],[Chapter of Origin]]</f>
        <v>2022 Spec Sess I - Ch 2</v>
      </c>
      <c r="L2201" s="6">
        <v>2386</v>
      </c>
      <c r="M2201" s="7" t="s">
        <v>35</v>
      </c>
      <c r="N2201" s="4" t="s">
        <v>46</v>
      </c>
      <c r="O2201" s="4" t="s">
        <v>102</v>
      </c>
      <c r="P2201" s="8">
        <v>1283</v>
      </c>
      <c r="Q2201" s="8">
        <v>1283</v>
      </c>
      <c r="R2201" s="8">
        <v>0</v>
      </c>
      <c r="S2201" s="8">
        <v>0</v>
      </c>
      <c r="T2201" s="9">
        <v>0</v>
      </c>
      <c r="U2201" s="9">
        <v>0</v>
      </c>
      <c r="V2201" s="9">
        <v>0</v>
      </c>
      <c r="W2201" s="9">
        <v>0</v>
      </c>
      <c r="X2201" s="9">
        <v>0</v>
      </c>
      <c r="Y2201" s="9">
        <v>0</v>
      </c>
    </row>
    <row r="2202" spans="2:25" ht="90" x14ac:dyDescent="0.25">
      <c r="B2202" s="4" t="s">
        <v>2204</v>
      </c>
      <c r="C2202" s="5" t="s">
        <v>2237</v>
      </c>
      <c r="D2202" s="5" t="s">
        <v>2238</v>
      </c>
      <c r="E2202" s="4" t="s">
        <v>2239</v>
      </c>
      <c r="F2202" s="5" t="s">
        <v>28</v>
      </c>
      <c r="G2202" s="5" t="s">
        <v>29</v>
      </c>
      <c r="H2202" s="6" t="s">
        <v>30</v>
      </c>
      <c r="I2202" s="6">
        <v>2022.2</v>
      </c>
      <c r="J2202" s="6" t="s">
        <v>31</v>
      </c>
      <c r="K2202" s="7" t="str">
        <f>Tbl_BudgetSummary[[#This Row],[Session]]&amp;" - "&amp;Tbl_BudgetSummary[[#This Row],[Chapter of Origin]]</f>
        <v>2022 Spec Sess I - Ch 2</v>
      </c>
      <c r="L2202" s="6">
        <v>2387</v>
      </c>
      <c r="M2202" s="7" t="s">
        <v>35</v>
      </c>
      <c r="N2202" s="4" t="s">
        <v>213</v>
      </c>
      <c r="O2202" s="4" t="s">
        <v>419</v>
      </c>
      <c r="P2202" s="8">
        <v>-40</v>
      </c>
      <c r="Q2202" s="8">
        <v>-40</v>
      </c>
      <c r="R2202" s="8">
        <v>-32</v>
      </c>
      <c r="S2202" s="8">
        <v>-32</v>
      </c>
      <c r="T2202" s="9">
        <v>0</v>
      </c>
      <c r="U2202" s="9">
        <v>0</v>
      </c>
      <c r="V2202" s="9">
        <v>0</v>
      </c>
      <c r="W2202" s="9">
        <v>0</v>
      </c>
      <c r="X2202" s="9">
        <v>0</v>
      </c>
      <c r="Y2202" s="9">
        <v>0</v>
      </c>
    </row>
    <row r="2203" spans="2:25" ht="105" x14ac:dyDescent="0.25">
      <c r="B2203" s="4" t="s">
        <v>2204</v>
      </c>
      <c r="C2203" s="5" t="s">
        <v>2237</v>
      </c>
      <c r="D2203" s="5" t="s">
        <v>2238</v>
      </c>
      <c r="E2203" s="4" t="s">
        <v>2239</v>
      </c>
      <c r="F2203" s="5" t="s">
        <v>28</v>
      </c>
      <c r="G2203" s="5" t="s">
        <v>29</v>
      </c>
      <c r="H2203" s="6" t="s">
        <v>30</v>
      </c>
      <c r="I2203" s="6">
        <v>2022.2</v>
      </c>
      <c r="J2203" s="6" t="s">
        <v>31</v>
      </c>
      <c r="K2203" s="7" t="str">
        <f>Tbl_BudgetSummary[[#This Row],[Session]]&amp;" - "&amp;Tbl_BudgetSummary[[#This Row],[Chapter of Origin]]</f>
        <v>2022 Spec Sess I - Ch 2</v>
      </c>
      <c r="L2203" s="6">
        <v>2388</v>
      </c>
      <c r="M2203" s="7" t="s">
        <v>35</v>
      </c>
      <c r="N2203" s="4" t="s">
        <v>48</v>
      </c>
      <c r="O2203" s="4" t="s">
        <v>103</v>
      </c>
      <c r="P2203" s="8">
        <v>3819</v>
      </c>
      <c r="Q2203" s="8">
        <v>3819</v>
      </c>
      <c r="R2203" s="8">
        <v>1276</v>
      </c>
      <c r="S2203" s="8">
        <v>1276</v>
      </c>
      <c r="T2203" s="9">
        <v>0</v>
      </c>
      <c r="U2203" s="9">
        <v>0</v>
      </c>
      <c r="V2203" s="9">
        <v>0</v>
      </c>
      <c r="W2203" s="9">
        <v>0</v>
      </c>
      <c r="X2203" s="9">
        <v>0</v>
      </c>
      <c r="Y2203" s="9">
        <v>0</v>
      </c>
    </row>
    <row r="2204" spans="2:25" ht="105" x14ac:dyDescent="0.25">
      <c r="B2204" s="4" t="s">
        <v>2204</v>
      </c>
      <c r="C2204" s="5" t="s">
        <v>2237</v>
      </c>
      <c r="D2204" s="5" t="s">
        <v>2238</v>
      </c>
      <c r="E2204" s="4" t="s">
        <v>2239</v>
      </c>
      <c r="F2204" s="5" t="s">
        <v>28</v>
      </c>
      <c r="G2204" s="5" t="s">
        <v>29</v>
      </c>
      <c r="H2204" s="6" t="s">
        <v>30</v>
      </c>
      <c r="I2204" s="6">
        <v>2022.2</v>
      </c>
      <c r="J2204" s="6" t="s">
        <v>31</v>
      </c>
      <c r="K2204" s="7" t="str">
        <f>Tbl_BudgetSummary[[#This Row],[Session]]&amp;" - "&amp;Tbl_BudgetSummary[[#This Row],[Chapter of Origin]]</f>
        <v>2022 Spec Sess I - Ch 2</v>
      </c>
      <c r="L2204" s="6">
        <v>2389</v>
      </c>
      <c r="M2204" s="7" t="s">
        <v>35</v>
      </c>
      <c r="N2204" s="4" t="s">
        <v>50</v>
      </c>
      <c r="O2204" s="4" t="s">
        <v>104</v>
      </c>
      <c r="P2204" s="8">
        <v>41</v>
      </c>
      <c r="Q2204" s="8">
        <v>41</v>
      </c>
      <c r="R2204" s="8">
        <v>14</v>
      </c>
      <c r="S2204" s="8">
        <v>14</v>
      </c>
      <c r="T2204" s="9">
        <v>0</v>
      </c>
      <c r="U2204" s="9">
        <v>0</v>
      </c>
      <c r="V2204" s="9">
        <v>0</v>
      </c>
      <c r="W2204" s="9">
        <v>0</v>
      </c>
      <c r="X2204" s="9">
        <v>0</v>
      </c>
      <c r="Y2204" s="9">
        <v>0</v>
      </c>
    </row>
    <row r="2205" spans="2:25" ht="90" x14ac:dyDescent="0.25">
      <c r="B2205" s="4" t="s">
        <v>2204</v>
      </c>
      <c r="C2205" s="5" t="s">
        <v>2237</v>
      </c>
      <c r="D2205" s="5" t="s">
        <v>2238</v>
      </c>
      <c r="E2205" s="4" t="s">
        <v>2239</v>
      </c>
      <c r="F2205" s="5" t="s">
        <v>28</v>
      </c>
      <c r="G2205" s="5" t="s">
        <v>29</v>
      </c>
      <c r="H2205" s="6" t="s">
        <v>30</v>
      </c>
      <c r="I2205" s="6">
        <v>2022.2</v>
      </c>
      <c r="J2205" s="6" t="s">
        <v>31</v>
      </c>
      <c r="K2205" s="7" t="str">
        <f>Tbl_BudgetSummary[[#This Row],[Session]]&amp;" - "&amp;Tbl_BudgetSummary[[#This Row],[Chapter of Origin]]</f>
        <v>2022 Spec Sess I - Ch 2</v>
      </c>
      <c r="L2205" s="6">
        <v>2390</v>
      </c>
      <c r="M2205" s="7" t="s">
        <v>35</v>
      </c>
      <c r="N2205" s="4" t="s">
        <v>52</v>
      </c>
      <c r="O2205" s="4" t="s">
        <v>105</v>
      </c>
      <c r="P2205" s="8">
        <v>-1</v>
      </c>
      <c r="Q2205" s="8">
        <v>-1</v>
      </c>
      <c r="R2205" s="8">
        <v>-1</v>
      </c>
      <c r="S2205" s="8">
        <v>-1</v>
      </c>
      <c r="T2205" s="9">
        <v>0</v>
      </c>
      <c r="U2205" s="9">
        <v>0</v>
      </c>
      <c r="V2205" s="9">
        <v>0</v>
      </c>
      <c r="W2205" s="9">
        <v>0</v>
      </c>
      <c r="X2205" s="9">
        <v>0</v>
      </c>
      <c r="Y2205" s="9">
        <v>0</v>
      </c>
    </row>
    <row r="2206" spans="2:25" ht="165" x14ac:dyDescent="0.25">
      <c r="B2206" s="4" t="s">
        <v>2204</v>
      </c>
      <c r="C2206" s="5" t="s">
        <v>2237</v>
      </c>
      <c r="D2206" s="5" t="s">
        <v>2238</v>
      </c>
      <c r="E2206" s="4" t="s">
        <v>2239</v>
      </c>
      <c r="F2206" s="5" t="s">
        <v>28</v>
      </c>
      <c r="G2206" s="5" t="s">
        <v>29</v>
      </c>
      <c r="H2206" s="6" t="s">
        <v>30</v>
      </c>
      <c r="I2206" s="6">
        <v>2022.2</v>
      </c>
      <c r="J2206" s="6" t="s">
        <v>31</v>
      </c>
      <c r="K2206" s="7" t="str">
        <f>Tbl_BudgetSummary[[#This Row],[Session]]&amp;" - "&amp;Tbl_BudgetSummary[[#This Row],[Chapter of Origin]]</f>
        <v>2022 Spec Sess I - Ch 2</v>
      </c>
      <c r="L2206" s="6">
        <v>2391</v>
      </c>
      <c r="M2206" s="7" t="s">
        <v>109</v>
      </c>
      <c r="N2206" s="4" t="s">
        <v>572</v>
      </c>
      <c r="O2206" s="4" t="s">
        <v>573</v>
      </c>
      <c r="P2206" s="8">
        <v>780</v>
      </c>
      <c r="Q2206" s="8">
        <v>780</v>
      </c>
      <c r="R2206" s="8">
        <v>0</v>
      </c>
      <c r="S2206" s="8">
        <v>0</v>
      </c>
      <c r="T2206" s="9">
        <v>0</v>
      </c>
      <c r="U2206" s="9">
        <v>0</v>
      </c>
      <c r="V2206" s="9">
        <v>0</v>
      </c>
      <c r="W2206" s="9">
        <v>0</v>
      </c>
      <c r="X2206" s="9">
        <v>0</v>
      </c>
      <c r="Y2206" s="9">
        <v>0</v>
      </c>
    </row>
    <row r="2207" spans="2:25" ht="75" x14ac:dyDescent="0.25">
      <c r="B2207" s="4" t="s">
        <v>2204</v>
      </c>
      <c r="C2207" s="5" t="s">
        <v>2237</v>
      </c>
      <c r="D2207" s="5" t="s">
        <v>2238</v>
      </c>
      <c r="E2207" s="4" t="s">
        <v>2239</v>
      </c>
      <c r="F2207" s="5" t="s">
        <v>28</v>
      </c>
      <c r="G2207" s="5" t="s">
        <v>29</v>
      </c>
      <c r="H2207" s="6" t="s">
        <v>30</v>
      </c>
      <c r="I2207" s="6">
        <v>2022.2</v>
      </c>
      <c r="J2207" s="6" t="s">
        <v>31</v>
      </c>
      <c r="K2207" s="7" t="str">
        <f>Tbl_BudgetSummary[[#This Row],[Session]]&amp;" - "&amp;Tbl_BudgetSummary[[#This Row],[Chapter of Origin]]</f>
        <v>2022 Spec Sess I - Ch 2</v>
      </c>
      <c r="L2207" s="6">
        <v>2392</v>
      </c>
      <c r="M2207" s="7" t="s">
        <v>109</v>
      </c>
      <c r="N2207" s="4" t="s">
        <v>2240</v>
      </c>
      <c r="O2207" s="4" t="s">
        <v>2241</v>
      </c>
      <c r="P2207" s="8">
        <v>0</v>
      </c>
      <c r="Q2207" s="8">
        <v>0</v>
      </c>
      <c r="R2207" s="8">
        <v>-67070</v>
      </c>
      <c r="S2207" s="8">
        <v>-67070</v>
      </c>
      <c r="T2207" s="9">
        <v>0</v>
      </c>
      <c r="U2207" s="9">
        <v>0</v>
      </c>
      <c r="V2207" s="9">
        <v>0</v>
      </c>
      <c r="W2207" s="9">
        <v>0</v>
      </c>
      <c r="X2207" s="9">
        <v>0</v>
      </c>
      <c r="Y2207" s="9">
        <v>0</v>
      </c>
    </row>
    <row r="2208" spans="2:25" ht="120" x14ac:dyDescent="0.25">
      <c r="B2208" s="4" t="s">
        <v>2204</v>
      </c>
      <c r="C2208" s="5" t="s">
        <v>2237</v>
      </c>
      <c r="D2208" s="5" t="s">
        <v>2238</v>
      </c>
      <c r="E2208" s="4" t="s">
        <v>2239</v>
      </c>
      <c r="F2208" s="5" t="s">
        <v>28</v>
      </c>
      <c r="G2208" s="5" t="s">
        <v>29</v>
      </c>
      <c r="H2208" s="6" t="s">
        <v>30</v>
      </c>
      <c r="I2208" s="6">
        <v>2022.2</v>
      </c>
      <c r="J2208" s="6" t="s">
        <v>31</v>
      </c>
      <c r="K2208" s="7" t="str">
        <f>Tbl_BudgetSummary[[#This Row],[Session]]&amp;" - "&amp;Tbl_BudgetSummary[[#This Row],[Chapter of Origin]]</f>
        <v>2022 Spec Sess I - Ch 2</v>
      </c>
      <c r="L2208" s="6">
        <v>2393</v>
      </c>
      <c r="M2208" s="7" t="s">
        <v>109</v>
      </c>
      <c r="N2208" s="4" t="s">
        <v>2242</v>
      </c>
      <c r="O2208" s="4" t="s">
        <v>2243</v>
      </c>
      <c r="P2208" s="8">
        <v>238200</v>
      </c>
      <c r="Q2208" s="8">
        <v>238200</v>
      </c>
      <c r="R2208" s="8">
        <v>0</v>
      </c>
      <c r="S2208" s="8">
        <v>0</v>
      </c>
      <c r="T2208" s="9">
        <v>0</v>
      </c>
      <c r="U2208" s="9">
        <v>0</v>
      </c>
      <c r="V2208" s="9">
        <v>0</v>
      </c>
      <c r="W2208" s="9">
        <v>0</v>
      </c>
      <c r="X2208" s="9">
        <v>0</v>
      </c>
      <c r="Y2208" s="9">
        <v>0</v>
      </c>
    </row>
    <row r="2209" spans="2:25" ht="75" x14ac:dyDescent="0.25">
      <c r="B2209" s="4" t="s">
        <v>2204</v>
      </c>
      <c r="C2209" s="5" t="s">
        <v>2237</v>
      </c>
      <c r="D2209" s="5" t="s">
        <v>2238</v>
      </c>
      <c r="E2209" s="4" t="s">
        <v>2239</v>
      </c>
      <c r="F2209" s="5" t="s">
        <v>28</v>
      </c>
      <c r="G2209" s="5" t="s">
        <v>29</v>
      </c>
      <c r="H2209" s="6" t="s">
        <v>30</v>
      </c>
      <c r="I2209" s="6">
        <v>2022.2</v>
      </c>
      <c r="J2209" s="6" t="s">
        <v>31</v>
      </c>
      <c r="K2209" s="7" t="str">
        <f>Tbl_BudgetSummary[[#This Row],[Session]]&amp;" - "&amp;Tbl_BudgetSummary[[#This Row],[Chapter of Origin]]</f>
        <v>2022 Spec Sess I - Ch 2</v>
      </c>
      <c r="L2209" s="6">
        <v>2395</v>
      </c>
      <c r="M2209" s="7" t="s">
        <v>109</v>
      </c>
      <c r="N2209" s="4" t="s">
        <v>2244</v>
      </c>
      <c r="O2209" s="4" t="s">
        <v>2245</v>
      </c>
      <c r="P2209" s="8">
        <v>0</v>
      </c>
      <c r="Q2209" s="8">
        <v>0</v>
      </c>
      <c r="R2209" s="8">
        <v>73450</v>
      </c>
      <c r="S2209" s="8">
        <v>34500</v>
      </c>
      <c r="T2209" s="9">
        <v>0</v>
      </c>
      <c r="U2209" s="9">
        <v>0</v>
      </c>
      <c r="V2209" s="9">
        <v>0</v>
      </c>
      <c r="W2209" s="9">
        <v>0</v>
      </c>
      <c r="X2209" s="9">
        <v>0</v>
      </c>
      <c r="Y2209" s="9">
        <v>0</v>
      </c>
    </row>
    <row r="2210" spans="2:25" ht="150" x14ac:dyDescent="0.25">
      <c r="B2210" s="4" t="s">
        <v>2204</v>
      </c>
      <c r="C2210" s="5" t="s">
        <v>2237</v>
      </c>
      <c r="D2210" s="5" t="s">
        <v>2238</v>
      </c>
      <c r="E2210" s="4" t="s">
        <v>2239</v>
      </c>
      <c r="F2210" s="5" t="s">
        <v>28</v>
      </c>
      <c r="G2210" s="5" t="s">
        <v>29</v>
      </c>
      <c r="H2210" s="6" t="s">
        <v>30</v>
      </c>
      <c r="I2210" s="6">
        <v>2022.2</v>
      </c>
      <c r="J2210" s="6" t="s">
        <v>31</v>
      </c>
      <c r="K2210" s="7" t="str">
        <f>Tbl_BudgetSummary[[#This Row],[Session]]&amp;" - "&amp;Tbl_BudgetSummary[[#This Row],[Chapter of Origin]]</f>
        <v>2022 Spec Sess I - Ch 2</v>
      </c>
      <c r="L2210" s="6">
        <v>2396</v>
      </c>
      <c r="M2210" s="7" t="s">
        <v>109</v>
      </c>
      <c r="N2210" s="4" t="s">
        <v>2246</v>
      </c>
      <c r="O2210" s="4" t="s">
        <v>2247</v>
      </c>
      <c r="P2210" s="8">
        <v>0</v>
      </c>
      <c r="Q2210" s="8">
        <v>0</v>
      </c>
      <c r="R2210" s="8">
        <v>0</v>
      </c>
      <c r="S2210" s="8">
        <v>0</v>
      </c>
      <c r="T2210" s="9">
        <v>0</v>
      </c>
      <c r="U2210" s="9">
        <v>0</v>
      </c>
      <c r="V2210" s="9">
        <v>0</v>
      </c>
      <c r="W2210" s="9">
        <v>0</v>
      </c>
      <c r="X2210" s="9">
        <v>0</v>
      </c>
      <c r="Y2210" s="9">
        <v>0</v>
      </c>
    </row>
    <row r="2211" spans="2:25" ht="90" x14ac:dyDescent="0.25">
      <c r="B2211" s="4" t="s">
        <v>2204</v>
      </c>
      <c r="C2211" s="5" t="s">
        <v>2248</v>
      </c>
      <c r="D2211" s="5" t="s">
        <v>2249</v>
      </c>
      <c r="E2211" s="4" t="s">
        <v>2250</v>
      </c>
      <c r="F2211" s="5" t="s">
        <v>28</v>
      </c>
      <c r="G2211" s="5" t="s">
        <v>29</v>
      </c>
      <c r="H2211" s="6" t="s">
        <v>30</v>
      </c>
      <c r="I2211" s="6">
        <v>2022.2</v>
      </c>
      <c r="J2211" s="6" t="s">
        <v>31</v>
      </c>
      <c r="K2211" s="7" t="str">
        <f>Tbl_BudgetSummary[[#This Row],[Session]]&amp;" - "&amp;Tbl_BudgetSummary[[#This Row],[Chapter of Origin]]</f>
        <v>2022 Spec Sess I - Ch 2</v>
      </c>
      <c r="L2211" s="6">
        <v>2398</v>
      </c>
      <c r="M2211" s="7" t="s">
        <v>32</v>
      </c>
      <c r="N2211" s="4" t="s">
        <v>33</v>
      </c>
      <c r="O2211" s="4" t="s">
        <v>34</v>
      </c>
      <c r="P2211" s="8">
        <v>208119838</v>
      </c>
      <c r="Q2211" s="8">
        <v>208119838</v>
      </c>
      <c r="R2211" s="8">
        <v>721576816</v>
      </c>
      <c r="S2211" s="8">
        <v>721576816</v>
      </c>
      <c r="T2211" s="9">
        <v>1571.5</v>
      </c>
      <c r="U2211" s="9">
        <v>1571.5</v>
      </c>
      <c r="V2211" s="9">
        <v>2228</v>
      </c>
      <c r="W2211" s="9">
        <v>2228</v>
      </c>
      <c r="X2211" s="9">
        <v>3799.5</v>
      </c>
      <c r="Y2211" s="9">
        <v>3799.5</v>
      </c>
    </row>
    <row r="2212" spans="2:25" ht="105" x14ac:dyDescent="0.25">
      <c r="B2212" s="4" t="s">
        <v>2204</v>
      </c>
      <c r="C2212" s="5" t="s">
        <v>2248</v>
      </c>
      <c r="D2212" s="5" t="s">
        <v>2249</v>
      </c>
      <c r="E2212" s="4" t="s">
        <v>2250</v>
      </c>
      <c r="F2212" s="5" t="s">
        <v>28</v>
      </c>
      <c r="G2212" s="5" t="s">
        <v>29</v>
      </c>
      <c r="H2212" s="6" t="s">
        <v>30</v>
      </c>
      <c r="I2212" s="6">
        <v>2022.2</v>
      </c>
      <c r="J2212" s="6" t="s">
        <v>31</v>
      </c>
      <c r="K2212" s="7" t="str">
        <f>Tbl_BudgetSummary[[#This Row],[Session]]&amp;" - "&amp;Tbl_BudgetSummary[[#This Row],[Chapter of Origin]]</f>
        <v>2022 Spec Sess I - Ch 2</v>
      </c>
      <c r="L2212" s="6">
        <v>2399</v>
      </c>
      <c r="M2212" s="7" t="s">
        <v>35</v>
      </c>
      <c r="N2212" s="4" t="s">
        <v>390</v>
      </c>
      <c r="O2212" s="4" t="s">
        <v>418</v>
      </c>
      <c r="P2212" s="8">
        <v>-2188972</v>
      </c>
      <c r="Q2212" s="8">
        <v>-2188972</v>
      </c>
      <c r="R2212" s="8">
        <v>-3948962</v>
      </c>
      <c r="S2212" s="8">
        <v>-3948962</v>
      </c>
      <c r="T2212" s="9">
        <v>0</v>
      </c>
      <c r="U2212" s="9">
        <v>0</v>
      </c>
      <c r="V2212" s="9">
        <v>0</v>
      </c>
      <c r="W2212" s="9">
        <v>0</v>
      </c>
      <c r="X2212" s="9">
        <v>0</v>
      </c>
      <c r="Y2212" s="9">
        <v>0</v>
      </c>
    </row>
    <row r="2213" spans="2:25" ht="105" x14ac:dyDescent="0.25">
      <c r="B2213" s="4" t="s">
        <v>2204</v>
      </c>
      <c r="C2213" s="5" t="s">
        <v>2248</v>
      </c>
      <c r="D2213" s="5" t="s">
        <v>2249</v>
      </c>
      <c r="E2213" s="4" t="s">
        <v>2250</v>
      </c>
      <c r="F2213" s="5" t="s">
        <v>28</v>
      </c>
      <c r="G2213" s="5" t="s">
        <v>29</v>
      </c>
      <c r="H2213" s="6" t="s">
        <v>30</v>
      </c>
      <c r="I2213" s="6">
        <v>2022.2</v>
      </c>
      <c r="J2213" s="6" t="s">
        <v>31</v>
      </c>
      <c r="K2213" s="7" t="str">
        <f>Tbl_BudgetSummary[[#This Row],[Session]]&amp;" - "&amp;Tbl_BudgetSummary[[#This Row],[Chapter of Origin]]</f>
        <v>2022 Spec Sess I - Ch 2</v>
      </c>
      <c r="L2213" s="6">
        <v>2400</v>
      </c>
      <c r="M2213" s="7" t="s">
        <v>35</v>
      </c>
      <c r="N2213" s="4" t="s">
        <v>95</v>
      </c>
      <c r="O2213" s="4" t="s">
        <v>96</v>
      </c>
      <c r="P2213" s="8">
        <v>26433</v>
      </c>
      <c r="Q2213" s="8">
        <v>26433</v>
      </c>
      <c r="R2213" s="8">
        <v>42409</v>
      </c>
      <c r="S2213" s="8">
        <v>42409</v>
      </c>
      <c r="T2213" s="9">
        <v>0</v>
      </c>
      <c r="U2213" s="9">
        <v>0</v>
      </c>
      <c r="V2213" s="9">
        <v>0</v>
      </c>
      <c r="W2213" s="9">
        <v>0</v>
      </c>
      <c r="X2213" s="9">
        <v>0</v>
      </c>
      <c r="Y2213" s="9">
        <v>0</v>
      </c>
    </row>
    <row r="2214" spans="2:25" ht="90" x14ac:dyDescent="0.25">
      <c r="B2214" s="4" t="s">
        <v>2204</v>
      </c>
      <c r="C2214" s="5" t="s">
        <v>2248</v>
      </c>
      <c r="D2214" s="5" t="s">
        <v>2249</v>
      </c>
      <c r="E2214" s="4" t="s">
        <v>2250</v>
      </c>
      <c r="F2214" s="5" t="s">
        <v>28</v>
      </c>
      <c r="G2214" s="5" t="s">
        <v>29</v>
      </c>
      <c r="H2214" s="6" t="s">
        <v>30</v>
      </c>
      <c r="I2214" s="6">
        <v>2022.2</v>
      </c>
      <c r="J2214" s="6" t="s">
        <v>31</v>
      </c>
      <c r="K2214" s="7" t="str">
        <f>Tbl_BudgetSummary[[#This Row],[Session]]&amp;" - "&amp;Tbl_BudgetSummary[[#This Row],[Chapter of Origin]]</f>
        <v>2022 Spec Sess I - Ch 2</v>
      </c>
      <c r="L2214" s="6">
        <v>2401</v>
      </c>
      <c r="M2214" s="7" t="s">
        <v>35</v>
      </c>
      <c r="N2214" s="4" t="s">
        <v>36</v>
      </c>
      <c r="O2214" s="4" t="s">
        <v>97</v>
      </c>
      <c r="P2214" s="8">
        <v>-64930</v>
      </c>
      <c r="Q2214" s="8">
        <v>-64930</v>
      </c>
      <c r="R2214" s="8">
        <v>-242063</v>
      </c>
      <c r="S2214" s="8">
        <v>-242063</v>
      </c>
      <c r="T2214" s="9">
        <v>0</v>
      </c>
      <c r="U2214" s="9">
        <v>0</v>
      </c>
      <c r="V2214" s="9">
        <v>0</v>
      </c>
      <c r="W2214" s="9">
        <v>0</v>
      </c>
      <c r="X2214" s="9">
        <v>0</v>
      </c>
      <c r="Y2214" s="9">
        <v>0</v>
      </c>
    </row>
    <row r="2215" spans="2:25" ht="105" x14ac:dyDescent="0.25">
      <c r="B2215" s="4" t="s">
        <v>2204</v>
      </c>
      <c r="C2215" s="5" t="s">
        <v>2248</v>
      </c>
      <c r="D2215" s="5" t="s">
        <v>2249</v>
      </c>
      <c r="E2215" s="4" t="s">
        <v>2250</v>
      </c>
      <c r="F2215" s="5" t="s">
        <v>28</v>
      </c>
      <c r="G2215" s="5" t="s">
        <v>29</v>
      </c>
      <c r="H2215" s="6" t="s">
        <v>30</v>
      </c>
      <c r="I2215" s="6">
        <v>2022.2</v>
      </c>
      <c r="J2215" s="6" t="s">
        <v>31</v>
      </c>
      <c r="K2215" s="7" t="str">
        <f>Tbl_BudgetSummary[[#This Row],[Session]]&amp;" - "&amp;Tbl_BudgetSummary[[#This Row],[Chapter of Origin]]</f>
        <v>2022 Spec Sess I - Ch 2</v>
      </c>
      <c r="L2215" s="6">
        <v>2402</v>
      </c>
      <c r="M2215" s="7" t="s">
        <v>35</v>
      </c>
      <c r="N2215" s="4" t="s">
        <v>38</v>
      </c>
      <c r="O2215" s="4" t="s">
        <v>98</v>
      </c>
      <c r="P2215" s="8">
        <v>263110</v>
      </c>
      <c r="Q2215" s="8">
        <v>263110</v>
      </c>
      <c r="R2215" s="8">
        <v>460112</v>
      </c>
      <c r="S2215" s="8">
        <v>460112</v>
      </c>
      <c r="T2215" s="9">
        <v>0</v>
      </c>
      <c r="U2215" s="9">
        <v>0</v>
      </c>
      <c r="V2215" s="9">
        <v>0</v>
      </c>
      <c r="W2215" s="9">
        <v>0</v>
      </c>
      <c r="X2215" s="9">
        <v>0</v>
      </c>
      <c r="Y2215" s="9">
        <v>0</v>
      </c>
    </row>
    <row r="2216" spans="2:25" ht="105" x14ac:dyDescent="0.25">
      <c r="B2216" s="4" t="s">
        <v>2204</v>
      </c>
      <c r="C2216" s="5" t="s">
        <v>2248</v>
      </c>
      <c r="D2216" s="5" t="s">
        <v>2249</v>
      </c>
      <c r="E2216" s="4" t="s">
        <v>2250</v>
      </c>
      <c r="F2216" s="5" t="s">
        <v>28</v>
      </c>
      <c r="G2216" s="5" t="s">
        <v>29</v>
      </c>
      <c r="H2216" s="6" t="s">
        <v>30</v>
      </c>
      <c r="I2216" s="6">
        <v>2022.2</v>
      </c>
      <c r="J2216" s="6" t="s">
        <v>31</v>
      </c>
      <c r="K2216" s="7" t="str">
        <f>Tbl_BudgetSummary[[#This Row],[Session]]&amp;" - "&amp;Tbl_BudgetSummary[[#This Row],[Chapter of Origin]]</f>
        <v>2022 Spec Sess I - Ch 2</v>
      </c>
      <c r="L2216" s="6">
        <v>2403</v>
      </c>
      <c r="M2216" s="7" t="s">
        <v>35</v>
      </c>
      <c r="N2216" s="4" t="s">
        <v>40</v>
      </c>
      <c r="O2216" s="4" t="s">
        <v>99</v>
      </c>
      <c r="P2216" s="8">
        <v>-991</v>
      </c>
      <c r="Q2216" s="8">
        <v>-991</v>
      </c>
      <c r="R2216" s="8">
        <v>-4740</v>
      </c>
      <c r="S2216" s="8">
        <v>-4740</v>
      </c>
      <c r="T2216" s="9">
        <v>0</v>
      </c>
      <c r="U2216" s="9">
        <v>0</v>
      </c>
      <c r="V2216" s="9">
        <v>0</v>
      </c>
      <c r="W2216" s="9">
        <v>0</v>
      </c>
      <c r="X2216" s="9">
        <v>0</v>
      </c>
      <c r="Y2216" s="9">
        <v>0</v>
      </c>
    </row>
    <row r="2217" spans="2:25" ht="90" x14ac:dyDescent="0.25">
      <c r="B2217" s="4" t="s">
        <v>2204</v>
      </c>
      <c r="C2217" s="5" t="s">
        <v>2248</v>
      </c>
      <c r="D2217" s="5" t="s">
        <v>2249</v>
      </c>
      <c r="E2217" s="4" t="s">
        <v>2250</v>
      </c>
      <c r="F2217" s="5" t="s">
        <v>28</v>
      </c>
      <c r="G2217" s="5" t="s">
        <v>29</v>
      </c>
      <c r="H2217" s="6" t="s">
        <v>30</v>
      </c>
      <c r="I2217" s="6">
        <v>2022.2</v>
      </c>
      <c r="J2217" s="6" t="s">
        <v>31</v>
      </c>
      <c r="K2217" s="7" t="str">
        <f>Tbl_BudgetSummary[[#This Row],[Session]]&amp;" - "&amp;Tbl_BudgetSummary[[#This Row],[Chapter of Origin]]</f>
        <v>2022 Spec Sess I - Ch 2</v>
      </c>
      <c r="L2217" s="6">
        <v>2404</v>
      </c>
      <c r="M2217" s="7" t="s">
        <v>35</v>
      </c>
      <c r="N2217" s="4" t="s">
        <v>42</v>
      </c>
      <c r="O2217" s="4" t="s">
        <v>100</v>
      </c>
      <c r="P2217" s="8">
        <v>446242</v>
      </c>
      <c r="Q2217" s="8">
        <v>446242</v>
      </c>
      <c r="R2217" s="8">
        <v>804350</v>
      </c>
      <c r="S2217" s="8">
        <v>804350</v>
      </c>
      <c r="T2217" s="9">
        <v>0</v>
      </c>
      <c r="U2217" s="9">
        <v>0</v>
      </c>
      <c r="V2217" s="9">
        <v>0</v>
      </c>
      <c r="W2217" s="9">
        <v>0</v>
      </c>
      <c r="X2217" s="9">
        <v>0</v>
      </c>
      <c r="Y2217" s="9">
        <v>0</v>
      </c>
    </row>
    <row r="2218" spans="2:25" ht="90" x14ac:dyDescent="0.25">
      <c r="B2218" s="4" t="s">
        <v>2204</v>
      </c>
      <c r="C2218" s="5" t="s">
        <v>2248</v>
      </c>
      <c r="D2218" s="5" t="s">
        <v>2249</v>
      </c>
      <c r="E2218" s="4" t="s">
        <v>2250</v>
      </c>
      <c r="F2218" s="5" t="s">
        <v>28</v>
      </c>
      <c r="G2218" s="5" t="s">
        <v>29</v>
      </c>
      <c r="H2218" s="6" t="s">
        <v>30</v>
      </c>
      <c r="I2218" s="6">
        <v>2022.2</v>
      </c>
      <c r="J2218" s="6" t="s">
        <v>31</v>
      </c>
      <c r="K2218" s="7" t="str">
        <f>Tbl_BudgetSummary[[#This Row],[Session]]&amp;" - "&amp;Tbl_BudgetSummary[[#This Row],[Chapter of Origin]]</f>
        <v>2022 Spec Sess I - Ch 2</v>
      </c>
      <c r="L2218" s="6">
        <v>2405</v>
      </c>
      <c r="M2218" s="7" t="s">
        <v>35</v>
      </c>
      <c r="N2218" s="4" t="s">
        <v>44</v>
      </c>
      <c r="O2218" s="4" t="s">
        <v>101</v>
      </c>
      <c r="P2218" s="8">
        <v>4075701</v>
      </c>
      <c r="Q2218" s="8">
        <v>4075701</v>
      </c>
      <c r="R2218" s="8">
        <v>7128215</v>
      </c>
      <c r="S2218" s="8">
        <v>7128215</v>
      </c>
      <c r="T2218" s="9">
        <v>0</v>
      </c>
      <c r="U2218" s="9">
        <v>0</v>
      </c>
      <c r="V2218" s="9">
        <v>0</v>
      </c>
      <c r="W2218" s="9">
        <v>0</v>
      </c>
      <c r="X2218" s="9">
        <v>0</v>
      </c>
      <c r="Y2218" s="9">
        <v>0</v>
      </c>
    </row>
    <row r="2219" spans="2:25" ht="90" x14ac:dyDescent="0.25">
      <c r="B2219" s="4" t="s">
        <v>2204</v>
      </c>
      <c r="C2219" s="5" t="s">
        <v>2248</v>
      </c>
      <c r="D2219" s="5" t="s">
        <v>2249</v>
      </c>
      <c r="E2219" s="4" t="s">
        <v>2250</v>
      </c>
      <c r="F2219" s="5" t="s">
        <v>28</v>
      </c>
      <c r="G2219" s="5" t="s">
        <v>29</v>
      </c>
      <c r="H2219" s="6" t="s">
        <v>30</v>
      </c>
      <c r="I2219" s="6">
        <v>2022.2</v>
      </c>
      <c r="J2219" s="6" t="s">
        <v>31</v>
      </c>
      <c r="K2219" s="7" t="str">
        <f>Tbl_BudgetSummary[[#This Row],[Session]]&amp;" - "&amp;Tbl_BudgetSummary[[#This Row],[Chapter of Origin]]</f>
        <v>2022 Spec Sess I - Ch 2</v>
      </c>
      <c r="L2219" s="6">
        <v>2406</v>
      </c>
      <c r="M2219" s="7" t="s">
        <v>35</v>
      </c>
      <c r="N2219" s="4" t="s">
        <v>471</v>
      </c>
      <c r="O2219" s="4" t="s">
        <v>472</v>
      </c>
      <c r="P2219" s="8">
        <v>438132</v>
      </c>
      <c r="Q2219" s="8">
        <v>438132</v>
      </c>
      <c r="R2219" s="8">
        <v>0</v>
      </c>
      <c r="S2219" s="8">
        <v>0</v>
      </c>
      <c r="T2219" s="9">
        <v>0</v>
      </c>
      <c r="U2219" s="9">
        <v>0</v>
      </c>
      <c r="V2219" s="9">
        <v>0</v>
      </c>
      <c r="W2219" s="9">
        <v>0</v>
      </c>
      <c r="X2219" s="9">
        <v>0</v>
      </c>
      <c r="Y2219" s="9">
        <v>0</v>
      </c>
    </row>
    <row r="2220" spans="2:25" ht="105" x14ac:dyDescent="0.25">
      <c r="B2220" s="4" t="s">
        <v>2204</v>
      </c>
      <c r="C2220" s="5" t="s">
        <v>2248</v>
      </c>
      <c r="D2220" s="5" t="s">
        <v>2249</v>
      </c>
      <c r="E2220" s="4" t="s">
        <v>2250</v>
      </c>
      <c r="F2220" s="5" t="s">
        <v>28</v>
      </c>
      <c r="G2220" s="5" t="s">
        <v>29</v>
      </c>
      <c r="H2220" s="6" t="s">
        <v>30</v>
      </c>
      <c r="I2220" s="6">
        <v>2022.2</v>
      </c>
      <c r="J2220" s="6" t="s">
        <v>31</v>
      </c>
      <c r="K2220" s="7" t="str">
        <f>Tbl_BudgetSummary[[#This Row],[Session]]&amp;" - "&amp;Tbl_BudgetSummary[[#This Row],[Chapter of Origin]]</f>
        <v>2022 Spec Sess I - Ch 2</v>
      </c>
      <c r="L2220" s="6">
        <v>2407</v>
      </c>
      <c r="M2220" s="7" t="s">
        <v>35</v>
      </c>
      <c r="N2220" s="4" t="s">
        <v>46</v>
      </c>
      <c r="O2220" s="4" t="s">
        <v>102</v>
      </c>
      <c r="P2220" s="8">
        <v>18524</v>
      </c>
      <c r="Q2220" s="8">
        <v>18524</v>
      </c>
      <c r="R2220" s="8">
        <v>31590</v>
      </c>
      <c r="S2220" s="8">
        <v>31590</v>
      </c>
      <c r="T2220" s="9">
        <v>0</v>
      </c>
      <c r="U2220" s="9">
        <v>0</v>
      </c>
      <c r="V2220" s="9">
        <v>0</v>
      </c>
      <c r="W2220" s="9">
        <v>0</v>
      </c>
      <c r="X2220" s="9">
        <v>0</v>
      </c>
      <c r="Y2220" s="9">
        <v>0</v>
      </c>
    </row>
    <row r="2221" spans="2:25" ht="90" x14ac:dyDescent="0.25">
      <c r="B2221" s="4" t="s">
        <v>2204</v>
      </c>
      <c r="C2221" s="5" t="s">
        <v>2248</v>
      </c>
      <c r="D2221" s="5" t="s">
        <v>2249</v>
      </c>
      <c r="E2221" s="4" t="s">
        <v>2250</v>
      </c>
      <c r="F2221" s="5" t="s">
        <v>28</v>
      </c>
      <c r="G2221" s="5" t="s">
        <v>29</v>
      </c>
      <c r="H2221" s="6" t="s">
        <v>30</v>
      </c>
      <c r="I2221" s="6">
        <v>2022.2</v>
      </c>
      <c r="J2221" s="6" t="s">
        <v>31</v>
      </c>
      <c r="K2221" s="7" t="str">
        <f>Tbl_BudgetSummary[[#This Row],[Session]]&amp;" - "&amp;Tbl_BudgetSummary[[#This Row],[Chapter of Origin]]</f>
        <v>2022 Spec Sess I - Ch 2</v>
      </c>
      <c r="L2221" s="6">
        <v>2408</v>
      </c>
      <c r="M2221" s="7" t="s">
        <v>35</v>
      </c>
      <c r="N2221" s="4" t="s">
        <v>213</v>
      </c>
      <c r="O2221" s="4" t="s">
        <v>419</v>
      </c>
      <c r="P2221" s="8">
        <v>-9009</v>
      </c>
      <c r="Q2221" s="8">
        <v>-9009</v>
      </c>
      <c r="R2221" s="8">
        <v>-14028</v>
      </c>
      <c r="S2221" s="8">
        <v>-14028</v>
      </c>
      <c r="T2221" s="9">
        <v>0</v>
      </c>
      <c r="U2221" s="9">
        <v>0</v>
      </c>
      <c r="V2221" s="9">
        <v>0</v>
      </c>
      <c r="W2221" s="9">
        <v>0</v>
      </c>
      <c r="X2221" s="9">
        <v>0</v>
      </c>
      <c r="Y2221" s="9">
        <v>0</v>
      </c>
    </row>
    <row r="2222" spans="2:25" ht="105" x14ac:dyDescent="0.25">
      <c r="B2222" s="4" t="s">
        <v>2204</v>
      </c>
      <c r="C2222" s="5" t="s">
        <v>2248</v>
      </c>
      <c r="D2222" s="5" t="s">
        <v>2249</v>
      </c>
      <c r="E2222" s="4" t="s">
        <v>2250</v>
      </c>
      <c r="F2222" s="5" t="s">
        <v>28</v>
      </c>
      <c r="G2222" s="5" t="s">
        <v>29</v>
      </c>
      <c r="H2222" s="6" t="s">
        <v>30</v>
      </c>
      <c r="I2222" s="6">
        <v>2022.2</v>
      </c>
      <c r="J2222" s="6" t="s">
        <v>31</v>
      </c>
      <c r="K2222" s="7" t="str">
        <f>Tbl_BudgetSummary[[#This Row],[Session]]&amp;" - "&amp;Tbl_BudgetSummary[[#This Row],[Chapter of Origin]]</f>
        <v>2022 Spec Sess I - Ch 2</v>
      </c>
      <c r="L2222" s="6">
        <v>2409</v>
      </c>
      <c r="M2222" s="7" t="s">
        <v>35</v>
      </c>
      <c r="N2222" s="4" t="s">
        <v>48</v>
      </c>
      <c r="O2222" s="4" t="s">
        <v>103</v>
      </c>
      <c r="P2222" s="8">
        <v>612346</v>
      </c>
      <c r="Q2222" s="8">
        <v>612346</v>
      </c>
      <c r="R2222" s="8">
        <v>1070969</v>
      </c>
      <c r="S2222" s="8">
        <v>1070969</v>
      </c>
      <c r="T2222" s="9">
        <v>0</v>
      </c>
      <c r="U2222" s="9">
        <v>0</v>
      </c>
      <c r="V2222" s="9">
        <v>0</v>
      </c>
      <c r="W2222" s="9">
        <v>0</v>
      </c>
      <c r="X2222" s="9">
        <v>0</v>
      </c>
      <c r="Y2222" s="9">
        <v>0</v>
      </c>
    </row>
    <row r="2223" spans="2:25" ht="105" x14ac:dyDescent="0.25">
      <c r="B2223" s="4" t="s">
        <v>2204</v>
      </c>
      <c r="C2223" s="5" t="s">
        <v>2248</v>
      </c>
      <c r="D2223" s="5" t="s">
        <v>2249</v>
      </c>
      <c r="E2223" s="4" t="s">
        <v>2250</v>
      </c>
      <c r="F2223" s="5" t="s">
        <v>28</v>
      </c>
      <c r="G2223" s="5" t="s">
        <v>29</v>
      </c>
      <c r="H2223" s="6" t="s">
        <v>30</v>
      </c>
      <c r="I2223" s="6">
        <v>2022.2</v>
      </c>
      <c r="J2223" s="6" t="s">
        <v>31</v>
      </c>
      <c r="K2223" s="7" t="str">
        <f>Tbl_BudgetSummary[[#This Row],[Session]]&amp;" - "&amp;Tbl_BudgetSummary[[#This Row],[Chapter of Origin]]</f>
        <v>2022 Spec Sess I - Ch 2</v>
      </c>
      <c r="L2223" s="6">
        <v>2410</v>
      </c>
      <c r="M2223" s="7" t="s">
        <v>35</v>
      </c>
      <c r="N2223" s="4" t="s">
        <v>50</v>
      </c>
      <c r="O2223" s="4" t="s">
        <v>104</v>
      </c>
      <c r="P2223" s="8">
        <v>6516</v>
      </c>
      <c r="Q2223" s="8">
        <v>6516</v>
      </c>
      <c r="R2223" s="8">
        <v>11393</v>
      </c>
      <c r="S2223" s="8">
        <v>11393</v>
      </c>
      <c r="T2223" s="9">
        <v>0</v>
      </c>
      <c r="U2223" s="9">
        <v>0</v>
      </c>
      <c r="V2223" s="9">
        <v>0</v>
      </c>
      <c r="W2223" s="9">
        <v>0</v>
      </c>
      <c r="X2223" s="9">
        <v>0</v>
      </c>
      <c r="Y2223" s="9">
        <v>0</v>
      </c>
    </row>
    <row r="2224" spans="2:25" ht="90" x14ac:dyDescent="0.25">
      <c r="B2224" s="4" t="s">
        <v>2204</v>
      </c>
      <c r="C2224" s="5" t="s">
        <v>2248</v>
      </c>
      <c r="D2224" s="5" t="s">
        <v>2249</v>
      </c>
      <c r="E2224" s="4" t="s">
        <v>2250</v>
      </c>
      <c r="F2224" s="5" t="s">
        <v>28</v>
      </c>
      <c r="G2224" s="5" t="s">
        <v>29</v>
      </c>
      <c r="H2224" s="6" t="s">
        <v>30</v>
      </c>
      <c r="I2224" s="6">
        <v>2022.2</v>
      </c>
      <c r="J2224" s="6" t="s">
        <v>31</v>
      </c>
      <c r="K2224" s="7" t="str">
        <f>Tbl_BudgetSummary[[#This Row],[Session]]&amp;" - "&amp;Tbl_BudgetSummary[[#This Row],[Chapter of Origin]]</f>
        <v>2022 Spec Sess I - Ch 2</v>
      </c>
      <c r="L2224" s="6">
        <v>2411</v>
      </c>
      <c r="M2224" s="7" t="s">
        <v>35</v>
      </c>
      <c r="N2224" s="4" t="s">
        <v>52</v>
      </c>
      <c r="O2224" s="4" t="s">
        <v>105</v>
      </c>
      <c r="P2224" s="8">
        <v>-132286</v>
      </c>
      <c r="Q2224" s="8">
        <v>-132286</v>
      </c>
      <c r="R2224" s="8">
        <v>-462669</v>
      </c>
      <c r="S2224" s="8">
        <v>-462669</v>
      </c>
      <c r="T2224" s="9">
        <v>0</v>
      </c>
      <c r="U2224" s="9">
        <v>0</v>
      </c>
      <c r="V2224" s="9">
        <v>0</v>
      </c>
      <c r="W2224" s="9">
        <v>0</v>
      </c>
      <c r="X2224" s="9">
        <v>0</v>
      </c>
      <c r="Y2224" s="9">
        <v>0</v>
      </c>
    </row>
    <row r="2225" spans="2:25" ht="120" x14ac:dyDescent="0.25">
      <c r="B2225" s="4" t="s">
        <v>2204</v>
      </c>
      <c r="C2225" s="5" t="s">
        <v>2248</v>
      </c>
      <c r="D2225" s="5" t="s">
        <v>2249</v>
      </c>
      <c r="E2225" s="4" t="s">
        <v>2250</v>
      </c>
      <c r="F2225" s="5" t="s">
        <v>28</v>
      </c>
      <c r="G2225" s="5" t="s">
        <v>29</v>
      </c>
      <c r="H2225" s="6" t="s">
        <v>30</v>
      </c>
      <c r="I2225" s="6">
        <v>2022.2</v>
      </c>
      <c r="J2225" s="6" t="s">
        <v>31</v>
      </c>
      <c r="K2225" s="7" t="str">
        <f>Tbl_BudgetSummary[[#This Row],[Session]]&amp;" - "&amp;Tbl_BudgetSummary[[#This Row],[Chapter of Origin]]</f>
        <v>2022 Spec Sess I - Ch 2</v>
      </c>
      <c r="L2225" s="6">
        <v>2413</v>
      </c>
      <c r="M2225" s="7" t="s">
        <v>109</v>
      </c>
      <c r="N2225" s="4" t="s">
        <v>2251</v>
      </c>
      <c r="O2225" s="4" t="s">
        <v>2252</v>
      </c>
      <c r="P2225" s="8">
        <v>0</v>
      </c>
      <c r="Q2225" s="8">
        <v>0</v>
      </c>
      <c r="R2225" s="8">
        <v>259680817</v>
      </c>
      <c r="S2225" s="8">
        <v>0</v>
      </c>
      <c r="T2225" s="9">
        <v>0</v>
      </c>
      <c r="U2225" s="9">
        <v>0</v>
      </c>
      <c r="V2225" s="9">
        <v>0</v>
      </c>
      <c r="W2225" s="9">
        <v>0</v>
      </c>
      <c r="X2225" s="9">
        <v>0</v>
      </c>
      <c r="Y2225" s="9">
        <v>0</v>
      </c>
    </row>
    <row r="2226" spans="2:25" ht="60" x14ac:dyDescent="0.25">
      <c r="B2226" s="4" t="s">
        <v>2204</v>
      </c>
      <c r="C2226" s="5" t="s">
        <v>2248</v>
      </c>
      <c r="D2226" s="5" t="s">
        <v>2249</v>
      </c>
      <c r="E2226" s="4" t="s">
        <v>2250</v>
      </c>
      <c r="F2226" s="5" t="s">
        <v>28</v>
      </c>
      <c r="G2226" s="5" t="s">
        <v>29</v>
      </c>
      <c r="H2226" s="6" t="s">
        <v>30</v>
      </c>
      <c r="I2226" s="6">
        <v>2022.2</v>
      </c>
      <c r="J2226" s="6" t="s">
        <v>31</v>
      </c>
      <c r="K2226" s="7" t="str">
        <f>Tbl_BudgetSummary[[#This Row],[Session]]&amp;" - "&amp;Tbl_BudgetSummary[[#This Row],[Chapter of Origin]]</f>
        <v>2022 Spec Sess I - Ch 2</v>
      </c>
      <c r="L2226" s="6">
        <v>2414</v>
      </c>
      <c r="M2226" s="7" t="s">
        <v>109</v>
      </c>
      <c r="N2226" s="4" t="s">
        <v>2253</v>
      </c>
      <c r="O2226" s="4" t="s">
        <v>2254</v>
      </c>
      <c r="P2226" s="8">
        <v>2240000</v>
      </c>
      <c r="Q2226" s="8">
        <v>2240000</v>
      </c>
      <c r="R2226" s="8">
        <v>0</v>
      </c>
      <c r="S2226" s="8">
        <v>0</v>
      </c>
      <c r="T2226" s="9">
        <v>0</v>
      </c>
      <c r="U2226" s="9">
        <v>0</v>
      </c>
      <c r="V2226" s="9">
        <v>0</v>
      </c>
      <c r="W2226" s="9">
        <v>0</v>
      </c>
      <c r="X2226" s="9">
        <v>0</v>
      </c>
      <c r="Y2226" s="9">
        <v>0</v>
      </c>
    </row>
    <row r="2227" spans="2:25" ht="90" x14ac:dyDescent="0.25">
      <c r="B2227" s="4" t="s">
        <v>2204</v>
      </c>
      <c r="C2227" s="5" t="s">
        <v>2248</v>
      </c>
      <c r="D2227" s="5" t="s">
        <v>2249</v>
      </c>
      <c r="E2227" s="4" t="s">
        <v>2250</v>
      </c>
      <c r="F2227" s="5" t="s">
        <v>28</v>
      </c>
      <c r="G2227" s="5" t="s">
        <v>29</v>
      </c>
      <c r="H2227" s="6" t="s">
        <v>30</v>
      </c>
      <c r="I2227" s="6">
        <v>2022.2</v>
      </c>
      <c r="J2227" s="6" t="s">
        <v>31</v>
      </c>
      <c r="K2227" s="7" t="str">
        <f>Tbl_BudgetSummary[[#This Row],[Session]]&amp;" - "&amp;Tbl_BudgetSummary[[#This Row],[Chapter of Origin]]</f>
        <v>2022 Spec Sess I - Ch 2</v>
      </c>
      <c r="L2227" s="6">
        <v>2417</v>
      </c>
      <c r="M2227" s="7" t="s">
        <v>109</v>
      </c>
      <c r="N2227" s="4" t="s">
        <v>2255</v>
      </c>
      <c r="O2227" s="4" t="s">
        <v>2256</v>
      </c>
      <c r="P2227" s="8">
        <v>2835696</v>
      </c>
      <c r="Q2227" s="8">
        <v>5671392</v>
      </c>
      <c r="R2227" s="8">
        <v>0</v>
      </c>
      <c r="S2227" s="8">
        <v>0</v>
      </c>
      <c r="T2227" s="9">
        <v>0</v>
      </c>
      <c r="U2227" s="9">
        <v>0</v>
      </c>
      <c r="V2227" s="9">
        <v>0</v>
      </c>
      <c r="W2227" s="9">
        <v>0</v>
      </c>
      <c r="X2227" s="9">
        <v>0</v>
      </c>
      <c r="Y2227" s="9">
        <v>0</v>
      </c>
    </row>
    <row r="2228" spans="2:25" ht="165" x14ac:dyDescent="0.25">
      <c r="B2228" s="4" t="s">
        <v>2204</v>
      </c>
      <c r="C2228" s="5" t="s">
        <v>2248</v>
      </c>
      <c r="D2228" s="5" t="s">
        <v>2249</v>
      </c>
      <c r="E2228" s="4" t="s">
        <v>2250</v>
      </c>
      <c r="F2228" s="5" t="s">
        <v>28</v>
      </c>
      <c r="G2228" s="5" t="s">
        <v>29</v>
      </c>
      <c r="H2228" s="6" t="s">
        <v>30</v>
      </c>
      <c r="I2228" s="6">
        <v>2022.2</v>
      </c>
      <c r="J2228" s="6" t="s">
        <v>31</v>
      </c>
      <c r="K2228" s="7" t="str">
        <f>Tbl_BudgetSummary[[#This Row],[Session]]&amp;" - "&amp;Tbl_BudgetSummary[[#This Row],[Chapter of Origin]]</f>
        <v>2022 Spec Sess I - Ch 2</v>
      </c>
      <c r="L2228" s="6">
        <v>2418</v>
      </c>
      <c r="M2228" s="7" t="s">
        <v>109</v>
      </c>
      <c r="N2228" s="4" t="s">
        <v>572</v>
      </c>
      <c r="O2228" s="4" t="s">
        <v>573</v>
      </c>
      <c r="P2228" s="8">
        <v>10268</v>
      </c>
      <c r="Q2228" s="8">
        <v>10268</v>
      </c>
      <c r="R2228" s="8">
        <v>0</v>
      </c>
      <c r="S2228" s="8">
        <v>0</v>
      </c>
      <c r="T2228" s="9">
        <v>0</v>
      </c>
      <c r="U2228" s="9">
        <v>0</v>
      </c>
      <c r="V2228" s="9">
        <v>0</v>
      </c>
      <c r="W2228" s="9">
        <v>0</v>
      </c>
      <c r="X2228" s="9">
        <v>0</v>
      </c>
      <c r="Y2228" s="9">
        <v>0</v>
      </c>
    </row>
    <row r="2229" spans="2:25" ht="150" x14ac:dyDescent="0.25">
      <c r="B2229" s="4" t="s">
        <v>2204</v>
      </c>
      <c r="C2229" s="5" t="s">
        <v>2248</v>
      </c>
      <c r="D2229" s="5" t="s">
        <v>2249</v>
      </c>
      <c r="E2229" s="4" t="s">
        <v>2250</v>
      </c>
      <c r="F2229" s="5" t="s">
        <v>28</v>
      </c>
      <c r="G2229" s="5" t="s">
        <v>29</v>
      </c>
      <c r="H2229" s="6" t="s">
        <v>30</v>
      </c>
      <c r="I2229" s="6">
        <v>2022.2</v>
      </c>
      <c r="J2229" s="6" t="s">
        <v>31</v>
      </c>
      <c r="K2229" s="7" t="str">
        <f>Tbl_BudgetSummary[[#This Row],[Session]]&amp;" - "&amp;Tbl_BudgetSummary[[#This Row],[Chapter of Origin]]</f>
        <v>2022 Spec Sess I - Ch 2</v>
      </c>
      <c r="L2229" s="6">
        <v>2419</v>
      </c>
      <c r="M2229" s="7" t="s">
        <v>109</v>
      </c>
      <c r="N2229" s="4" t="s">
        <v>2257</v>
      </c>
      <c r="O2229" s="4" t="s">
        <v>2258</v>
      </c>
      <c r="P2229" s="8">
        <v>0</v>
      </c>
      <c r="Q2229" s="8">
        <v>0</v>
      </c>
      <c r="R2229" s="8">
        <v>0</v>
      </c>
      <c r="S2229" s="8">
        <v>0</v>
      </c>
      <c r="T2229" s="9">
        <v>0</v>
      </c>
      <c r="U2229" s="9">
        <v>0</v>
      </c>
      <c r="V2229" s="9">
        <v>0</v>
      </c>
      <c r="W2229" s="9">
        <v>0</v>
      </c>
      <c r="X2229" s="9">
        <v>0</v>
      </c>
      <c r="Y2229" s="9">
        <v>0</v>
      </c>
    </row>
    <row r="2230" spans="2:25" ht="135" x14ac:dyDescent="0.25">
      <c r="B2230" s="4" t="s">
        <v>2204</v>
      </c>
      <c r="C2230" s="5" t="s">
        <v>2248</v>
      </c>
      <c r="D2230" s="5" t="s">
        <v>2249</v>
      </c>
      <c r="E2230" s="4" t="s">
        <v>2250</v>
      </c>
      <c r="F2230" s="5" t="s">
        <v>28</v>
      </c>
      <c r="G2230" s="5" t="s">
        <v>517</v>
      </c>
      <c r="H2230" s="6">
        <v>2024</v>
      </c>
      <c r="I2230" s="6">
        <v>2024.1</v>
      </c>
      <c r="J2230" s="6" t="s">
        <v>518</v>
      </c>
      <c r="K2230" s="7" t="str">
        <f>Tbl_BudgetSummary[[#This Row],[Session]]&amp;" - "&amp;Tbl_BudgetSummary[[#This Row],[Chapter of Origin]]</f>
        <v>2024 - HB/SB 29</v>
      </c>
      <c r="L2230" s="6">
        <v>2420</v>
      </c>
      <c r="M2230" s="7" t="s">
        <v>109</v>
      </c>
      <c r="N2230" s="4" t="s">
        <v>2259</v>
      </c>
      <c r="O2230" s="4" t="s">
        <v>2260</v>
      </c>
      <c r="P2230" s="8">
        <v>0</v>
      </c>
      <c r="Q2230" s="8">
        <v>0</v>
      </c>
      <c r="R2230" s="8">
        <v>0</v>
      </c>
      <c r="S2230" s="8">
        <v>0</v>
      </c>
      <c r="T2230" s="9">
        <v>0</v>
      </c>
      <c r="U2230" s="9">
        <v>0</v>
      </c>
      <c r="V2230" s="9">
        <v>0</v>
      </c>
      <c r="W2230" s="9">
        <v>0</v>
      </c>
      <c r="X2230" s="9">
        <v>0</v>
      </c>
      <c r="Y2230" s="9">
        <v>0</v>
      </c>
    </row>
    <row r="2231" spans="2:25" ht="60" x14ac:dyDescent="0.25">
      <c r="B2231" s="4" t="s">
        <v>2204</v>
      </c>
      <c r="C2231" s="5" t="s">
        <v>2248</v>
      </c>
      <c r="D2231" s="5" t="s">
        <v>2249</v>
      </c>
      <c r="E2231" s="4" t="s">
        <v>2250</v>
      </c>
      <c r="F2231" s="5" t="s">
        <v>28</v>
      </c>
      <c r="G2231" s="5" t="s">
        <v>29</v>
      </c>
      <c r="H2231" s="6" t="s">
        <v>30</v>
      </c>
      <c r="I2231" s="6">
        <v>2022.2</v>
      </c>
      <c r="J2231" s="6" t="s">
        <v>31</v>
      </c>
      <c r="K2231" s="7" t="str">
        <f>Tbl_BudgetSummary[[#This Row],[Session]]&amp;" - "&amp;Tbl_BudgetSummary[[#This Row],[Chapter of Origin]]</f>
        <v>2022 Spec Sess I - Ch 2</v>
      </c>
      <c r="L2231" s="6">
        <v>2421</v>
      </c>
      <c r="M2231" s="7" t="s">
        <v>109</v>
      </c>
      <c r="N2231" s="4" t="s">
        <v>2261</v>
      </c>
      <c r="O2231" s="4" t="s">
        <v>2262</v>
      </c>
      <c r="P2231" s="8">
        <v>0</v>
      </c>
      <c r="Q2231" s="8">
        <v>0</v>
      </c>
      <c r="R2231" s="8">
        <v>0</v>
      </c>
      <c r="S2231" s="8">
        <v>0</v>
      </c>
      <c r="T2231" s="9">
        <v>0</v>
      </c>
      <c r="U2231" s="9">
        <v>0</v>
      </c>
      <c r="V2231" s="9">
        <v>0</v>
      </c>
      <c r="W2231" s="9">
        <v>0</v>
      </c>
      <c r="X2231" s="9">
        <v>0</v>
      </c>
      <c r="Y2231" s="9">
        <v>0</v>
      </c>
    </row>
    <row r="2232" spans="2:25" ht="105" x14ac:dyDescent="0.25">
      <c r="B2232" s="4" t="s">
        <v>2204</v>
      </c>
      <c r="C2232" s="5" t="s">
        <v>2248</v>
      </c>
      <c r="D2232" s="5" t="s">
        <v>2249</v>
      </c>
      <c r="E2232" s="4" t="s">
        <v>2250</v>
      </c>
      <c r="F2232" s="5" t="s">
        <v>28</v>
      </c>
      <c r="G2232" s="5" t="s">
        <v>29</v>
      </c>
      <c r="H2232" s="6" t="s">
        <v>30</v>
      </c>
      <c r="I2232" s="6">
        <v>2022.2</v>
      </c>
      <c r="J2232" s="6" t="s">
        <v>31</v>
      </c>
      <c r="K2232" s="7" t="str">
        <f>Tbl_BudgetSummary[[#This Row],[Session]]&amp;" - "&amp;Tbl_BudgetSummary[[#This Row],[Chapter of Origin]]</f>
        <v>2022 Spec Sess I - Ch 2</v>
      </c>
      <c r="L2232" s="6">
        <v>2423</v>
      </c>
      <c r="M2232" s="7" t="s">
        <v>109</v>
      </c>
      <c r="N2232" s="4" t="s">
        <v>2263</v>
      </c>
      <c r="O2232" s="4" t="s">
        <v>2264</v>
      </c>
      <c r="P2232" s="8">
        <v>246469</v>
      </c>
      <c r="Q2232" s="8">
        <v>246469</v>
      </c>
      <c r="R2232" s="8">
        <v>0</v>
      </c>
      <c r="S2232" s="8">
        <v>0</v>
      </c>
      <c r="T2232" s="9">
        <v>2</v>
      </c>
      <c r="U2232" s="9">
        <v>2</v>
      </c>
      <c r="V2232" s="9">
        <v>0</v>
      </c>
      <c r="W2232" s="9">
        <v>0</v>
      </c>
      <c r="X2232" s="9">
        <v>2</v>
      </c>
      <c r="Y2232" s="9">
        <v>2</v>
      </c>
    </row>
    <row r="2233" spans="2:25" ht="135" x14ac:dyDescent="0.25">
      <c r="B2233" s="4" t="s">
        <v>2204</v>
      </c>
      <c r="C2233" s="5" t="s">
        <v>2248</v>
      </c>
      <c r="D2233" s="5" t="s">
        <v>2249</v>
      </c>
      <c r="E2233" s="4" t="s">
        <v>2250</v>
      </c>
      <c r="F2233" s="5" t="s">
        <v>28</v>
      </c>
      <c r="G2233" s="5" t="s">
        <v>517</v>
      </c>
      <c r="H2233" s="6">
        <v>2024</v>
      </c>
      <c r="I2233" s="6">
        <v>2024.1</v>
      </c>
      <c r="J2233" s="6" t="s">
        <v>518</v>
      </c>
      <c r="K2233" s="7" t="str">
        <f>Tbl_BudgetSummary[[#This Row],[Session]]&amp;" - "&amp;Tbl_BudgetSummary[[#This Row],[Chapter of Origin]]</f>
        <v>2024 - HB/SB 29</v>
      </c>
      <c r="L2233" s="6">
        <v>2428</v>
      </c>
      <c r="M2233" s="7" t="s">
        <v>109</v>
      </c>
      <c r="N2233" s="4" t="s">
        <v>2265</v>
      </c>
      <c r="O2233" s="4" t="s">
        <v>2266</v>
      </c>
      <c r="P2233" s="8">
        <v>0</v>
      </c>
      <c r="Q2233" s="8">
        <v>0</v>
      </c>
      <c r="R2233" s="8">
        <v>0</v>
      </c>
      <c r="S2233" s="8">
        <v>0</v>
      </c>
      <c r="T2233" s="9">
        <v>0</v>
      </c>
      <c r="U2233" s="9">
        <v>0</v>
      </c>
      <c r="V2233" s="9">
        <v>0</v>
      </c>
      <c r="W2233" s="9">
        <v>0</v>
      </c>
      <c r="X2233" s="9">
        <v>0</v>
      </c>
      <c r="Y2233" s="9">
        <v>0</v>
      </c>
    </row>
    <row r="2234" spans="2:25" ht="120" x14ac:dyDescent="0.25">
      <c r="B2234" s="4" t="s">
        <v>2204</v>
      </c>
      <c r="C2234" s="5" t="s">
        <v>2248</v>
      </c>
      <c r="D2234" s="5" t="s">
        <v>2249</v>
      </c>
      <c r="E2234" s="4" t="s">
        <v>2250</v>
      </c>
      <c r="F2234" s="5" t="s">
        <v>28</v>
      </c>
      <c r="G2234" s="5" t="s">
        <v>29</v>
      </c>
      <c r="H2234" s="6" t="s">
        <v>30</v>
      </c>
      <c r="I2234" s="6">
        <v>2022.2</v>
      </c>
      <c r="J2234" s="6" t="s">
        <v>31</v>
      </c>
      <c r="K2234" s="7" t="str">
        <f>Tbl_BudgetSummary[[#This Row],[Session]]&amp;" - "&amp;Tbl_BudgetSummary[[#This Row],[Chapter of Origin]]</f>
        <v>2022 Spec Sess I - Ch 2</v>
      </c>
      <c r="L2234" s="6">
        <v>2429</v>
      </c>
      <c r="M2234" s="7" t="s">
        <v>109</v>
      </c>
      <c r="N2234" s="4" t="s">
        <v>2267</v>
      </c>
      <c r="O2234" s="4" t="s">
        <v>2268</v>
      </c>
      <c r="P2234" s="8">
        <v>1061875</v>
      </c>
      <c r="Q2234" s="8">
        <v>1681875</v>
      </c>
      <c r="R2234" s="8">
        <v>0</v>
      </c>
      <c r="S2234" s="8">
        <v>0</v>
      </c>
      <c r="T2234" s="9">
        <v>0</v>
      </c>
      <c r="U2234" s="9">
        <v>0</v>
      </c>
      <c r="V2234" s="9">
        <v>0</v>
      </c>
      <c r="W2234" s="9">
        <v>0</v>
      </c>
      <c r="X2234" s="9">
        <v>0</v>
      </c>
      <c r="Y2234" s="9">
        <v>0</v>
      </c>
    </row>
    <row r="2235" spans="2:25" ht="45" x14ac:dyDescent="0.25">
      <c r="B2235" s="4" t="s">
        <v>2204</v>
      </c>
      <c r="C2235" s="5" t="s">
        <v>2248</v>
      </c>
      <c r="D2235" s="5" t="s">
        <v>2249</v>
      </c>
      <c r="E2235" s="4" t="s">
        <v>2250</v>
      </c>
      <c r="F2235" s="5" t="s">
        <v>28</v>
      </c>
      <c r="G2235" s="5" t="s">
        <v>29</v>
      </c>
      <c r="H2235" s="6" t="s">
        <v>30</v>
      </c>
      <c r="I2235" s="6">
        <v>2022.2</v>
      </c>
      <c r="J2235" s="6" t="s">
        <v>31</v>
      </c>
      <c r="K2235" s="7" t="str">
        <f>Tbl_BudgetSummary[[#This Row],[Session]]&amp;" - "&amp;Tbl_BudgetSummary[[#This Row],[Chapter of Origin]]</f>
        <v>2022 Spec Sess I - Ch 2</v>
      </c>
      <c r="L2235" s="6">
        <v>2431</v>
      </c>
      <c r="M2235" s="7" t="s">
        <v>109</v>
      </c>
      <c r="N2235" s="4" t="s">
        <v>2269</v>
      </c>
      <c r="O2235" s="4" t="s">
        <v>2270</v>
      </c>
      <c r="P2235" s="8">
        <v>144799</v>
      </c>
      <c r="Q2235" s="8">
        <v>144799</v>
      </c>
      <c r="R2235" s="8">
        <v>0</v>
      </c>
      <c r="S2235" s="8">
        <v>0</v>
      </c>
      <c r="T2235" s="9">
        <v>1</v>
      </c>
      <c r="U2235" s="9">
        <v>1</v>
      </c>
      <c r="V2235" s="9">
        <v>0</v>
      </c>
      <c r="W2235" s="9">
        <v>0</v>
      </c>
      <c r="X2235" s="9">
        <v>1</v>
      </c>
      <c r="Y2235" s="9">
        <v>1</v>
      </c>
    </row>
    <row r="2236" spans="2:25" ht="90" x14ac:dyDescent="0.25">
      <c r="B2236" s="4" t="s">
        <v>2204</v>
      </c>
      <c r="C2236" s="5" t="s">
        <v>2248</v>
      </c>
      <c r="D2236" s="5" t="s">
        <v>2249</v>
      </c>
      <c r="E2236" s="4" t="s">
        <v>2250</v>
      </c>
      <c r="F2236" s="5" t="s">
        <v>28</v>
      </c>
      <c r="G2236" s="5" t="s">
        <v>29</v>
      </c>
      <c r="H2236" s="6" t="s">
        <v>30</v>
      </c>
      <c r="I2236" s="6">
        <v>2022.2</v>
      </c>
      <c r="J2236" s="6" t="s">
        <v>31</v>
      </c>
      <c r="K2236" s="7" t="str">
        <f>Tbl_BudgetSummary[[#This Row],[Session]]&amp;" - "&amp;Tbl_BudgetSummary[[#This Row],[Chapter of Origin]]</f>
        <v>2022 Spec Sess I - Ch 2</v>
      </c>
      <c r="L2236" s="6">
        <v>2432</v>
      </c>
      <c r="M2236" s="7" t="s">
        <v>109</v>
      </c>
      <c r="N2236" s="4" t="s">
        <v>2271</v>
      </c>
      <c r="O2236" s="4" t="s">
        <v>2272</v>
      </c>
      <c r="P2236" s="8">
        <v>0</v>
      </c>
      <c r="Q2236" s="8">
        <v>0</v>
      </c>
      <c r="R2236" s="8">
        <v>0</v>
      </c>
      <c r="S2236" s="8">
        <v>0</v>
      </c>
      <c r="T2236" s="9">
        <v>0</v>
      </c>
      <c r="U2236" s="9">
        <v>0</v>
      </c>
      <c r="V2236" s="9">
        <v>11</v>
      </c>
      <c r="W2236" s="9">
        <v>11</v>
      </c>
      <c r="X2236" s="9">
        <v>11</v>
      </c>
      <c r="Y2236" s="9">
        <v>11</v>
      </c>
    </row>
    <row r="2237" spans="2:25" ht="180" x14ac:dyDescent="0.25">
      <c r="B2237" s="4" t="s">
        <v>2204</v>
      </c>
      <c r="C2237" s="5" t="s">
        <v>2248</v>
      </c>
      <c r="D2237" s="5" t="s">
        <v>2249</v>
      </c>
      <c r="E2237" s="4" t="s">
        <v>2250</v>
      </c>
      <c r="F2237" s="5" t="s">
        <v>28</v>
      </c>
      <c r="G2237" s="5" t="s">
        <v>29</v>
      </c>
      <c r="H2237" s="6" t="s">
        <v>30</v>
      </c>
      <c r="I2237" s="6">
        <v>2022.2</v>
      </c>
      <c r="J2237" s="6" t="s">
        <v>31</v>
      </c>
      <c r="K2237" s="7" t="str">
        <f>Tbl_BudgetSummary[[#This Row],[Session]]&amp;" - "&amp;Tbl_BudgetSummary[[#This Row],[Chapter of Origin]]</f>
        <v>2022 Spec Sess I - Ch 2</v>
      </c>
      <c r="L2237" s="6">
        <v>2433</v>
      </c>
      <c r="M2237" s="7" t="s">
        <v>109</v>
      </c>
      <c r="N2237" s="4" t="s">
        <v>2273</v>
      </c>
      <c r="O2237" s="4" t="s">
        <v>2274</v>
      </c>
      <c r="P2237" s="8">
        <v>0</v>
      </c>
      <c r="Q2237" s="8">
        <v>0</v>
      </c>
      <c r="R2237" s="8">
        <v>0</v>
      </c>
      <c r="S2237" s="8">
        <v>0</v>
      </c>
      <c r="T2237" s="9">
        <v>0</v>
      </c>
      <c r="U2237" s="9">
        <v>0</v>
      </c>
      <c r="V2237" s="9">
        <v>32</v>
      </c>
      <c r="W2237" s="9">
        <v>32</v>
      </c>
      <c r="X2237" s="9">
        <v>32</v>
      </c>
      <c r="Y2237" s="9">
        <v>32</v>
      </c>
    </row>
    <row r="2238" spans="2:25" ht="75" x14ac:dyDescent="0.25">
      <c r="B2238" s="4" t="s">
        <v>2204</v>
      </c>
      <c r="C2238" s="5" t="s">
        <v>2248</v>
      </c>
      <c r="D2238" s="5" t="s">
        <v>2249</v>
      </c>
      <c r="E2238" s="4" t="s">
        <v>2250</v>
      </c>
      <c r="F2238" s="5" t="s">
        <v>28</v>
      </c>
      <c r="G2238" s="5" t="s">
        <v>29</v>
      </c>
      <c r="H2238" s="6" t="s">
        <v>30</v>
      </c>
      <c r="I2238" s="6">
        <v>2022.2</v>
      </c>
      <c r="J2238" s="6" t="s">
        <v>31</v>
      </c>
      <c r="K2238" s="7" t="str">
        <f>Tbl_BudgetSummary[[#This Row],[Session]]&amp;" - "&amp;Tbl_BudgetSummary[[#This Row],[Chapter of Origin]]</f>
        <v>2022 Spec Sess I - Ch 2</v>
      </c>
      <c r="L2238" s="6">
        <v>2436</v>
      </c>
      <c r="M2238" s="7" t="s">
        <v>109</v>
      </c>
      <c r="N2238" s="4" t="s">
        <v>2275</v>
      </c>
      <c r="O2238" s="4" t="s">
        <v>2276</v>
      </c>
      <c r="P2238" s="8">
        <v>231448</v>
      </c>
      <c r="Q2238" s="8">
        <v>231448</v>
      </c>
      <c r="R2238" s="8">
        <v>0</v>
      </c>
      <c r="S2238" s="8">
        <v>0</v>
      </c>
      <c r="T2238" s="9">
        <v>2</v>
      </c>
      <c r="U2238" s="9">
        <v>2</v>
      </c>
      <c r="V2238" s="9">
        <v>0</v>
      </c>
      <c r="W2238" s="9">
        <v>0</v>
      </c>
      <c r="X2238" s="9">
        <v>2</v>
      </c>
      <c r="Y2238" s="9">
        <v>2</v>
      </c>
    </row>
    <row r="2239" spans="2:25" ht="60" x14ac:dyDescent="0.25">
      <c r="B2239" s="4" t="s">
        <v>2204</v>
      </c>
      <c r="C2239" s="5" t="s">
        <v>2248</v>
      </c>
      <c r="D2239" s="5" t="s">
        <v>2249</v>
      </c>
      <c r="E2239" s="4" t="s">
        <v>2250</v>
      </c>
      <c r="F2239" s="5" t="s">
        <v>28</v>
      </c>
      <c r="G2239" s="5" t="s">
        <v>29</v>
      </c>
      <c r="H2239" s="6" t="s">
        <v>30</v>
      </c>
      <c r="I2239" s="6">
        <v>2022.2</v>
      </c>
      <c r="J2239" s="6" t="s">
        <v>31</v>
      </c>
      <c r="K2239" s="7" t="str">
        <f>Tbl_BudgetSummary[[#This Row],[Session]]&amp;" - "&amp;Tbl_BudgetSummary[[#This Row],[Chapter of Origin]]</f>
        <v>2022 Spec Sess I - Ch 2</v>
      </c>
      <c r="L2239" s="6">
        <v>2437</v>
      </c>
      <c r="M2239" s="7" t="s">
        <v>109</v>
      </c>
      <c r="N2239" s="4" t="s">
        <v>2277</v>
      </c>
      <c r="O2239" s="4" t="s">
        <v>2278</v>
      </c>
      <c r="P2239" s="8">
        <v>15000</v>
      </c>
      <c r="Q2239" s="8">
        <v>15000</v>
      </c>
      <c r="R2239" s="8">
        <v>0</v>
      </c>
      <c r="S2239" s="8">
        <v>0</v>
      </c>
      <c r="T2239" s="9">
        <v>0</v>
      </c>
      <c r="U2239" s="9">
        <v>0</v>
      </c>
      <c r="V2239" s="9">
        <v>0</v>
      </c>
      <c r="W2239" s="9">
        <v>0</v>
      </c>
      <c r="X2239" s="9">
        <v>0</v>
      </c>
      <c r="Y2239" s="9">
        <v>0</v>
      </c>
    </row>
    <row r="2240" spans="2:25" ht="150" x14ac:dyDescent="0.25">
      <c r="B2240" s="4" t="s">
        <v>2204</v>
      </c>
      <c r="C2240" s="5" t="s">
        <v>2248</v>
      </c>
      <c r="D2240" s="5" t="s">
        <v>2249</v>
      </c>
      <c r="E2240" s="4" t="s">
        <v>2250</v>
      </c>
      <c r="F2240" s="5" t="s">
        <v>28</v>
      </c>
      <c r="G2240" s="5" t="s">
        <v>29</v>
      </c>
      <c r="H2240" s="6" t="s">
        <v>30</v>
      </c>
      <c r="I2240" s="6">
        <v>2022.2</v>
      </c>
      <c r="J2240" s="6" t="s">
        <v>31</v>
      </c>
      <c r="K2240" s="7" t="str">
        <f>Tbl_BudgetSummary[[#This Row],[Session]]&amp;" - "&amp;Tbl_BudgetSummary[[#This Row],[Chapter of Origin]]</f>
        <v>2022 Spec Sess I - Ch 2</v>
      </c>
      <c r="L2240" s="6">
        <v>2440</v>
      </c>
      <c r="M2240" s="7" t="s">
        <v>109</v>
      </c>
      <c r="N2240" s="4" t="s">
        <v>2279</v>
      </c>
      <c r="O2240" s="4" t="s">
        <v>2280</v>
      </c>
      <c r="P2240" s="8">
        <v>1038611</v>
      </c>
      <c r="Q2240" s="8">
        <v>1013720</v>
      </c>
      <c r="R2240" s="8">
        <v>0</v>
      </c>
      <c r="S2240" s="8">
        <v>0</v>
      </c>
      <c r="T2240" s="9">
        <v>7</v>
      </c>
      <c r="U2240" s="9">
        <v>7</v>
      </c>
      <c r="V2240" s="9">
        <v>0</v>
      </c>
      <c r="W2240" s="9">
        <v>0</v>
      </c>
      <c r="X2240" s="9">
        <v>7</v>
      </c>
      <c r="Y2240" s="9">
        <v>7</v>
      </c>
    </row>
    <row r="2241" spans="2:25" ht="135" x14ac:dyDescent="0.25">
      <c r="B2241" s="4" t="s">
        <v>2204</v>
      </c>
      <c r="C2241" s="5" t="s">
        <v>2248</v>
      </c>
      <c r="D2241" s="5" t="s">
        <v>2249</v>
      </c>
      <c r="E2241" s="4" t="s">
        <v>2250</v>
      </c>
      <c r="F2241" s="5" t="s">
        <v>28</v>
      </c>
      <c r="G2241" s="5" t="s">
        <v>29</v>
      </c>
      <c r="H2241" s="6" t="s">
        <v>30</v>
      </c>
      <c r="I2241" s="6">
        <v>2022.2</v>
      </c>
      <c r="J2241" s="6" t="s">
        <v>31</v>
      </c>
      <c r="K2241" s="7" t="str">
        <f>Tbl_BudgetSummary[[#This Row],[Session]]&amp;" - "&amp;Tbl_BudgetSummary[[#This Row],[Chapter of Origin]]</f>
        <v>2022 Spec Sess I - Ch 2</v>
      </c>
      <c r="L2241" s="6">
        <v>2441</v>
      </c>
      <c r="M2241" s="7" t="s">
        <v>109</v>
      </c>
      <c r="N2241" s="4" t="s">
        <v>2281</v>
      </c>
      <c r="O2241" s="4" t="s">
        <v>2282</v>
      </c>
      <c r="P2241" s="8">
        <v>120106</v>
      </c>
      <c r="Q2241" s="8">
        <v>120106</v>
      </c>
      <c r="R2241" s="8">
        <v>0</v>
      </c>
      <c r="S2241" s="8">
        <v>0</v>
      </c>
      <c r="T2241" s="9">
        <v>1</v>
      </c>
      <c r="U2241" s="9">
        <v>1</v>
      </c>
      <c r="V2241" s="9">
        <v>0</v>
      </c>
      <c r="W2241" s="9">
        <v>0</v>
      </c>
      <c r="X2241" s="9">
        <v>1</v>
      </c>
      <c r="Y2241" s="9">
        <v>1</v>
      </c>
    </row>
    <row r="2242" spans="2:25" ht="90" x14ac:dyDescent="0.25">
      <c r="B2242" s="4" t="s">
        <v>2204</v>
      </c>
      <c r="C2242" s="5" t="s">
        <v>2248</v>
      </c>
      <c r="D2242" s="5" t="s">
        <v>2249</v>
      </c>
      <c r="E2242" s="4" t="s">
        <v>2250</v>
      </c>
      <c r="F2242" s="5" t="s">
        <v>28</v>
      </c>
      <c r="G2242" s="5" t="s">
        <v>29</v>
      </c>
      <c r="H2242" s="6" t="s">
        <v>30</v>
      </c>
      <c r="I2242" s="6">
        <v>2022.2</v>
      </c>
      <c r="J2242" s="6" t="s">
        <v>31</v>
      </c>
      <c r="K2242" s="7" t="str">
        <f>Tbl_BudgetSummary[[#This Row],[Session]]&amp;" - "&amp;Tbl_BudgetSummary[[#This Row],[Chapter of Origin]]</f>
        <v>2022 Spec Sess I - Ch 2</v>
      </c>
      <c r="L2242" s="6">
        <v>2442</v>
      </c>
      <c r="M2242" s="7" t="s">
        <v>109</v>
      </c>
      <c r="N2242" s="4" t="s">
        <v>2283</v>
      </c>
      <c r="O2242" s="4" t="s">
        <v>2284</v>
      </c>
      <c r="P2242" s="8">
        <v>1047553</v>
      </c>
      <c r="Q2242" s="8">
        <v>1047553</v>
      </c>
      <c r="R2242" s="8">
        <v>0</v>
      </c>
      <c r="S2242" s="8">
        <v>0</v>
      </c>
      <c r="T2242" s="9">
        <v>3</v>
      </c>
      <c r="U2242" s="9">
        <v>3</v>
      </c>
      <c r="V2242" s="9">
        <v>0</v>
      </c>
      <c r="W2242" s="9">
        <v>0</v>
      </c>
      <c r="X2242" s="9">
        <v>3</v>
      </c>
      <c r="Y2242" s="9">
        <v>3</v>
      </c>
    </row>
    <row r="2243" spans="2:25" ht="120" x14ac:dyDescent="0.25">
      <c r="B2243" s="4" t="s">
        <v>2204</v>
      </c>
      <c r="C2243" s="5" t="s">
        <v>2248</v>
      </c>
      <c r="D2243" s="5" t="s">
        <v>2249</v>
      </c>
      <c r="E2243" s="4" t="s">
        <v>2250</v>
      </c>
      <c r="F2243" s="5" t="s">
        <v>28</v>
      </c>
      <c r="G2243" s="5" t="s">
        <v>29</v>
      </c>
      <c r="H2243" s="6" t="s">
        <v>30</v>
      </c>
      <c r="I2243" s="6">
        <v>2022.2</v>
      </c>
      <c r="J2243" s="6" t="s">
        <v>31</v>
      </c>
      <c r="K2243" s="7" t="str">
        <f>Tbl_BudgetSummary[[#This Row],[Session]]&amp;" - "&amp;Tbl_BudgetSummary[[#This Row],[Chapter of Origin]]</f>
        <v>2022 Spec Sess I - Ch 2</v>
      </c>
      <c r="L2243" s="6">
        <v>2443</v>
      </c>
      <c r="M2243" s="7" t="s">
        <v>109</v>
      </c>
      <c r="N2243" s="4" t="s">
        <v>2285</v>
      </c>
      <c r="O2243" s="4" t="s">
        <v>2286</v>
      </c>
      <c r="P2243" s="8">
        <v>332150</v>
      </c>
      <c r="Q2243" s="8">
        <v>332150</v>
      </c>
      <c r="R2243" s="8">
        <v>0</v>
      </c>
      <c r="S2243" s="8">
        <v>0</v>
      </c>
      <c r="T2243" s="9">
        <v>3</v>
      </c>
      <c r="U2243" s="9">
        <v>3</v>
      </c>
      <c r="V2243" s="9">
        <v>0</v>
      </c>
      <c r="W2243" s="9">
        <v>0</v>
      </c>
      <c r="X2243" s="9">
        <v>3</v>
      </c>
      <c r="Y2243" s="9">
        <v>3</v>
      </c>
    </row>
    <row r="2244" spans="2:25" ht="90" x14ac:dyDescent="0.25">
      <c r="B2244" s="4" t="s">
        <v>2204</v>
      </c>
      <c r="C2244" s="5" t="s">
        <v>2248</v>
      </c>
      <c r="D2244" s="5" t="s">
        <v>2249</v>
      </c>
      <c r="E2244" s="4" t="s">
        <v>2250</v>
      </c>
      <c r="F2244" s="5" t="s">
        <v>28</v>
      </c>
      <c r="G2244" s="5" t="s">
        <v>29</v>
      </c>
      <c r="H2244" s="6" t="s">
        <v>30</v>
      </c>
      <c r="I2244" s="6">
        <v>2022.2</v>
      </c>
      <c r="J2244" s="6" t="s">
        <v>31</v>
      </c>
      <c r="K2244" s="7" t="str">
        <f>Tbl_BudgetSummary[[#This Row],[Session]]&amp;" - "&amp;Tbl_BudgetSummary[[#This Row],[Chapter of Origin]]</f>
        <v>2022 Spec Sess I - Ch 2</v>
      </c>
      <c r="L2244" s="6">
        <v>2444</v>
      </c>
      <c r="M2244" s="7" t="s">
        <v>109</v>
      </c>
      <c r="N2244" s="4" t="s">
        <v>2287</v>
      </c>
      <c r="O2244" s="4" t="s">
        <v>2288</v>
      </c>
      <c r="P2244" s="8">
        <v>1500000</v>
      </c>
      <c r="Q2244" s="8">
        <v>1500000</v>
      </c>
      <c r="R2244" s="8">
        <v>0</v>
      </c>
      <c r="S2244" s="8">
        <v>0</v>
      </c>
      <c r="T2244" s="9">
        <v>7</v>
      </c>
      <c r="U2244" s="9">
        <v>7</v>
      </c>
      <c r="V2244" s="9">
        <v>0</v>
      </c>
      <c r="W2244" s="9">
        <v>0</v>
      </c>
      <c r="X2244" s="9">
        <v>7</v>
      </c>
      <c r="Y2244" s="9">
        <v>7</v>
      </c>
    </row>
    <row r="2245" spans="2:25" ht="180" x14ac:dyDescent="0.25">
      <c r="B2245" s="4" t="s">
        <v>2204</v>
      </c>
      <c r="C2245" s="5" t="s">
        <v>2248</v>
      </c>
      <c r="D2245" s="5" t="s">
        <v>2249</v>
      </c>
      <c r="E2245" s="4" t="s">
        <v>2250</v>
      </c>
      <c r="F2245" s="5" t="s">
        <v>28</v>
      </c>
      <c r="G2245" s="5" t="s">
        <v>29</v>
      </c>
      <c r="H2245" s="6" t="s">
        <v>30</v>
      </c>
      <c r="I2245" s="6">
        <v>2022.2</v>
      </c>
      <c r="J2245" s="6" t="s">
        <v>31</v>
      </c>
      <c r="K2245" s="7" t="str">
        <f>Tbl_BudgetSummary[[#This Row],[Session]]&amp;" - "&amp;Tbl_BudgetSummary[[#This Row],[Chapter of Origin]]</f>
        <v>2022 Spec Sess I - Ch 2</v>
      </c>
      <c r="L2245" s="6">
        <v>2445</v>
      </c>
      <c r="M2245" s="7" t="s">
        <v>109</v>
      </c>
      <c r="N2245" s="4" t="s">
        <v>2289</v>
      </c>
      <c r="O2245" s="4" t="s">
        <v>2290</v>
      </c>
      <c r="P2245" s="8">
        <v>149952</v>
      </c>
      <c r="Q2245" s="8">
        <v>134952</v>
      </c>
      <c r="R2245" s="8">
        <v>0</v>
      </c>
      <c r="S2245" s="8">
        <v>0</v>
      </c>
      <c r="T2245" s="9">
        <v>1</v>
      </c>
      <c r="U2245" s="9">
        <v>1</v>
      </c>
      <c r="V2245" s="9">
        <v>0</v>
      </c>
      <c r="W2245" s="9">
        <v>0</v>
      </c>
      <c r="X2245" s="9">
        <v>1</v>
      </c>
      <c r="Y2245" s="9">
        <v>1</v>
      </c>
    </row>
    <row r="2246" spans="2:25" ht="75" x14ac:dyDescent="0.25">
      <c r="B2246" s="4" t="s">
        <v>2204</v>
      </c>
      <c r="C2246" s="5" t="s">
        <v>2248</v>
      </c>
      <c r="D2246" s="5" t="s">
        <v>2249</v>
      </c>
      <c r="E2246" s="4" t="s">
        <v>2250</v>
      </c>
      <c r="F2246" s="5" t="s">
        <v>28</v>
      </c>
      <c r="G2246" s="5" t="s">
        <v>29</v>
      </c>
      <c r="H2246" s="6" t="s">
        <v>30</v>
      </c>
      <c r="I2246" s="6">
        <v>2022.2</v>
      </c>
      <c r="J2246" s="6" t="s">
        <v>31</v>
      </c>
      <c r="K2246" s="7" t="str">
        <f>Tbl_BudgetSummary[[#This Row],[Session]]&amp;" - "&amp;Tbl_BudgetSummary[[#This Row],[Chapter of Origin]]</f>
        <v>2022 Spec Sess I - Ch 2</v>
      </c>
      <c r="L2246" s="6">
        <v>2446</v>
      </c>
      <c r="M2246" s="7" t="s">
        <v>109</v>
      </c>
      <c r="N2246" s="4" t="s">
        <v>2291</v>
      </c>
      <c r="O2246" s="4" t="s">
        <v>2292</v>
      </c>
      <c r="P2246" s="8">
        <v>0</v>
      </c>
      <c r="Q2246" s="8">
        <v>0</v>
      </c>
      <c r="R2246" s="8">
        <v>200000</v>
      </c>
      <c r="S2246" s="8">
        <v>200000</v>
      </c>
      <c r="T2246" s="9">
        <v>0</v>
      </c>
      <c r="U2246" s="9">
        <v>0</v>
      </c>
      <c r="V2246" s="9">
        <v>2</v>
      </c>
      <c r="W2246" s="9">
        <v>2</v>
      </c>
      <c r="X2246" s="9">
        <v>2</v>
      </c>
      <c r="Y2246" s="9">
        <v>2</v>
      </c>
    </row>
    <row r="2247" spans="2:25" ht="120" x14ac:dyDescent="0.25">
      <c r="B2247" s="4" t="s">
        <v>2204</v>
      </c>
      <c r="C2247" s="5" t="s">
        <v>2248</v>
      </c>
      <c r="D2247" s="5" t="s">
        <v>2249</v>
      </c>
      <c r="E2247" s="4" t="s">
        <v>2250</v>
      </c>
      <c r="F2247" s="5" t="s">
        <v>28</v>
      </c>
      <c r="G2247" s="5" t="s">
        <v>29</v>
      </c>
      <c r="H2247" s="6" t="s">
        <v>30</v>
      </c>
      <c r="I2247" s="6">
        <v>2022.2</v>
      </c>
      <c r="J2247" s="6" t="s">
        <v>31</v>
      </c>
      <c r="K2247" s="7" t="str">
        <f>Tbl_BudgetSummary[[#This Row],[Session]]&amp;" - "&amp;Tbl_BudgetSummary[[#This Row],[Chapter of Origin]]</f>
        <v>2022 Spec Sess I - Ch 2</v>
      </c>
      <c r="L2247" s="6">
        <v>2447</v>
      </c>
      <c r="M2247" s="7" t="s">
        <v>109</v>
      </c>
      <c r="N2247" s="4" t="s">
        <v>2293</v>
      </c>
      <c r="O2247" s="4" t="s">
        <v>2294</v>
      </c>
      <c r="P2247" s="8">
        <v>8000000</v>
      </c>
      <c r="Q2247" s="8">
        <v>8000000</v>
      </c>
      <c r="R2247" s="8">
        <v>0</v>
      </c>
      <c r="S2247" s="8">
        <v>0</v>
      </c>
      <c r="T2247" s="9">
        <v>0</v>
      </c>
      <c r="U2247" s="9">
        <v>0</v>
      </c>
      <c r="V2247" s="9">
        <v>0</v>
      </c>
      <c r="W2247" s="9">
        <v>0</v>
      </c>
      <c r="X2247" s="9">
        <v>0</v>
      </c>
      <c r="Y2247" s="9">
        <v>0</v>
      </c>
    </row>
    <row r="2248" spans="2:25" ht="120" x14ac:dyDescent="0.25">
      <c r="B2248" s="4" t="s">
        <v>2204</v>
      </c>
      <c r="C2248" s="5" t="s">
        <v>2248</v>
      </c>
      <c r="D2248" s="5" t="s">
        <v>2249</v>
      </c>
      <c r="E2248" s="4" t="s">
        <v>2250</v>
      </c>
      <c r="F2248" s="5" t="s">
        <v>28</v>
      </c>
      <c r="G2248" s="5" t="s">
        <v>29</v>
      </c>
      <c r="H2248" s="6" t="s">
        <v>30</v>
      </c>
      <c r="I2248" s="6">
        <v>2022.2</v>
      </c>
      <c r="J2248" s="6" t="s">
        <v>31</v>
      </c>
      <c r="K2248" s="7" t="str">
        <f>Tbl_BudgetSummary[[#This Row],[Session]]&amp;" - "&amp;Tbl_BudgetSummary[[#This Row],[Chapter of Origin]]</f>
        <v>2022 Spec Sess I - Ch 2</v>
      </c>
      <c r="L2248" s="6">
        <v>2449</v>
      </c>
      <c r="M2248" s="7" t="s">
        <v>109</v>
      </c>
      <c r="N2248" s="4" t="s">
        <v>2295</v>
      </c>
      <c r="O2248" s="4" t="s">
        <v>2296</v>
      </c>
      <c r="P2248" s="8">
        <v>826637</v>
      </c>
      <c r="Q2248" s="8">
        <v>826637</v>
      </c>
      <c r="R2248" s="8">
        <v>0</v>
      </c>
      <c r="S2248" s="8">
        <v>0</v>
      </c>
      <c r="T2248" s="9">
        <v>0</v>
      </c>
      <c r="U2248" s="9">
        <v>0</v>
      </c>
      <c r="V2248" s="9">
        <v>0</v>
      </c>
      <c r="W2248" s="9">
        <v>0</v>
      </c>
      <c r="X2248" s="9">
        <v>0</v>
      </c>
      <c r="Y2248" s="9">
        <v>0</v>
      </c>
    </row>
    <row r="2249" spans="2:25" ht="165" x14ac:dyDescent="0.25">
      <c r="B2249" s="4" t="s">
        <v>2204</v>
      </c>
      <c r="C2249" s="5" t="s">
        <v>2248</v>
      </c>
      <c r="D2249" s="5" t="s">
        <v>2249</v>
      </c>
      <c r="E2249" s="4" t="s">
        <v>2250</v>
      </c>
      <c r="F2249" s="5" t="s">
        <v>28</v>
      </c>
      <c r="G2249" s="5" t="s">
        <v>29</v>
      </c>
      <c r="H2249" s="6" t="s">
        <v>30</v>
      </c>
      <c r="I2249" s="6">
        <v>2022.2</v>
      </c>
      <c r="J2249" s="6" t="s">
        <v>31</v>
      </c>
      <c r="K2249" s="7" t="str">
        <f>Tbl_BudgetSummary[[#This Row],[Session]]&amp;" - "&amp;Tbl_BudgetSummary[[#This Row],[Chapter of Origin]]</f>
        <v>2022 Spec Sess I - Ch 2</v>
      </c>
      <c r="L2249" s="6">
        <v>2450</v>
      </c>
      <c r="M2249" s="7" t="s">
        <v>109</v>
      </c>
      <c r="N2249" s="4" t="s">
        <v>2297</v>
      </c>
      <c r="O2249" s="4" t="s">
        <v>2298</v>
      </c>
      <c r="P2249" s="8">
        <v>283696</v>
      </c>
      <c r="Q2249" s="8">
        <v>567391</v>
      </c>
      <c r="R2249" s="8">
        <v>0</v>
      </c>
      <c r="S2249" s="8">
        <v>0</v>
      </c>
      <c r="T2249" s="9">
        <v>3</v>
      </c>
      <c r="U2249" s="9">
        <v>3</v>
      </c>
      <c r="V2249" s="9">
        <v>0</v>
      </c>
      <c r="W2249" s="9">
        <v>0</v>
      </c>
      <c r="X2249" s="9">
        <v>3</v>
      </c>
      <c r="Y2249" s="9">
        <v>3</v>
      </c>
    </row>
    <row r="2250" spans="2:25" ht="105" x14ac:dyDescent="0.25">
      <c r="B2250" s="4" t="s">
        <v>2204</v>
      </c>
      <c r="C2250" s="5" t="s">
        <v>2248</v>
      </c>
      <c r="D2250" s="5" t="s">
        <v>2249</v>
      </c>
      <c r="E2250" s="4" t="s">
        <v>2250</v>
      </c>
      <c r="F2250" s="5" t="s">
        <v>28</v>
      </c>
      <c r="G2250" s="5" t="s">
        <v>29</v>
      </c>
      <c r="H2250" s="6" t="s">
        <v>30</v>
      </c>
      <c r="I2250" s="6">
        <v>2022.2</v>
      </c>
      <c r="J2250" s="6" t="s">
        <v>31</v>
      </c>
      <c r="K2250" s="7" t="str">
        <f>Tbl_BudgetSummary[[#This Row],[Session]]&amp;" - "&amp;Tbl_BudgetSummary[[#This Row],[Chapter of Origin]]</f>
        <v>2022 Spec Sess I - Ch 2</v>
      </c>
      <c r="L2250" s="6">
        <v>2451</v>
      </c>
      <c r="M2250" s="7" t="s">
        <v>109</v>
      </c>
      <c r="N2250" s="4" t="s">
        <v>2299</v>
      </c>
      <c r="O2250" s="4" t="s">
        <v>2300</v>
      </c>
      <c r="P2250" s="8">
        <v>800000</v>
      </c>
      <c r="Q2250" s="8">
        <v>300000</v>
      </c>
      <c r="R2250" s="8">
        <v>0</v>
      </c>
      <c r="S2250" s="8">
        <v>0</v>
      </c>
      <c r="T2250" s="9">
        <v>0</v>
      </c>
      <c r="U2250" s="9">
        <v>0</v>
      </c>
      <c r="V2250" s="9">
        <v>0</v>
      </c>
      <c r="W2250" s="9">
        <v>0</v>
      </c>
      <c r="X2250" s="9">
        <v>0</v>
      </c>
      <c r="Y2250" s="9">
        <v>0</v>
      </c>
    </row>
    <row r="2251" spans="2:25" ht="165" x14ac:dyDescent="0.25">
      <c r="B2251" s="4" t="s">
        <v>2204</v>
      </c>
      <c r="C2251" s="5" t="s">
        <v>2248</v>
      </c>
      <c r="D2251" s="5" t="s">
        <v>2249</v>
      </c>
      <c r="E2251" s="4" t="s">
        <v>2250</v>
      </c>
      <c r="F2251" s="5" t="s">
        <v>28</v>
      </c>
      <c r="G2251" s="5" t="s">
        <v>29</v>
      </c>
      <c r="H2251" s="6" t="s">
        <v>30</v>
      </c>
      <c r="I2251" s="6">
        <v>2022.2</v>
      </c>
      <c r="J2251" s="6" t="s">
        <v>31</v>
      </c>
      <c r="K2251" s="7" t="str">
        <f>Tbl_BudgetSummary[[#This Row],[Session]]&amp;" - "&amp;Tbl_BudgetSummary[[#This Row],[Chapter of Origin]]</f>
        <v>2022 Spec Sess I - Ch 2</v>
      </c>
      <c r="L2251" s="6">
        <v>2452</v>
      </c>
      <c r="M2251" s="7" t="s">
        <v>109</v>
      </c>
      <c r="N2251" s="4" t="s">
        <v>2301</v>
      </c>
      <c r="O2251" s="4" t="s">
        <v>2302</v>
      </c>
      <c r="P2251" s="8">
        <v>175000</v>
      </c>
      <c r="Q2251" s="8">
        <v>175000</v>
      </c>
      <c r="R2251" s="8">
        <v>0</v>
      </c>
      <c r="S2251" s="8">
        <v>0</v>
      </c>
      <c r="T2251" s="9">
        <v>0</v>
      </c>
      <c r="U2251" s="9">
        <v>0</v>
      </c>
      <c r="V2251" s="9">
        <v>0</v>
      </c>
      <c r="W2251" s="9">
        <v>0</v>
      </c>
      <c r="X2251" s="9">
        <v>0</v>
      </c>
      <c r="Y2251" s="9">
        <v>0</v>
      </c>
    </row>
    <row r="2252" spans="2:25" ht="135" x14ac:dyDescent="0.25">
      <c r="B2252" s="4" t="s">
        <v>2204</v>
      </c>
      <c r="C2252" s="5" t="s">
        <v>2248</v>
      </c>
      <c r="D2252" s="5" t="s">
        <v>2249</v>
      </c>
      <c r="E2252" s="4" t="s">
        <v>2250</v>
      </c>
      <c r="F2252" s="5" t="s">
        <v>28</v>
      </c>
      <c r="G2252" s="5" t="s">
        <v>29</v>
      </c>
      <c r="H2252" s="6" t="s">
        <v>30</v>
      </c>
      <c r="I2252" s="6">
        <v>2022.2</v>
      </c>
      <c r="J2252" s="6" t="s">
        <v>31</v>
      </c>
      <c r="K2252" s="7" t="str">
        <f>Tbl_BudgetSummary[[#This Row],[Session]]&amp;" - "&amp;Tbl_BudgetSummary[[#This Row],[Chapter of Origin]]</f>
        <v>2022 Spec Sess I - Ch 2</v>
      </c>
      <c r="L2252" s="6">
        <v>2453</v>
      </c>
      <c r="M2252" s="7" t="s">
        <v>109</v>
      </c>
      <c r="N2252" s="4" t="s">
        <v>2303</v>
      </c>
      <c r="O2252" s="4" t="s">
        <v>2304</v>
      </c>
      <c r="P2252" s="8">
        <v>1000000</v>
      </c>
      <c r="Q2252" s="8">
        <v>1000000</v>
      </c>
      <c r="R2252" s="8">
        <v>0</v>
      </c>
      <c r="S2252" s="8">
        <v>0</v>
      </c>
      <c r="T2252" s="9">
        <v>0</v>
      </c>
      <c r="U2252" s="9">
        <v>0</v>
      </c>
      <c r="V2252" s="9">
        <v>0</v>
      </c>
      <c r="W2252" s="9">
        <v>0</v>
      </c>
      <c r="X2252" s="9">
        <v>0</v>
      </c>
      <c r="Y2252" s="9">
        <v>0</v>
      </c>
    </row>
    <row r="2253" spans="2:25" ht="135" x14ac:dyDescent="0.25">
      <c r="B2253" s="4" t="s">
        <v>2204</v>
      </c>
      <c r="C2253" s="5" t="s">
        <v>2248</v>
      </c>
      <c r="D2253" s="5" t="s">
        <v>2249</v>
      </c>
      <c r="E2253" s="4" t="s">
        <v>2250</v>
      </c>
      <c r="F2253" s="5" t="s">
        <v>28</v>
      </c>
      <c r="G2253" s="5" t="s">
        <v>29</v>
      </c>
      <c r="H2253" s="6" t="s">
        <v>30</v>
      </c>
      <c r="I2253" s="6">
        <v>2022.2</v>
      </c>
      <c r="J2253" s="6" t="s">
        <v>31</v>
      </c>
      <c r="K2253" s="7" t="str">
        <f>Tbl_BudgetSummary[[#This Row],[Session]]&amp;" - "&amp;Tbl_BudgetSummary[[#This Row],[Chapter of Origin]]</f>
        <v>2022 Spec Sess I - Ch 2</v>
      </c>
      <c r="L2253" s="6">
        <v>2454</v>
      </c>
      <c r="M2253" s="7" t="s">
        <v>109</v>
      </c>
      <c r="N2253" s="4" t="s">
        <v>2305</v>
      </c>
      <c r="O2253" s="4" t="s">
        <v>2306</v>
      </c>
      <c r="P2253" s="8">
        <v>265851</v>
      </c>
      <c r="Q2253" s="8">
        <v>265851</v>
      </c>
      <c r="R2253" s="8">
        <v>0</v>
      </c>
      <c r="S2253" s="8">
        <v>0</v>
      </c>
      <c r="T2253" s="9">
        <v>2</v>
      </c>
      <c r="U2253" s="9">
        <v>2</v>
      </c>
      <c r="V2253" s="9">
        <v>0</v>
      </c>
      <c r="W2253" s="9">
        <v>0</v>
      </c>
      <c r="X2253" s="9">
        <v>2</v>
      </c>
      <c r="Y2253" s="9">
        <v>2</v>
      </c>
    </row>
    <row r="2254" spans="2:25" ht="105" x14ac:dyDescent="0.25">
      <c r="B2254" s="4" t="s">
        <v>2204</v>
      </c>
      <c r="C2254" s="5" t="s">
        <v>2248</v>
      </c>
      <c r="D2254" s="5" t="s">
        <v>2249</v>
      </c>
      <c r="E2254" s="4" t="s">
        <v>2250</v>
      </c>
      <c r="F2254" s="5" t="s">
        <v>28</v>
      </c>
      <c r="G2254" s="5" t="s">
        <v>29</v>
      </c>
      <c r="H2254" s="6" t="s">
        <v>30</v>
      </c>
      <c r="I2254" s="6">
        <v>2022.2</v>
      </c>
      <c r="J2254" s="6" t="s">
        <v>31</v>
      </c>
      <c r="K2254" s="7" t="str">
        <f>Tbl_BudgetSummary[[#This Row],[Session]]&amp;" - "&amp;Tbl_BudgetSummary[[#This Row],[Chapter of Origin]]</f>
        <v>2022 Spec Sess I - Ch 2</v>
      </c>
      <c r="L2254" s="6">
        <v>2455</v>
      </c>
      <c r="M2254" s="7" t="s">
        <v>109</v>
      </c>
      <c r="N2254" s="4" t="s">
        <v>2307</v>
      </c>
      <c r="O2254" s="4" t="s">
        <v>2308</v>
      </c>
      <c r="P2254" s="8">
        <v>1200000</v>
      </c>
      <c r="Q2254" s="8">
        <v>1200000</v>
      </c>
      <c r="R2254" s="8">
        <v>1000000</v>
      </c>
      <c r="S2254" s="8">
        <v>1000000</v>
      </c>
      <c r="T2254" s="9">
        <v>0</v>
      </c>
      <c r="U2254" s="9">
        <v>0</v>
      </c>
      <c r="V2254" s="9">
        <v>0</v>
      </c>
      <c r="W2254" s="9">
        <v>0</v>
      </c>
      <c r="X2254" s="9">
        <v>0</v>
      </c>
      <c r="Y2254" s="9">
        <v>0</v>
      </c>
    </row>
    <row r="2255" spans="2:25" ht="150" x14ac:dyDescent="0.25">
      <c r="B2255" s="4" t="s">
        <v>2204</v>
      </c>
      <c r="C2255" s="5" t="s">
        <v>2248</v>
      </c>
      <c r="D2255" s="5" t="s">
        <v>2249</v>
      </c>
      <c r="E2255" s="4" t="s">
        <v>2250</v>
      </c>
      <c r="F2255" s="5" t="s">
        <v>28</v>
      </c>
      <c r="G2255" s="5" t="s">
        <v>29</v>
      </c>
      <c r="H2255" s="6" t="s">
        <v>30</v>
      </c>
      <c r="I2255" s="6">
        <v>2022.2</v>
      </c>
      <c r="J2255" s="6" t="s">
        <v>31</v>
      </c>
      <c r="K2255" s="7" t="str">
        <f>Tbl_BudgetSummary[[#This Row],[Session]]&amp;" - "&amp;Tbl_BudgetSummary[[#This Row],[Chapter of Origin]]</f>
        <v>2022 Spec Sess I - Ch 2</v>
      </c>
      <c r="L2255" s="6">
        <v>2456</v>
      </c>
      <c r="M2255" s="7" t="s">
        <v>109</v>
      </c>
      <c r="N2255" s="4" t="s">
        <v>2309</v>
      </c>
      <c r="O2255" s="4" t="s">
        <v>2310</v>
      </c>
      <c r="P2255" s="8">
        <v>540000</v>
      </c>
      <c r="Q2255" s="8">
        <v>540000</v>
      </c>
      <c r="R2255" s="8">
        <v>0</v>
      </c>
      <c r="S2255" s="8">
        <v>0</v>
      </c>
      <c r="T2255" s="9">
        <v>0</v>
      </c>
      <c r="U2255" s="9">
        <v>0</v>
      </c>
      <c r="V2255" s="9">
        <v>0</v>
      </c>
      <c r="W2255" s="9">
        <v>0</v>
      </c>
      <c r="X2255" s="9">
        <v>0</v>
      </c>
      <c r="Y2255" s="9">
        <v>0</v>
      </c>
    </row>
    <row r="2256" spans="2:25" ht="105" x14ac:dyDescent="0.25">
      <c r="B2256" s="4" t="s">
        <v>2204</v>
      </c>
      <c r="C2256" s="5" t="s">
        <v>2248</v>
      </c>
      <c r="D2256" s="5" t="s">
        <v>2249</v>
      </c>
      <c r="E2256" s="4" t="s">
        <v>2250</v>
      </c>
      <c r="F2256" s="5" t="s">
        <v>28</v>
      </c>
      <c r="G2256" s="5" t="s">
        <v>29</v>
      </c>
      <c r="H2256" s="6" t="s">
        <v>30</v>
      </c>
      <c r="I2256" s="6">
        <v>2022.2</v>
      </c>
      <c r="J2256" s="6" t="s">
        <v>31</v>
      </c>
      <c r="K2256" s="7" t="str">
        <f>Tbl_BudgetSummary[[#This Row],[Session]]&amp;" - "&amp;Tbl_BudgetSummary[[#This Row],[Chapter of Origin]]</f>
        <v>2022 Spec Sess I - Ch 2</v>
      </c>
      <c r="L2256" s="6">
        <v>2458</v>
      </c>
      <c r="M2256" s="7" t="s">
        <v>109</v>
      </c>
      <c r="N2256" s="4" t="s">
        <v>2311</v>
      </c>
      <c r="O2256" s="4" t="s">
        <v>2312</v>
      </c>
      <c r="P2256" s="8">
        <v>500000</v>
      </c>
      <c r="Q2256" s="8">
        <v>0</v>
      </c>
      <c r="R2256" s="8">
        <v>0</v>
      </c>
      <c r="S2256" s="8">
        <v>0</v>
      </c>
      <c r="T2256" s="9">
        <v>0</v>
      </c>
      <c r="U2256" s="9">
        <v>0</v>
      </c>
      <c r="V2256" s="9">
        <v>0</v>
      </c>
      <c r="W2256" s="9">
        <v>0</v>
      </c>
      <c r="X2256" s="9">
        <v>0</v>
      </c>
      <c r="Y2256" s="9">
        <v>0</v>
      </c>
    </row>
    <row r="2257" spans="2:25" ht="90" x14ac:dyDescent="0.25">
      <c r="B2257" s="4" t="s">
        <v>2204</v>
      </c>
      <c r="C2257" s="5" t="s">
        <v>2248</v>
      </c>
      <c r="D2257" s="5" t="s">
        <v>2249</v>
      </c>
      <c r="E2257" s="4" t="s">
        <v>2250</v>
      </c>
      <c r="F2257" s="5" t="s">
        <v>28</v>
      </c>
      <c r="G2257" s="5" t="s">
        <v>29</v>
      </c>
      <c r="H2257" s="6" t="s">
        <v>30</v>
      </c>
      <c r="I2257" s="6">
        <v>2022.2</v>
      </c>
      <c r="J2257" s="6" t="s">
        <v>31</v>
      </c>
      <c r="K2257" s="7" t="str">
        <f>Tbl_BudgetSummary[[#This Row],[Session]]&amp;" - "&amp;Tbl_BudgetSummary[[#This Row],[Chapter of Origin]]</f>
        <v>2022 Spec Sess I - Ch 2</v>
      </c>
      <c r="L2257" s="6">
        <v>2459</v>
      </c>
      <c r="M2257" s="7" t="s">
        <v>109</v>
      </c>
      <c r="N2257" s="4" t="s">
        <v>2313</v>
      </c>
      <c r="O2257" s="4" t="s">
        <v>2314</v>
      </c>
      <c r="P2257" s="8">
        <v>700289</v>
      </c>
      <c r="Q2257" s="8">
        <v>700289</v>
      </c>
      <c r="R2257" s="8">
        <v>0</v>
      </c>
      <c r="S2257" s="8">
        <v>0</v>
      </c>
      <c r="T2257" s="9">
        <v>0</v>
      </c>
      <c r="U2257" s="9">
        <v>0</v>
      </c>
      <c r="V2257" s="9">
        <v>0</v>
      </c>
      <c r="W2257" s="9">
        <v>0</v>
      </c>
      <c r="X2257" s="9">
        <v>0</v>
      </c>
      <c r="Y2257" s="9">
        <v>0</v>
      </c>
    </row>
    <row r="2258" spans="2:25" ht="165" x14ac:dyDescent="0.25">
      <c r="B2258" s="4" t="s">
        <v>2204</v>
      </c>
      <c r="C2258" s="5" t="s">
        <v>2248</v>
      </c>
      <c r="D2258" s="5" t="s">
        <v>2249</v>
      </c>
      <c r="E2258" s="4" t="s">
        <v>2250</v>
      </c>
      <c r="F2258" s="5" t="s">
        <v>28</v>
      </c>
      <c r="G2258" s="5" t="s">
        <v>29</v>
      </c>
      <c r="H2258" s="6" t="s">
        <v>30</v>
      </c>
      <c r="I2258" s="6">
        <v>2022.2</v>
      </c>
      <c r="J2258" s="6" t="s">
        <v>31</v>
      </c>
      <c r="K2258" s="7" t="str">
        <f>Tbl_BudgetSummary[[#This Row],[Session]]&amp;" - "&amp;Tbl_BudgetSummary[[#This Row],[Chapter of Origin]]</f>
        <v>2022 Spec Sess I - Ch 2</v>
      </c>
      <c r="L2258" s="6">
        <v>2460</v>
      </c>
      <c r="M2258" s="7" t="s">
        <v>109</v>
      </c>
      <c r="N2258" s="4" t="s">
        <v>2315</v>
      </c>
      <c r="O2258" s="4" t="s">
        <v>2316</v>
      </c>
      <c r="P2258" s="8">
        <v>482400</v>
      </c>
      <c r="Q2258" s="8">
        <v>482400</v>
      </c>
      <c r="R2258" s="8">
        <v>0</v>
      </c>
      <c r="S2258" s="8">
        <v>0</v>
      </c>
      <c r="T2258" s="9">
        <v>0</v>
      </c>
      <c r="U2258" s="9">
        <v>0</v>
      </c>
      <c r="V2258" s="9">
        <v>0</v>
      </c>
      <c r="W2258" s="9">
        <v>0</v>
      </c>
      <c r="X2258" s="9">
        <v>0</v>
      </c>
      <c r="Y2258" s="9">
        <v>0</v>
      </c>
    </row>
    <row r="2259" spans="2:25" ht="150" x14ac:dyDescent="0.25">
      <c r="B2259" s="4" t="s">
        <v>2204</v>
      </c>
      <c r="C2259" s="5" t="s">
        <v>2248</v>
      </c>
      <c r="D2259" s="5" t="s">
        <v>2249</v>
      </c>
      <c r="E2259" s="4" t="s">
        <v>2250</v>
      </c>
      <c r="F2259" s="5" t="s">
        <v>28</v>
      </c>
      <c r="G2259" s="5" t="s">
        <v>29</v>
      </c>
      <c r="H2259" s="6" t="s">
        <v>30</v>
      </c>
      <c r="I2259" s="6">
        <v>2022.2</v>
      </c>
      <c r="J2259" s="6" t="s">
        <v>31</v>
      </c>
      <c r="K2259" s="7" t="str">
        <f>Tbl_BudgetSummary[[#This Row],[Session]]&amp;" - "&amp;Tbl_BudgetSummary[[#This Row],[Chapter of Origin]]</f>
        <v>2022 Spec Sess I - Ch 2</v>
      </c>
      <c r="L2259" s="6">
        <v>2461</v>
      </c>
      <c r="M2259" s="7" t="s">
        <v>109</v>
      </c>
      <c r="N2259" s="4" t="s">
        <v>2317</v>
      </c>
      <c r="O2259" s="4" t="s">
        <v>2318</v>
      </c>
      <c r="P2259" s="8">
        <v>190764</v>
      </c>
      <c r="Q2259" s="8">
        <v>190764</v>
      </c>
      <c r="R2259" s="8">
        <v>0</v>
      </c>
      <c r="S2259" s="8">
        <v>0</v>
      </c>
      <c r="T2259" s="9">
        <v>2</v>
      </c>
      <c r="U2259" s="9">
        <v>2</v>
      </c>
      <c r="V2259" s="9">
        <v>0</v>
      </c>
      <c r="W2259" s="9">
        <v>0</v>
      </c>
      <c r="X2259" s="9">
        <v>2</v>
      </c>
      <c r="Y2259" s="9">
        <v>2</v>
      </c>
    </row>
    <row r="2260" spans="2:25" ht="150" x14ac:dyDescent="0.25">
      <c r="B2260" s="4" t="s">
        <v>2204</v>
      </c>
      <c r="C2260" s="5" t="s">
        <v>2248</v>
      </c>
      <c r="D2260" s="5" t="s">
        <v>2249</v>
      </c>
      <c r="E2260" s="4" t="s">
        <v>2250</v>
      </c>
      <c r="F2260" s="5" t="s">
        <v>28</v>
      </c>
      <c r="G2260" s="5" t="s">
        <v>29</v>
      </c>
      <c r="H2260" s="6" t="s">
        <v>30</v>
      </c>
      <c r="I2260" s="6">
        <v>2022.2</v>
      </c>
      <c r="J2260" s="6" t="s">
        <v>31</v>
      </c>
      <c r="K2260" s="7" t="str">
        <f>Tbl_BudgetSummary[[#This Row],[Session]]&amp;" - "&amp;Tbl_BudgetSummary[[#This Row],[Chapter of Origin]]</f>
        <v>2022 Spec Sess I - Ch 2</v>
      </c>
      <c r="L2260" s="6">
        <v>2462</v>
      </c>
      <c r="M2260" s="7" t="s">
        <v>109</v>
      </c>
      <c r="N2260" s="4" t="s">
        <v>2319</v>
      </c>
      <c r="O2260" s="4" t="s">
        <v>2320</v>
      </c>
      <c r="P2260" s="8">
        <v>250000</v>
      </c>
      <c r="Q2260" s="8">
        <v>250000</v>
      </c>
      <c r="R2260" s="8">
        <v>0</v>
      </c>
      <c r="S2260" s="8">
        <v>0</v>
      </c>
      <c r="T2260" s="9">
        <v>0</v>
      </c>
      <c r="U2260" s="9">
        <v>0</v>
      </c>
      <c r="V2260" s="9">
        <v>0</v>
      </c>
      <c r="W2260" s="9">
        <v>0</v>
      </c>
      <c r="X2260" s="9">
        <v>0</v>
      </c>
      <c r="Y2260" s="9">
        <v>0</v>
      </c>
    </row>
    <row r="2261" spans="2:25" ht="165" x14ac:dyDescent="0.25">
      <c r="B2261" s="4" t="s">
        <v>2204</v>
      </c>
      <c r="C2261" s="5" t="s">
        <v>2248</v>
      </c>
      <c r="D2261" s="5" t="s">
        <v>2249</v>
      </c>
      <c r="E2261" s="4" t="s">
        <v>2250</v>
      </c>
      <c r="F2261" s="5" t="s">
        <v>28</v>
      </c>
      <c r="G2261" s="5" t="s">
        <v>29</v>
      </c>
      <c r="H2261" s="6" t="s">
        <v>30</v>
      </c>
      <c r="I2261" s="6">
        <v>2022.2</v>
      </c>
      <c r="J2261" s="6" t="s">
        <v>31</v>
      </c>
      <c r="K2261" s="7" t="str">
        <f>Tbl_BudgetSummary[[#This Row],[Session]]&amp;" - "&amp;Tbl_BudgetSummary[[#This Row],[Chapter of Origin]]</f>
        <v>2022 Spec Sess I - Ch 2</v>
      </c>
      <c r="L2261" s="6">
        <v>2464</v>
      </c>
      <c r="M2261" s="7" t="s">
        <v>109</v>
      </c>
      <c r="N2261" s="4" t="s">
        <v>2321</v>
      </c>
      <c r="O2261" s="4" t="s">
        <v>2322</v>
      </c>
      <c r="P2261" s="8">
        <v>1000000</v>
      </c>
      <c r="Q2261" s="8">
        <v>1000000</v>
      </c>
      <c r="R2261" s="8">
        <v>-1000000</v>
      </c>
      <c r="S2261" s="8">
        <v>-1000000</v>
      </c>
      <c r="T2261" s="9">
        <v>0</v>
      </c>
      <c r="U2261" s="9">
        <v>0</v>
      </c>
      <c r="V2261" s="9">
        <v>0</v>
      </c>
      <c r="W2261" s="9">
        <v>0</v>
      </c>
      <c r="X2261" s="9">
        <v>0</v>
      </c>
      <c r="Y2261" s="9">
        <v>0</v>
      </c>
    </row>
    <row r="2262" spans="2:25" ht="135" x14ac:dyDescent="0.25">
      <c r="B2262" s="4" t="s">
        <v>2204</v>
      </c>
      <c r="C2262" s="5" t="s">
        <v>2248</v>
      </c>
      <c r="D2262" s="5" t="s">
        <v>2249</v>
      </c>
      <c r="E2262" s="4" t="s">
        <v>2250</v>
      </c>
      <c r="F2262" s="5" t="s">
        <v>28</v>
      </c>
      <c r="G2262" s="5" t="s">
        <v>29</v>
      </c>
      <c r="H2262" s="6" t="s">
        <v>30</v>
      </c>
      <c r="I2262" s="6">
        <v>2022.2</v>
      </c>
      <c r="J2262" s="6" t="s">
        <v>31</v>
      </c>
      <c r="K2262" s="7" t="str">
        <f>Tbl_BudgetSummary[[#This Row],[Session]]&amp;" - "&amp;Tbl_BudgetSummary[[#This Row],[Chapter of Origin]]</f>
        <v>2022 Spec Sess I - Ch 2</v>
      </c>
      <c r="L2262" s="6">
        <v>2465</v>
      </c>
      <c r="M2262" s="7" t="s">
        <v>109</v>
      </c>
      <c r="N2262" s="4" t="s">
        <v>2323</v>
      </c>
      <c r="O2262" s="4" t="s">
        <v>2324</v>
      </c>
      <c r="P2262" s="8">
        <v>878435</v>
      </c>
      <c r="Q2262" s="8">
        <v>892559</v>
      </c>
      <c r="R2262" s="8">
        <v>650411</v>
      </c>
      <c r="S2262" s="8">
        <v>661967</v>
      </c>
      <c r="T2262" s="9">
        <v>0</v>
      </c>
      <c r="U2262" s="9">
        <v>0</v>
      </c>
      <c r="V2262" s="9">
        <v>0</v>
      </c>
      <c r="W2262" s="9">
        <v>0</v>
      </c>
      <c r="X2262" s="9">
        <v>0</v>
      </c>
      <c r="Y2262" s="9">
        <v>0</v>
      </c>
    </row>
    <row r="2263" spans="2:25" ht="75" x14ac:dyDescent="0.25">
      <c r="B2263" s="4" t="s">
        <v>2204</v>
      </c>
      <c r="C2263" s="5" t="s">
        <v>2248</v>
      </c>
      <c r="D2263" s="5" t="s">
        <v>2249</v>
      </c>
      <c r="E2263" s="4" t="s">
        <v>2250</v>
      </c>
      <c r="F2263" s="5" t="s">
        <v>28</v>
      </c>
      <c r="G2263" s="5" t="s">
        <v>29</v>
      </c>
      <c r="H2263" s="6" t="s">
        <v>30</v>
      </c>
      <c r="I2263" s="6">
        <v>2022.2</v>
      </c>
      <c r="J2263" s="6" t="s">
        <v>31</v>
      </c>
      <c r="K2263" s="7" t="str">
        <f>Tbl_BudgetSummary[[#This Row],[Session]]&amp;" - "&amp;Tbl_BudgetSummary[[#This Row],[Chapter of Origin]]</f>
        <v>2022 Spec Sess I - Ch 2</v>
      </c>
      <c r="L2263" s="6">
        <v>2466</v>
      </c>
      <c r="M2263" s="7" t="s">
        <v>109</v>
      </c>
      <c r="N2263" s="4" t="s">
        <v>2325</v>
      </c>
      <c r="O2263" s="4" t="s">
        <v>2326</v>
      </c>
      <c r="P2263" s="8">
        <v>0</v>
      </c>
      <c r="Q2263" s="8">
        <v>0</v>
      </c>
      <c r="R2263" s="8">
        <v>-417822</v>
      </c>
      <c r="S2263" s="8">
        <v>-417822</v>
      </c>
      <c r="T2263" s="9">
        <v>0</v>
      </c>
      <c r="U2263" s="9">
        <v>0</v>
      </c>
      <c r="V2263" s="9">
        <v>0</v>
      </c>
      <c r="W2263" s="9">
        <v>0</v>
      </c>
      <c r="X2263" s="9">
        <v>0</v>
      </c>
      <c r="Y2263" s="9">
        <v>0</v>
      </c>
    </row>
    <row r="2264" spans="2:25" ht="120" x14ac:dyDescent="0.25">
      <c r="B2264" s="4" t="s">
        <v>2204</v>
      </c>
      <c r="C2264" s="5" t="s">
        <v>2248</v>
      </c>
      <c r="D2264" s="5" t="s">
        <v>2249</v>
      </c>
      <c r="E2264" s="4" t="s">
        <v>2250</v>
      </c>
      <c r="F2264" s="5" t="s">
        <v>28</v>
      </c>
      <c r="G2264" s="5" t="s">
        <v>54</v>
      </c>
      <c r="H2264" s="6" t="s">
        <v>55</v>
      </c>
      <c r="I2264" s="6">
        <v>2023.2</v>
      </c>
      <c r="J2264" s="6" t="s">
        <v>56</v>
      </c>
      <c r="K2264" s="7" t="str">
        <f>Tbl_BudgetSummary[[#This Row],[Session]]&amp;" - "&amp;Tbl_BudgetSummary[[#This Row],[Chapter of Origin]]</f>
        <v>2023 Spec Sess I - Ch 1</v>
      </c>
      <c r="L2264" s="6">
        <v>2468</v>
      </c>
      <c r="M2264" s="7" t="s">
        <v>57</v>
      </c>
      <c r="N2264" s="4" t="s">
        <v>2327</v>
      </c>
      <c r="O2264" s="4" t="s">
        <v>2328</v>
      </c>
      <c r="P2264" s="8">
        <v>0</v>
      </c>
      <c r="Q2264" s="8">
        <v>750000</v>
      </c>
      <c r="R2264" s="8">
        <v>0</v>
      </c>
      <c r="S2264" s="8">
        <v>0</v>
      </c>
      <c r="T2264" s="9">
        <v>0</v>
      </c>
      <c r="U2264" s="9">
        <v>0</v>
      </c>
      <c r="V2264" s="9">
        <v>0</v>
      </c>
      <c r="W2264" s="9">
        <v>0</v>
      </c>
      <c r="X2264" s="9">
        <v>0</v>
      </c>
      <c r="Y2264" s="9">
        <v>0</v>
      </c>
    </row>
    <row r="2265" spans="2:25" ht="45" x14ac:dyDescent="0.25">
      <c r="B2265" s="4" t="s">
        <v>2204</v>
      </c>
      <c r="C2265" s="5" t="s">
        <v>2248</v>
      </c>
      <c r="D2265" s="5" t="s">
        <v>2249</v>
      </c>
      <c r="E2265" s="4" t="s">
        <v>2250</v>
      </c>
      <c r="F2265" s="5" t="s">
        <v>28</v>
      </c>
      <c r="G2265" s="5" t="s">
        <v>54</v>
      </c>
      <c r="H2265" s="6" t="s">
        <v>55</v>
      </c>
      <c r="I2265" s="6">
        <v>2023.2</v>
      </c>
      <c r="J2265" s="6" t="s">
        <v>56</v>
      </c>
      <c r="K2265" s="7" t="str">
        <f>Tbl_BudgetSummary[[#This Row],[Session]]&amp;" - "&amp;Tbl_BudgetSummary[[#This Row],[Chapter of Origin]]</f>
        <v>2023 Spec Sess I - Ch 1</v>
      </c>
      <c r="L2265" s="6">
        <v>2469</v>
      </c>
      <c r="M2265" s="7" t="s">
        <v>57</v>
      </c>
      <c r="N2265" s="4" t="s">
        <v>2329</v>
      </c>
      <c r="O2265" s="4" t="s">
        <v>2330</v>
      </c>
      <c r="P2265" s="8">
        <v>0</v>
      </c>
      <c r="Q2265" s="8">
        <v>1500000</v>
      </c>
      <c r="R2265" s="8">
        <v>0</v>
      </c>
      <c r="S2265" s="8">
        <v>0</v>
      </c>
      <c r="T2265" s="9">
        <v>0</v>
      </c>
      <c r="U2265" s="9">
        <v>0</v>
      </c>
      <c r="V2265" s="9">
        <v>0</v>
      </c>
      <c r="W2265" s="9">
        <v>0</v>
      </c>
      <c r="X2265" s="9">
        <v>0</v>
      </c>
      <c r="Y2265" s="9">
        <v>0</v>
      </c>
    </row>
    <row r="2266" spans="2:25" ht="165" x14ac:dyDescent="0.25">
      <c r="B2266" s="4" t="s">
        <v>2204</v>
      </c>
      <c r="C2266" s="5" t="s">
        <v>2248</v>
      </c>
      <c r="D2266" s="5" t="s">
        <v>2249</v>
      </c>
      <c r="E2266" s="4" t="s">
        <v>2250</v>
      </c>
      <c r="F2266" s="5" t="s">
        <v>28</v>
      </c>
      <c r="G2266" s="5" t="s">
        <v>54</v>
      </c>
      <c r="H2266" s="6" t="s">
        <v>55</v>
      </c>
      <c r="I2266" s="6">
        <v>2023.2</v>
      </c>
      <c r="J2266" s="6" t="s">
        <v>56</v>
      </c>
      <c r="K2266" s="7" t="str">
        <f>Tbl_BudgetSummary[[#This Row],[Session]]&amp;" - "&amp;Tbl_BudgetSummary[[#This Row],[Chapter of Origin]]</f>
        <v>2023 Spec Sess I - Ch 1</v>
      </c>
      <c r="L2266" s="6">
        <v>2470</v>
      </c>
      <c r="M2266" s="7" t="s">
        <v>57</v>
      </c>
      <c r="N2266" s="4" t="s">
        <v>2331</v>
      </c>
      <c r="O2266" s="4" t="s">
        <v>2332</v>
      </c>
      <c r="P2266" s="8">
        <v>0</v>
      </c>
      <c r="Q2266" s="8">
        <v>3373581</v>
      </c>
      <c r="R2266" s="8">
        <v>0</v>
      </c>
      <c r="S2266" s="8">
        <v>91864181</v>
      </c>
      <c r="T2266" s="9">
        <v>0</v>
      </c>
      <c r="U2266" s="9">
        <v>0</v>
      </c>
      <c r="V2266" s="9">
        <v>0</v>
      </c>
      <c r="W2266" s="9">
        <v>0</v>
      </c>
      <c r="X2266" s="9">
        <v>0</v>
      </c>
      <c r="Y2266" s="9">
        <v>0</v>
      </c>
    </row>
    <row r="2267" spans="2:25" ht="120" x14ac:dyDescent="0.25">
      <c r="B2267" s="4" t="s">
        <v>2204</v>
      </c>
      <c r="C2267" s="5" t="s">
        <v>2248</v>
      </c>
      <c r="D2267" s="5" t="s">
        <v>2249</v>
      </c>
      <c r="E2267" s="4" t="s">
        <v>2250</v>
      </c>
      <c r="F2267" s="5" t="s">
        <v>28</v>
      </c>
      <c r="G2267" s="5" t="s">
        <v>54</v>
      </c>
      <c r="H2267" s="6" t="s">
        <v>55</v>
      </c>
      <c r="I2267" s="6">
        <v>2023.2</v>
      </c>
      <c r="J2267" s="6" t="s">
        <v>56</v>
      </c>
      <c r="K2267" s="7" t="str">
        <f>Tbl_BudgetSummary[[#This Row],[Session]]&amp;" - "&amp;Tbl_BudgetSummary[[#This Row],[Chapter of Origin]]</f>
        <v>2023 Spec Sess I - Ch 1</v>
      </c>
      <c r="L2267" s="6">
        <v>2471</v>
      </c>
      <c r="M2267" s="7" t="s">
        <v>57</v>
      </c>
      <c r="N2267" s="4" t="s">
        <v>2333</v>
      </c>
      <c r="O2267" s="4" t="s">
        <v>2334</v>
      </c>
      <c r="P2267" s="8">
        <v>0</v>
      </c>
      <c r="Q2267" s="8">
        <v>3000000</v>
      </c>
      <c r="R2267" s="8">
        <v>0</v>
      </c>
      <c r="S2267" s="8">
        <v>0</v>
      </c>
      <c r="T2267" s="9">
        <v>0</v>
      </c>
      <c r="U2267" s="9">
        <v>0</v>
      </c>
      <c r="V2267" s="9">
        <v>0</v>
      </c>
      <c r="W2267" s="9">
        <v>0</v>
      </c>
      <c r="X2267" s="9">
        <v>0</v>
      </c>
      <c r="Y2267" s="9">
        <v>0</v>
      </c>
    </row>
    <row r="2268" spans="2:25" ht="120" x14ac:dyDescent="0.25">
      <c r="B2268" s="4" t="s">
        <v>2204</v>
      </c>
      <c r="C2268" s="5" t="s">
        <v>2248</v>
      </c>
      <c r="D2268" s="5" t="s">
        <v>2249</v>
      </c>
      <c r="E2268" s="4" t="s">
        <v>2250</v>
      </c>
      <c r="F2268" s="5" t="s">
        <v>28</v>
      </c>
      <c r="G2268" s="5" t="s">
        <v>54</v>
      </c>
      <c r="H2268" s="6" t="s">
        <v>55</v>
      </c>
      <c r="I2268" s="6">
        <v>2023.2</v>
      </c>
      <c r="J2268" s="6" t="s">
        <v>56</v>
      </c>
      <c r="K2268" s="7" t="str">
        <f>Tbl_BudgetSummary[[#This Row],[Session]]&amp;" - "&amp;Tbl_BudgetSummary[[#This Row],[Chapter of Origin]]</f>
        <v>2023 Spec Sess I - Ch 1</v>
      </c>
      <c r="L2268" s="6">
        <v>2472</v>
      </c>
      <c r="M2268" s="7" t="s">
        <v>57</v>
      </c>
      <c r="N2268" s="4" t="s">
        <v>2335</v>
      </c>
      <c r="O2268" s="4" t="s">
        <v>2336</v>
      </c>
      <c r="P2268" s="8">
        <v>0</v>
      </c>
      <c r="Q2268" s="8">
        <v>943856</v>
      </c>
      <c r="R2268" s="8">
        <v>0</v>
      </c>
      <c r="S2268" s="8">
        <v>698322</v>
      </c>
      <c r="T2268" s="9">
        <v>0</v>
      </c>
      <c r="U2268" s="9">
        <v>0</v>
      </c>
      <c r="V2268" s="9">
        <v>0</v>
      </c>
      <c r="W2268" s="9">
        <v>0</v>
      </c>
      <c r="X2268" s="9">
        <v>0</v>
      </c>
      <c r="Y2268" s="9">
        <v>0</v>
      </c>
    </row>
    <row r="2269" spans="2:25" ht="150" x14ac:dyDescent="0.25">
      <c r="B2269" s="4" t="s">
        <v>2204</v>
      </c>
      <c r="C2269" s="5" t="s">
        <v>2248</v>
      </c>
      <c r="D2269" s="5" t="s">
        <v>2249</v>
      </c>
      <c r="E2269" s="4" t="s">
        <v>2250</v>
      </c>
      <c r="F2269" s="5" t="s">
        <v>28</v>
      </c>
      <c r="G2269" s="5" t="s">
        <v>54</v>
      </c>
      <c r="H2269" s="6" t="s">
        <v>55</v>
      </c>
      <c r="I2269" s="6">
        <v>2023.2</v>
      </c>
      <c r="J2269" s="6" t="s">
        <v>56</v>
      </c>
      <c r="K2269" s="7" t="str">
        <f>Tbl_BudgetSummary[[#This Row],[Session]]&amp;" - "&amp;Tbl_BudgetSummary[[#This Row],[Chapter of Origin]]</f>
        <v>2023 Spec Sess I - Ch 1</v>
      </c>
      <c r="L2269" s="6">
        <v>2473</v>
      </c>
      <c r="M2269" s="7" t="s">
        <v>57</v>
      </c>
      <c r="N2269" s="4" t="s">
        <v>2337</v>
      </c>
      <c r="O2269" s="4" t="s">
        <v>2338</v>
      </c>
      <c r="P2269" s="8">
        <v>0</v>
      </c>
      <c r="Q2269" s="8">
        <v>745975</v>
      </c>
      <c r="R2269" s="8">
        <v>0</v>
      </c>
      <c r="S2269" s="8">
        <v>0</v>
      </c>
      <c r="T2269" s="9">
        <v>0</v>
      </c>
      <c r="U2269" s="9">
        <v>0</v>
      </c>
      <c r="V2269" s="9">
        <v>0</v>
      </c>
      <c r="W2269" s="9">
        <v>0</v>
      </c>
      <c r="X2269" s="9">
        <v>0</v>
      </c>
      <c r="Y2269" s="9">
        <v>0</v>
      </c>
    </row>
    <row r="2270" spans="2:25" ht="105" x14ac:dyDescent="0.25">
      <c r="B2270" s="4" t="s">
        <v>2204</v>
      </c>
      <c r="C2270" s="5" t="s">
        <v>2248</v>
      </c>
      <c r="D2270" s="5" t="s">
        <v>2249</v>
      </c>
      <c r="E2270" s="4" t="s">
        <v>2250</v>
      </c>
      <c r="F2270" s="5" t="s">
        <v>28</v>
      </c>
      <c r="G2270" s="5" t="s">
        <v>54</v>
      </c>
      <c r="H2270" s="6" t="s">
        <v>55</v>
      </c>
      <c r="I2270" s="6">
        <v>2023.2</v>
      </c>
      <c r="J2270" s="6" t="s">
        <v>56</v>
      </c>
      <c r="K2270" s="7" t="str">
        <f>Tbl_BudgetSummary[[#This Row],[Session]]&amp;" - "&amp;Tbl_BudgetSummary[[#This Row],[Chapter of Origin]]</f>
        <v>2023 Spec Sess I - Ch 1</v>
      </c>
      <c r="L2270" s="6">
        <v>2474</v>
      </c>
      <c r="M2270" s="7" t="s">
        <v>57</v>
      </c>
      <c r="N2270" s="4" t="s">
        <v>2339</v>
      </c>
      <c r="O2270" s="4" t="s">
        <v>2340</v>
      </c>
      <c r="P2270" s="8">
        <v>0</v>
      </c>
      <c r="Q2270" s="8">
        <v>500000</v>
      </c>
      <c r="R2270" s="8">
        <v>0</v>
      </c>
      <c r="S2270" s="8">
        <v>0</v>
      </c>
      <c r="T2270" s="9">
        <v>0</v>
      </c>
      <c r="U2270" s="9">
        <v>0</v>
      </c>
      <c r="V2270" s="9">
        <v>0</v>
      </c>
      <c r="W2270" s="9">
        <v>0</v>
      </c>
      <c r="X2270" s="9">
        <v>0</v>
      </c>
      <c r="Y2270" s="9">
        <v>0</v>
      </c>
    </row>
    <row r="2271" spans="2:25" ht="90" x14ac:dyDescent="0.25">
      <c r="B2271" s="4" t="s">
        <v>2204</v>
      </c>
      <c r="C2271" s="5" t="s">
        <v>2248</v>
      </c>
      <c r="D2271" s="5" t="s">
        <v>2249</v>
      </c>
      <c r="E2271" s="4" t="s">
        <v>2250</v>
      </c>
      <c r="F2271" s="5" t="s">
        <v>28</v>
      </c>
      <c r="G2271" s="5" t="s">
        <v>29</v>
      </c>
      <c r="H2271" s="6" t="s">
        <v>30</v>
      </c>
      <c r="I2271" s="6">
        <v>2022.2</v>
      </c>
      <c r="J2271" s="6" t="s">
        <v>31</v>
      </c>
      <c r="K2271" s="7" t="str">
        <f>Tbl_BudgetSummary[[#This Row],[Session]]&amp;" - "&amp;Tbl_BudgetSummary[[#This Row],[Chapter of Origin]]</f>
        <v>2022 Spec Sess I - Ch 2</v>
      </c>
      <c r="L2271" s="6">
        <v>2475</v>
      </c>
      <c r="M2271" s="7" t="s">
        <v>57</v>
      </c>
      <c r="N2271" s="4" t="s">
        <v>2341</v>
      </c>
      <c r="O2271" s="4" t="s">
        <v>2342</v>
      </c>
      <c r="P2271" s="8">
        <v>1000000</v>
      </c>
      <c r="Q2271" s="8">
        <v>1000000</v>
      </c>
      <c r="R2271" s="8">
        <v>0</v>
      </c>
      <c r="S2271" s="8">
        <v>0</v>
      </c>
      <c r="T2271" s="9">
        <v>0</v>
      </c>
      <c r="U2271" s="9">
        <v>0</v>
      </c>
      <c r="V2271" s="9">
        <v>0</v>
      </c>
      <c r="W2271" s="9">
        <v>0</v>
      </c>
      <c r="X2271" s="9">
        <v>0</v>
      </c>
      <c r="Y2271" s="9">
        <v>0</v>
      </c>
    </row>
    <row r="2272" spans="2:25" ht="120" x14ac:dyDescent="0.25">
      <c r="B2272" s="4" t="s">
        <v>2204</v>
      </c>
      <c r="C2272" s="5" t="s">
        <v>2248</v>
      </c>
      <c r="D2272" s="5" t="s">
        <v>2249</v>
      </c>
      <c r="E2272" s="4" t="s">
        <v>2250</v>
      </c>
      <c r="F2272" s="5" t="s">
        <v>28</v>
      </c>
      <c r="G2272" s="5" t="s">
        <v>29</v>
      </c>
      <c r="H2272" s="6" t="s">
        <v>30</v>
      </c>
      <c r="I2272" s="6">
        <v>2022.2</v>
      </c>
      <c r="J2272" s="6" t="s">
        <v>31</v>
      </c>
      <c r="K2272" s="7" t="str">
        <f>Tbl_BudgetSummary[[#This Row],[Session]]&amp;" - "&amp;Tbl_BudgetSummary[[#This Row],[Chapter of Origin]]</f>
        <v>2022 Spec Sess I - Ch 2</v>
      </c>
      <c r="L2272" s="6">
        <v>2476</v>
      </c>
      <c r="M2272" s="7" t="s">
        <v>57</v>
      </c>
      <c r="N2272" s="4" t="s">
        <v>2343</v>
      </c>
      <c r="O2272" s="4" t="s">
        <v>2344</v>
      </c>
      <c r="P2272" s="8">
        <v>0</v>
      </c>
      <c r="Q2272" s="8">
        <v>0</v>
      </c>
      <c r="R2272" s="8">
        <v>0</v>
      </c>
      <c r="S2272" s="8">
        <v>0</v>
      </c>
      <c r="T2272" s="9">
        <v>0</v>
      </c>
      <c r="U2272" s="9">
        <v>0</v>
      </c>
      <c r="V2272" s="9">
        <v>0</v>
      </c>
      <c r="W2272" s="9">
        <v>0</v>
      </c>
      <c r="X2272" s="9">
        <v>0</v>
      </c>
      <c r="Y2272" s="9">
        <v>0</v>
      </c>
    </row>
    <row r="2273" spans="2:25" ht="90" x14ac:dyDescent="0.25">
      <c r="B2273" s="4" t="s">
        <v>2204</v>
      </c>
      <c r="C2273" s="5" t="s">
        <v>2248</v>
      </c>
      <c r="D2273" s="5" t="s">
        <v>2249</v>
      </c>
      <c r="E2273" s="4" t="s">
        <v>2250</v>
      </c>
      <c r="F2273" s="5" t="s">
        <v>28</v>
      </c>
      <c r="G2273" s="5" t="s">
        <v>29</v>
      </c>
      <c r="H2273" s="6" t="s">
        <v>30</v>
      </c>
      <c r="I2273" s="6">
        <v>2022.2</v>
      </c>
      <c r="J2273" s="6" t="s">
        <v>31</v>
      </c>
      <c r="K2273" s="7" t="str">
        <f>Tbl_BudgetSummary[[#This Row],[Session]]&amp;" - "&amp;Tbl_BudgetSummary[[#This Row],[Chapter of Origin]]</f>
        <v>2022 Spec Sess I - Ch 2</v>
      </c>
      <c r="L2273" s="6">
        <v>2477</v>
      </c>
      <c r="M2273" s="7" t="s">
        <v>57</v>
      </c>
      <c r="N2273" s="4" t="s">
        <v>2345</v>
      </c>
      <c r="O2273" s="4" t="s">
        <v>2346</v>
      </c>
      <c r="P2273" s="8">
        <v>60000</v>
      </c>
      <c r="Q2273" s="8">
        <v>0</v>
      </c>
      <c r="R2273" s="8">
        <v>0</v>
      </c>
      <c r="S2273" s="8">
        <v>0</v>
      </c>
      <c r="T2273" s="9">
        <v>0</v>
      </c>
      <c r="U2273" s="9">
        <v>0</v>
      </c>
      <c r="V2273" s="9">
        <v>0</v>
      </c>
      <c r="W2273" s="9">
        <v>0</v>
      </c>
      <c r="X2273" s="9">
        <v>0</v>
      </c>
      <c r="Y2273" s="9">
        <v>0</v>
      </c>
    </row>
    <row r="2274" spans="2:25" ht="210" x14ac:dyDescent="0.25">
      <c r="B2274" s="4" t="s">
        <v>2204</v>
      </c>
      <c r="C2274" s="5" t="s">
        <v>2248</v>
      </c>
      <c r="D2274" s="5" t="s">
        <v>2249</v>
      </c>
      <c r="E2274" s="4" t="s">
        <v>2250</v>
      </c>
      <c r="F2274" s="5" t="s">
        <v>28</v>
      </c>
      <c r="G2274" s="5" t="s">
        <v>29</v>
      </c>
      <c r="H2274" s="6" t="s">
        <v>30</v>
      </c>
      <c r="I2274" s="6">
        <v>2022.2</v>
      </c>
      <c r="J2274" s="6" t="s">
        <v>31</v>
      </c>
      <c r="K2274" s="7" t="str">
        <f>Tbl_BudgetSummary[[#This Row],[Session]]&amp;" - "&amp;Tbl_BudgetSummary[[#This Row],[Chapter of Origin]]</f>
        <v>2022 Spec Sess I - Ch 2</v>
      </c>
      <c r="L2274" s="6">
        <v>2478</v>
      </c>
      <c r="M2274" s="7" t="s">
        <v>57</v>
      </c>
      <c r="N2274" s="4" t="s">
        <v>2347</v>
      </c>
      <c r="O2274" s="4" t="s">
        <v>2348</v>
      </c>
      <c r="P2274" s="8">
        <v>-2200000</v>
      </c>
      <c r="Q2274" s="8">
        <v>-1760000</v>
      </c>
      <c r="R2274" s="8">
        <v>0</v>
      </c>
      <c r="S2274" s="8">
        <v>0</v>
      </c>
      <c r="T2274" s="9">
        <v>0</v>
      </c>
      <c r="U2274" s="9">
        <v>0</v>
      </c>
      <c r="V2274" s="9">
        <v>0</v>
      </c>
      <c r="W2274" s="9">
        <v>0</v>
      </c>
      <c r="X2274" s="9">
        <v>0</v>
      </c>
      <c r="Y2274" s="9">
        <v>0</v>
      </c>
    </row>
    <row r="2275" spans="2:25" ht="150" x14ac:dyDescent="0.25">
      <c r="B2275" s="4" t="s">
        <v>2204</v>
      </c>
      <c r="C2275" s="5" t="s">
        <v>2248</v>
      </c>
      <c r="D2275" s="5" t="s">
        <v>2249</v>
      </c>
      <c r="E2275" s="4" t="s">
        <v>2250</v>
      </c>
      <c r="F2275" s="5" t="s">
        <v>28</v>
      </c>
      <c r="G2275" s="5" t="s">
        <v>29</v>
      </c>
      <c r="H2275" s="6" t="s">
        <v>30</v>
      </c>
      <c r="I2275" s="6">
        <v>2022.2</v>
      </c>
      <c r="J2275" s="6" t="s">
        <v>31</v>
      </c>
      <c r="K2275" s="7" t="str">
        <f>Tbl_BudgetSummary[[#This Row],[Session]]&amp;" - "&amp;Tbl_BudgetSummary[[#This Row],[Chapter of Origin]]</f>
        <v>2022 Spec Sess I - Ch 2</v>
      </c>
      <c r="L2275" s="6">
        <v>2479</v>
      </c>
      <c r="M2275" s="7" t="s">
        <v>57</v>
      </c>
      <c r="N2275" s="4" t="s">
        <v>2349</v>
      </c>
      <c r="O2275" s="4" t="s">
        <v>2350</v>
      </c>
      <c r="P2275" s="8">
        <v>1500000</v>
      </c>
      <c r="Q2275" s="8">
        <v>0</v>
      </c>
      <c r="R2275" s="8">
        <v>0</v>
      </c>
      <c r="S2275" s="8">
        <v>0</v>
      </c>
      <c r="T2275" s="9">
        <v>0</v>
      </c>
      <c r="U2275" s="9">
        <v>0</v>
      </c>
      <c r="V2275" s="9">
        <v>0</v>
      </c>
      <c r="W2275" s="9">
        <v>0</v>
      </c>
      <c r="X2275" s="9">
        <v>0</v>
      </c>
      <c r="Y2275" s="9">
        <v>0</v>
      </c>
    </row>
    <row r="2276" spans="2:25" ht="105" x14ac:dyDescent="0.25">
      <c r="B2276" s="4" t="s">
        <v>2204</v>
      </c>
      <c r="C2276" s="5" t="s">
        <v>2248</v>
      </c>
      <c r="D2276" s="5" t="s">
        <v>2249</v>
      </c>
      <c r="E2276" s="4" t="s">
        <v>2250</v>
      </c>
      <c r="F2276" s="5" t="s">
        <v>28</v>
      </c>
      <c r="G2276" s="5" t="s">
        <v>29</v>
      </c>
      <c r="H2276" s="6" t="s">
        <v>30</v>
      </c>
      <c r="I2276" s="6">
        <v>2022.2</v>
      </c>
      <c r="J2276" s="6" t="s">
        <v>31</v>
      </c>
      <c r="K2276" s="7" t="str">
        <f>Tbl_BudgetSummary[[#This Row],[Session]]&amp;" - "&amp;Tbl_BudgetSummary[[#This Row],[Chapter of Origin]]</f>
        <v>2022 Spec Sess I - Ch 2</v>
      </c>
      <c r="L2276" s="6">
        <v>2480</v>
      </c>
      <c r="M2276" s="7" t="s">
        <v>57</v>
      </c>
      <c r="N2276" s="4" t="s">
        <v>2351</v>
      </c>
      <c r="O2276" s="4" t="s">
        <v>2352</v>
      </c>
      <c r="P2276" s="8">
        <v>0</v>
      </c>
      <c r="Q2276" s="8">
        <v>-620000</v>
      </c>
      <c r="R2276" s="8">
        <v>0</v>
      </c>
      <c r="S2276" s="8">
        <v>0</v>
      </c>
      <c r="T2276" s="9">
        <v>0</v>
      </c>
      <c r="U2276" s="9">
        <v>0</v>
      </c>
      <c r="V2276" s="9">
        <v>0</v>
      </c>
      <c r="W2276" s="9">
        <v>0</v>
      </c>
      <c r="X2276" s="9">
        <v>0</v>
      </c>
      <c r="Y2276" s="9">
        <v>0</v>
      </c>
    </row>
    <row r="2277" spans="2:25" ht="409.5" x14ac:dyDescent="0.25">
      <c r="B2277" s="4" t="s">
        <v>2204</v>
      </c>
      <c r="C2277" s="5" t="s">
        <v>2248</v>
      </c>
      <c r="D2277" s="5" t="s">
        <v>2249</v>
      </c>
      <c r="E2277" s="4" t="s">
        <v>2250</v>
      </c>
      <c r="F2277" s="5" t="s">
        <v>28</v>
      </c>
      <c r="G2277" s="5" t="s">
        <v>29</v>
      </c>
      <c r="H2277" s="6" t="s">
        <v>30</v>
      </c>
      <c r="I2277" s="6">
        <v>2022.2</v>
      </c>
      <c r="J2277" s="6" t="s">
        <v>31</v>
      </c>
      <c r="K2277" s="7" t="str">
        <f>Tbl_BudgetSummary[[#This Row],[Session]]&amp;" - "&amp;Tbl_BudgetSummary[[#This Row],[Chapter of Origin]]</f>
        <v>2022 Spec Sess I - Ch 2</v>
      </c>
      <c r="L2277" s="6">
        <v>2481</v>
      </c>
      <c r="M2277" s="7" t="s">
        <v>57</v>
      </c>
      <c r="N2277" s="4" t="s">
        <v>2353</v>
      </c>
      <c r="O2277" s="4" t="s">
        <v>2354</v>
      </c>
      <c r="P2277" s="8">
        <v>1000000</v>
      </c>
      <c r="Q2277" s="8">
        <v>1000000</v>
      </c>
      <c r="R2277" s="8">
        <v>0</v>
      </c>
      <c r="S2277" s="8">
        <v>0</v>
      </c>
      <c r="T2277" s="9">
        <v>0</v>
      </c>
      <c r="U2277" s="9">
        <v>0</v>
      </c>
      <c r="V2277" s="9">
        <v>0</v>
      </c>
      <c r="W2277" s="9">
        <v>0</v>
      </c>
      <c r="X2277" s="9">
        <v>0</v>
      </c>
      <c r="Y2277" s="9">
        <v>0</v>
      </c>
    </row>
    <row r="2278" spans="2:25" ht="105" x14ac:dyDescent="0.25">
      <c r="B2278" s="4" t="s">
        <v>2204</v>
      </c>
      <c r="C2278" s="5" t="s">
        <v>2248</v>
      </c>
      <c r="D2278" s="5" t="s">
        <v>2249</v>
      </c>
      <c r="E2278" s="4" t="s">
        <v>2250</v>
      </c>
      <c r="F2278" s="5" t="s">
        <v>28</v>
      </c>
      <c r="G2278" s="5" t="s">
        <v>29</v>
      </c>
      <c r="H2278" s="6" t="s">
        <v>30</v>
      </c>
      <c r="I2278" s="6">
        <v>2022.2</v>
      </c>
      <c r="J2278" s="6" t="s">
        <v>31</v>
      </c>
      <c r="K2278" s="7" t="str">
        <f>Tbl_BudgetSummary[[#This Row],[Session]]&amp;" - "&amp;Tbl_BudgetSummary[[#This Row],[Chapter of Origin]]</f>
        <v>2022 Spec Sess I - Ch 2</v>
      </c>
      <c r="L2278" s="6">
        <v>2482</v>
      </c>
      <c r="M2278" s="7" t="s">
        <v>57</v>
      </c>
      <c r="N2278" s="4" t="s">
        <v>2355</v>
      </c>
      <c r="O2278" s="4" t="s">
        <v>2356</v>
      </c>
      <c r="P2278" s="8">
        <v>100000</v>
      </c>
      <c r="Q2278" s="8">
        <v>100000</v>
      </c>
      <c r="R2278" s="8">
        <v>0</v>
      </c>
      <c r="S2278" s="8">
        <v>0</v>
      </c>
      <c r="T2278" s="9">
        <v>0</v>
      </c>
      <c r="U2278" s="9">
        <v>0</v>
      </c>
      <c r="V2278" s="9">
        <v>0</v>
      </c>
      <c r="W2278" s="9">
        <v>0</v>
      </c>
      <c r="X2278" s="9">
        <v>0</v>
      </c>
      <c r="Y2278" s="9">
        <v>0</v>
      </c>
    </row>
    <row r="2279" spans="2:25" ht="135" x14ac:dyDescent="0.25">
      <c r="B2279" s="4" t="s">
        <v>2204</v>
      </c>
      <c r="C2279" s="5" t="s">
        <v>2248</v>
      </c>
      <c r="D2279" s="5" t="s">
        <v>2249</v>
      </c>
      <c r="E2279" s="4" t="s">
        <v>2250</v>
      </c>
      <c r="F2279" s="5" t="s">
        <v>28</v>
      </c>
      <c r="G2279" s="5" t="s">
        <v>29</v>
      </c>
      <c r="H2279" s="6" t="s">
        <v>30</v>
      </c>
      <c r="I2279" s="6">
        <v>2022.2</v>
      </c>
      <c r="J2279" s="6" t="s">
        <v>31</v>
      </c>
      <c r="K2279" s="7" t="str">
        <f>Tbl_BudgetSummary[[#This Row],[Session]]&amp;" - "&amp;Tbl_BudgetSummary[[#This Row],[Chapter of Origin]]</f>
        <v>2022 Spec Sess I - Ch 2</v>
      </c>
      <c r="L2279" s="6">
        <v>2483</v>
      </c>
      <c r="M2279" s="7" t="s">
        <v>57</v>
      </c>
      <c r="N2279" s="4" t="s">
        <v>2357</v>
      </c>
      <c r="O2279" s="4" t="s">
        <v>2358</v>
      </c>
      <c r="P2279" s="8">
        <v>-500000</v>
      </c>
      <c r="Q2279" s="8">
        <v>0</v>
      </c>
      <c r="R2279" s="8">
        <v>0</v>
      </c>
      <c r="S2279" s="8">
        <v>0</v>
      </c>
      <c r="T2279" s="9">
        <v>0</v>
      </c>
      <c r="U2279" s="9">
        <v>0</v>
      </c>
      <c r="V2279" s="9">
        <v>0</v>
      </c>
      <c r="W2279" s="9">
        <v>0</v>
      </c>
      <c r="X2279" s="9">
        <v>0</v>
      </c>
      <c r="Y2279" s="9">
        <v>0</v>
      </c>
    </row>
    <row r="2280" spans="2:25" ht="285" x14ac:dyDescent="0.25">
      <c r="B2280" s="4" t="s">
        <v>2204</v>
      </c>
      <c r="C2280" s="5" t="s">
        <v>2248</v>
      </c>
      <c r="D2280" s="5" t="s">
        <v>2249</v>
      </c>
      <c r="E2280" s="4" t="s">
        <v>2250</v>
      </c>
      <c r="F2280" s="5" t="s">
        <v>28</v>
      </c>
      <c r="G2280" s="5" t="s">
        <v>29</v>
      </c>
      <c r="H2280" s="6" t="s">
        <v>30</v>
      </c>
      <c r="I2280" s="6">
        <v>2022.2</v>
      </c>
      <c r="J2280" s="6" t="s">
        <v>31</v>
      </c>
      <c r="K2280" s="7" t="str">
        <f>Tbl_BudgetSummary[[#This Row],[Session]]&amp;" - "&amp;Tbl_BudgetSummary[[#This Row],[Chapter of Origin]]</f>
        <v>2022 Spec Sess I - Ch 2</v>
      </c>
      <c r="L2280" s="6">
        <v>2484</v>
      </c>
      <c r="M2280" s="7" t="s">
        <v>57</v>
      </c>
      <c r="N2280" s="4" t="s">
        <v>2359</v>
      </c>
      <c r="O2280" s="4" t="s">
        <v>2360</v>
      </c>
      <c r="P2280" s="8">
        <v>0</v>
      </c>
      <c r="Q2280" s="8">
        <v>1833505</v>
      </c>
      <c r="R2280" s="8">
        <v>1833505</v>
      </c>
      <c r="S2280" s="8">
        <v>0</v>
      </c>
      <c r="T2280" s="9">
        <v>0</v>
      </c>
      <c r="U2280" s="9">
        <v>0</v>
      </c>
      <c r="V2280" s="9">
        <v>0</v>
      </c>
      <c r="W2280" s="9">
        <v>0</v>
      </c>
      <c r="X2280" s="9">
        <v>0</v>
      </c>
      <c r="Y2280" s="9">
        <v>0</v>
      </c>
    </row>
    <row r="2281" spans="2:25" ht="210" x14ac:dyDescent="0.25">
      <c r="B2281" s="4" t="s">
        <v>2204</v>
      </c>
      <c r="C2281" s="5" t="s">
        <v>2248</v>
      </c>
      <c r="D2281" s="5" t="s">
        <v>2249</v>
      </c>
      <c r="E2281" s="4" t="s">
        <v>2250</v>
      </c>
      <c r="F2281" s="5" t="s">
        <v>28</v>
      </c>
      <c r="G2281" s="5" t="s">
        <v>29</v>
      </c>
      <c r="H2281" s="6" t="s">
        <v>30</v>
      </c>
      <c r="I2281" s="6">
        <v>2022.2</v>
      </c>
      <c r="J2281" s="6" t="s">
        <v>31</v>
      </c>
      <c r="K2281" s="7" t="str">
        <f>Tbl_BudgetSummary[[#This Row],[Session]]&amp;" - "&amp;Tbl_BudgetSummary[[#This Row],[Chapter of Origin]]</f>
        <v>2022 Spec Sess I - Ch 2</v>
      </c>
      <c r="L2281" s="6">
        <v>2485</v>
      </c>
      <c r="M2281" s="7" t="s">
        <v>57</v>
      </c>
      <c r="N2281" s="4" t="s">
        <v>2361</v>
      </c>
      <c r="O2281" s="4" t="s">
        <v>2362</v>
      </c>
      <c r="P2281" s="8">
        <v>-5500000</v>
      </c>
      <c r="Q2281" s="8">
        <v>-8000000</v>
      </c>
      <c r="R2281" s="8">
        <v>0</v>
      </c>
      <c r="S2281" s="8">
        <v>0</v>
      </c>
      <c r="T2281" s="9">
        <v>0</v>
      </c>
      <c r="U2281" s="9">
        <v>0</v>
      </c>
      <c r="V2281" s="9">
        <v>0</v>
      </c>
      <c r="W2281" s="9">
        <v>0</v>
      </c>
      <c r="X2281" s="9">
        <v>0</v>
      </c>
      <c r="Y2281" s="9">
        <v>0</v>
      </c>
    </row>
    <row r="2282" spans="2:25" ht="45" x14ac:dyDescent="0.25">
      <c r="B2282" s="4" t="s">
        <v>2204</v>
      </c>
      <c r="C2282" s="5" t="s">
        <v>2248</v>
      </c>
      <c r="D2282" s="5" t="s">
        <v>2249</v>
      </c>
      <c r="E2282" s="4" t="s">
        <v>2250</v>
      </c>
      <c r="F2282" s="5" t="s">
        <v>28</v>
      </c>
      <c r="G2282" s="5" t="s">
        <v>29</v>
      </c>
      <c r="H2282" s="6" t="s">
        <v>30</v>
      </c>
      <c r="I2282" s="6">
        <v>2022.2</v>
      </c>
      <c r="J2282" s="6" t="s">
        <v>31</v>
      </c>
      <c r="K2282" s="7" t="str">
        <f>Tbl_BudgetSummary[[#This Row],[Session]]&amp;" - "&amp;Tbl_BudgetSummary[[#This Row],[Chapter of Origin]]</f>
        <v>2022 Spec Sess I - Ch 2</v>
      </c>
      <c r="L2282" s="6">
        <v>2486</v>
      </c>
      <c r="M2282" s="7" t="s">
        <v>57</v>
      </c>
      <c r="N2282" s="4" t="s">
        <v>2363</v>
      </c>
      <c r="O2282" s="4" t="s">
        <v>2364</v>
      </c>
      <c r="P2282" s="8">
        <v>40976</v>
      </c>
      <c r="Q2282" s="8">
        <v>40976</v>
      </c>
      <c r="R2282" s="8">
        <v>0</v>
      </c>
      <c r="S2282" s="8">
        <v>0</v>
      </c>
      <c r="T2282" s="9">
        <v>0</v>
      </c>
      <c r="U2282" s="9">
        <v>0</v>
      </c>
      <c r="V2282" s="9">
        <v>0</v>
      </c>
      <c r="W2282" s="9">
        <v>0</v>
      </c>
      <c r="X2282" s="9">
        <v>0</v>
      </c>
      <c r="Y2282" s="9">
        <v>0</v>
      </c>
    </row>
    <row r="2283" spans="2:25" ht="90" x14ac:dyDescent="0.25">
      <c r="B2283" s="4" t="s">
        <v>2204</v>
      </c>
      <c r="C2283" s="5" t="s">
        <v>2248</v>
      </c>
      <c r="D2283" s="5" t="s">
        <v>2249</v>
      </c>
      <c r="E2283" s="4" t="s">
        <v>2250</v>
      </c>
      <c r="F2283" s="5" t="s">
        <v>28</v>
      </c>
      <c r="G2283" s="5" t="s">
        <v>29</v>
      </c>
      <c r="H2283" s="6" t="s">
        <v>30</v>
      </c>
      <c r="I2283" s="6">
        <v>2022.2</v>
      </c>
      <c r="J2283" s="6" t="s">
        <v>31</v>
      </c>
      <c r="K2283" s="7" t="str">
        <f>Tbl_BudgetSummary[[#This Row],[Session]]&amp;" - "&amp;Tbl_BudgetSummary[[#This Row],[Chapter of Origin]]</f>
        <v>2022 Spec Sess I - Ch 2</v>
      </c>
      <c r="L2283" s="6">
        <v>2488</v>
      </c>
      <c r="M2283" s="7" t="s">
        <v>57</v>
      </c>
      <c r="N2283" s="4" t="s">
        <v>2365</v>
      </c>
      <c r="O2283" s="4" t="s">
        <v>2366</v>
      </c>
      <c r="P2283" s="8">
        <v>100000</v>
      </c>
      <c r="Q2283" s="8">
        <v>0</v>
      </c>
      <c r="R2283" s="8">
        <v>0</v>
      </c>
      <c r="S2283" s="8">
        <v>0</v>
      </c>
      <c r="T2283" s="9">
        <v>0</v>
      </c>
      <c r="U2283" s="9">
        <v>0</v>
      </c>
      <c r="V2283" s="9">
        <v>0</v>
      </c>
      <c r="W2283" s="9">
        <v>0</v>
      </c>
      <c r="X2283" s="9">
        <v>0</v>
      </c>
      <c r="Y2283" s="9">
        <v>0</v>
      </c>
    </row>
    <row r="2284" spans="2:25" ht="210" x14ac:dyDescent="0.25">
      <c r="B2284" s="4" t="s">
        <v>2204</v>
      </c>
      <c r="C2284" s="5" t="s">
        <v>2248</v>
      </c>
      <c r="D2284" s="5" t="s">
        <v>2249</v>
      </c>
      <c r="E2284" s="4" t="s">
        <v>2250</v>
      </c>
      <c r="F2284" s="5" t="s">
        <v>28</v>
      </c>
      <c r="G2284" s="5" t="s">
        <v>29</v>
      </c>
      <c r="H2284" s="6" t="s">
        <v>30</v>
      </c>
      <c r="I2284" s="6">
        <v>2022.2</v>
      </c>
      <c r="J2284" s="6" t="s">
        <v>31</v>
      </c>
      <c r="K2284" s="7" t="str">
        <f>Tbl_BudgetSummary[[#This Row],[Session]]&amp;" - "&amp;Tbl_BudgetSummary[[#This Row],[Chapter of Origin]]</f>
        <v>2022 Spec Sess I - Ch 2</v>
      </c>
      <c r="L2284" s="6">
        <v>2489</v>
      </c>
      <c r="M2284" s="7" t="s">
        <v>57</v>
      </c>
      <c r="N2284" s="4" t="s">
        <v>2367</v>
      </c>
      <c r="O2284" s="4" t="s">
        <v>2368</v>
      </c>
      <c r="P2284" s="8">
        <v>50000</v>
      </c>
      <c r="Q2284" s="8">
        <v>50000</v>
      </c>
      <c r="R2284" s="8">
        <v>0</v>
      </c>
      <c r="S2284" s="8">
        <v>0</v>
      </c>
      <c r="T2284" s="9">
        <v>0</v>
      </c>
      <c r="U2284" s="9">
        <v>0</v>
      </c>
      <c r="V2284" s="9">
        <v>0</v>
      </c>
      <c r="W2284" s="9">
        <v>0</v>
      </c>
      <c r="X2284" s="9">
        <v>0</v>
      </c>
      <c r="Y2284" s="9">
        <v>0</v>
      </c>
    </row>
    <row r="2285" spans="2:25" ht="135" x14ac:dyDescent="0.25">
      <c r="B2285" s="4" t="s">
        <v>2204</v>
      </c>
      <c r="C2285" s="5" t="s">
        <v>2248</v>
      </c>
      <c r="D2285" s="5" t="s">
        <v>2249</v>
      </c>
      <c r="E2285" s="4" t="s">
        <v>2250</v>
      </c>
      <c r="F2285" s="5" t="s">
        <v>28</v>
      </c>
      <c r="G2285" s="5" t="s">
        <v>29</v>
      </c>
      <c r="H2285" s="6" t="s">
        <v>30</v>
      </c>
      <c r="I2285" s="6">
        <v>2022.2</v>
      </c>
      <c r="J2285" s="6" t="s">
        <v>31</v>
      </c>
      <c r="K2285" s="7" t="str">
        <f>Tbl_BudgetSummary[[#This Row],[Session]]&amp;" - "&amp;Tbl_BudgetSummary[[#This Row],[Chapter of Origin]]</f>
        <v>2022 Spec Sess I - Ch 2</v>
      </c>
      <c r="L2285" s="6">
        <v>2490</v>
      </c>
      <c r="M2285" s="7" t="s">
        <v>57</v>
      </c>
      <c r="N2285" s="4" t="s">
        <v>2369</v>
      </c>
      <c r="O2285" s="4" t="s">
        <v>2370</v>
      </c>
      <c r="P2285" s="8">
        <v>225000</v>
      </c>
      <c r="Q2285" s="8">
        <v>0</v>
      </c>
      <c r="R2285" s="8">
        <v>0</v>
      </c>
      <c r="S2285" s="8">
        <v>0</v>
      </c>
      <c r="T2285" s="9">
        <v>0</v>
      </c>
      <c r="U2285" s="9">
        <v>0</v>
      </c>
      <c r="V2285" s="9">
        <v>0</v>
      </c>
      <c r="W2285" s="9">
        <v>0</v>
      </c>
      <c r="X2285" s="9">
        <v>0</v>
      </c>
      <c r="Y2285" s="9">
        <v>0</v>
      </c>
    </row>
    <row r="2286" spans="2:25" ht="135" x14ac:dyDescent="0.25">
      <c r="B2286" s="4" t="s">
        <v>2204</v>
      </c>
      <c r="C2286" s="5" t="s">
        <v>2248</v>
      </c>
      <c r="D2286" s="5" t="s">
        <v>2249</v>
      </c>
      <c r="E2286" s="4" t="s">
        <v>2250</v>
      </c>
      <c r="F2286" s="5" t="s">
        <v>28</v>
      </c>
      <c r="G2286" s="5" t="s">
        <v>29</v>
      </c>
      <c r="H2286" s="6" t="s">
        <v>30</v>
      </c>
      <c r="I2286" s="6">
        <v>2022.2</v>
      </c>
      <c r="J2286" s="6" t="s">
        <v>31</v>
      </c>
      <c r="K2286" s="7" t="str">
        <f>Tbl_BudgetSummary[[#This Row],[Session]]&amp;" - "&amp;Tbl_BudgetSummary[[#This Row],[Chapter of Origin]]</f>
        <v>2022 Spec Sess I - Ch 2</v>
      </c>
      <c r="L2286" s="6">
        <v>2491</v>
      </c>
      <c r="M2286" s="7" t="s">
        <v>57</v>
      </c>
      <c r="N2286" s="4" t="s">
        <v>2371</v>
      </c>
      <c r="O2286" s="4" t="s">
        <v>2372</v>
      </c>
      <c r="P2286" s="8">
        <v>150000</v>
      </c>
      <c r="Q2286" s="8">
        <v>150000</v>
      </c>
      <c r="R2286" s="8">
        <v>0</v>
      </c>
      <c r="S2286" s="8">
        <v>0</v>
      </c>
      <c r="T2286" s="9">
        <v>0</v>
      </c>
      <c r="U2286" s="9">
        <v>0</v>
      </c>
      <c r="V2286" s="9">
        <v>0</v>
      </c>
      <c r="W2286" s="9">
        <v>0</v>
      </c>
      <c r="X2286" s="9">
        <v>0</v>
      </c>
      <c r="Y2286" s="9">
        <v>0</v>
      </c>
    </row>
    <row r="2287" spans="2:25" ht="105" x14ac:dyDescent="0.25">
      <c r="B2287" s="4" t="s">
        <v>2204</v>
      </c>
      <c r="C2287" s="5" t="s">
        <v>2248</v>
      </c>
      <c r="D2287" s="5" t="s">
        <v>2249</v>
      </c>
      <c r="E2287" s="4" t="s">
        <v>2250</v>
      </c>
      <c r="F2287" s="5" t="s">
        <v>28</v>
      </c>
      <c r="G2287" s="5" t="s">
        <v>29</v>
      </c>
      <c r="H2287" s="6" t="s">
        <v>30</v>
      </c>
      <c r="I2287" s="6">
        <v>2022.2</v>
      </c>
      <c r="J2287" s="6" t="s">
        <v>31</v>
      </c>
      <c r="K2287" s="7" t="str">
        <f>Tbl_BudgetSummary[[#This Row],[Session]]&amp;" - "&amp;Tbl_BudgetSummary[[#This Row],[Chapter of Origin]]</f>
        <v>2022 Spec Sess I - Ch 2</v>
      </c>
      <c r="L2287" s="6">
        <v>2492</v>
      </c>
      <c r="M2287" s="7" t="s">
        <v>57</v>
      </c>
      <c r="N2287" s="4" t="s">
        <v>2373</v>
      </c>
      <c r="O2287" s="4" t="s">
        <v>2374</v>
      </c>
      <c r="P2287" s="8">
        <v>3000000</v>
      </c>
      <c r="Q2287" s="8">
        <v>0</v>
      </c>
      <c r="R2287" s="8">
        <v>0</v>
      </c>
      <c r="S2287" s="8">
        <v>0</v>
      </c>
      <c r="T2287" s="9">
        <v>0</v>
      </c>
      <c r="U2287" s="9">
        <v>0</v>
      </c>
      <c r="V2287" s="9">
        <v>0</v>
      </c>
      <c r="W2287" s="9">
        <v>0</v>
      </c>
      <c r="X2287" s="9">
        <v>0</v>
      </c>
      <c r="Y2287" s="9">
        <v>0</v>
      </c>
    </row>
    <row r="2288" spans="2:25" ht="105" x14ac:dyDescent="0.25">
      <c r="B2288" s="4" t="s">
        <v>2204</v>
      </c>
      <c r="C2288" s="5" t="s">
        <v>2248</v>
      </c>
      <c r="D2288" s="5" t="s">
        <v>2249</v>
      </c>
      <c r="E2288" s="4" t="s">
        <v>2250</v>
      </c>
      <c r="F2288" s="5" t="s">
        <v>28</v>
      </c>
      <c r="G2288" s="5" t="s">
        <v>29</v>
      </c>
      <c r="H2288" s="6" t="s">
        <v>30</v>
      </c>
      <c r="I2288" s="6">
        <v>2022.2</v>
      </c>
      <c r="J2288" s="6" t="s">
        <v>31</v>
      </c>
      <c r="K2288" s="7" t="str">
        <f>Tbl_BudgetSummary[[#This Row],[Session]]&amp;" - "&amp;Tbl_BudgetSummary[[#This Row],[Chapter of Origin]]</f>
        <v>2022 Spec Sess I - Ch 2</v>
      </c>
      <c r="L2288" s="6">
        <v>2493</v>
      </c>
      <c r="M2288" s="7" t="s">
        <v>57</v>
      </c>
      <c r="N2288" s="4" t="s">
        <v>2375</v>
      </c>
      <c r="O2288" s="4" t="s">
        <v>2376</v>
      </c>
      <c r="P2288" s="8">
        <v>-1000000</v>
      </c>
      <c r="Q2288" s="8">
        <v>-1000000</v>
      </c>
      <c r="R2288" s="8">
        <v>1000000</v>
      </c>
      <c r="S2288" s="8">
        <v>1000000</v>
      </c>
      <c r="T2288" s="9">
        <v>0</v>
      </c>
      <c r="U2288" s="9">
        <v>0</v>
      </c>
      <c r="V2288" s="9">
        <v>0</v>
      </c>
      <c r="W2288" s="9">
        <v>0</v>
      </c>
      <c r="X2288" s="9">
        <v>0</v>
      </c>
      <c r="Y2288" s="9">
        <v>0</v>
      </c>
    </row>
    <row r="2289" spans="2:25" ht="45" x14ac:dyDescent="0.25">
      <c r="B2289" s="4" t="s">
        <v>2204</v>
      </c>
      <c r="C2289" s="5" t="s">
        <v>2248</v>
      </c>
      <c r="D2289" s="5" t="s">
        <v>2249</v>
      </c>
      <c r="E2289" s="4" t="s">
        <v>2250</v>
      </c>
      <c r="F2289" s="5" t="s">
        <v>28</v>
      </c>
      <c r="G2289" s="5" t="s">
        <v>29</v>
      </c>
      <c r="H2289" s="6" t="s">
        <v>30</v>
      </c>
      <c r="I2289" s="6">
        <v>2022.2</v>
      </c>
      <c r="J2289" s="6" t="s">
        <v>31</v>
      </c>
      <c r="K2289" s="7" t="str">
        <f>Tbl_BudgetSummary[[#This Row],[Session]]&amp;" - "&amp;Tbl_BudgetSummary[[#This Row],[Chapter of Origin]]</f>
        <v>2022 Spec Sess I - Ch 2</v>
      </c>
      <c r="L2289" s="6">
        <v>2494</v>
      </c>
      <c r="M2289" s="7" t="s">
        <v>57</v>
      </c>
      <c r="N2289" s="4" t="s">
        <v>2377</v>
      </c>
      <c r="O2289" s="4" t="s">
        <v>2378</v>
      </c>
      <c r="P2289" s="8">
        <v>0</v>
      </c>
      <c r="Q2289" s="8">
        <v>0</v>
      </c>
      <c r="R2289" s="8">
        <v>0</v>
      </c>
      <c r="S2289" s="8">
        <v>0</v>
      </c>
      <c r="T2289" s="9">
        <v>0</v>
      </c>
      <c r="U2289" s="9">
        <v>0</v>
      </c>
      <c r="V2289" s="9">
        <v>0</v>
      </c>
      <c r="W2289" s="9">
        <v>0</v>
      </c>
      <c r="X2289" s="9">
        <v>0</v>
      </c>
      <c r="Y2289" s="9">
        <v>0</v>
      </c>
    </row>
    <row r="2290" spans="2:25" ht="90" x14ac:dyDescent="0.25">
      <c r="B2290" s="4" t="s">
        <v>2204</v>
      </c>
      <c r="C2290" s="5" t="s">
        <v>2248</v>
      </c>
      <c r="D2290" s="5" t="s">
        <v>2249</v>
      </c>
      <c r="E2290" s="4" t="s">
        <v>2250</v>
      </c>
      <c r="F2290" s="5" t="s">
        <v>28</v>
      </c>
      <c r="G2290" s="5" t="s">
        <v>29</v>
      </c>
      <c r="H2290" s="6" t="s">
        <v>30</v>
      </c>
      <c r="I2290" s="6">
        <v>2022.2</v>
      </c>
      <c r="J2290" s="6" t="s">
        <v>31</v>
      </c>
      <c r="K2290" s="7" t="str">
        <f>Tbl_BudgetSummary[[#This Row],[Session]]&amp;" - "&amp;Tbl_BudgetSummary[[#This Row],[Chapter of Origin]]</f>
        <v>2022 Spec Sess I - Ch 2</v>
      </c>
      <c r="L2290" s="6">
        <v>2495</v>
      </c>
      <c r="M2290" s="7" t="s">
        <v>57</v>
      </c>
      <c r="N2290" s="4" t="s">
        <v>2379</v>
      </c>
      <c r="O2290" s="4" t="s">
        <v>2380</v>
      </c>
      <c r="P2290" s="8">
        <v>0</v>
      </c>
      <c r="Q2290" s="8">
        <v>0</v>
      </c>
      <c r="R2290" s="8">
        <v>0</v>
      </c>
      <c r="S2290" s="8">
        <v>0</v>
      </c>
      <c r="T2290" s="9">
        <v>0</v>
      </c>
      <c r="U2290" s="9">
        <v>0</v>
      </c>
      <c r="V2290" s="9">
        <v>0</v>
      </c>
      <c r="W2290" s="9">
        <v>0</v>
      </c>
      <c r="X2290" s="9">
        <v>0</v>
      </c>
      <c r="Y2290" s="9">
        <v>0</v>
      </c>
    </row>
    <row r="2291" spans="2:25" ht="120" x14ac:dyDescent="0.25">
      <c r="B2291" s="4" t="s">
        <v>2204</v>
      </c>
      <c r="C2291" s="5" t="s">
        <v>2248</v>
      </c>
      <c r="D2291" s="5" t="s">
        <v>2249</v>
      </c>
      <c r="E2291" s="4" t="s">
        <v>2250</v>
      </c>
      <c r="F2291" s="5" t="s">
        <v>28</v>
      </c>
      <c r="G2291" s="5" t="s">
        <v>29</v>
      </c>
      <c r="H2291" s="6" t="s">
        <v>30</v>
      </c>
      <c r="I2291" s="6">
        <v>2022.2</v>
      </c>
      <c r="J2291" s="6" t="s">
        <v>31</v>
      </c>
      <c r="K2291" s="7" t="str">
        <f>Tbl_BudgetSummary[[#This Row],[Session]]&amp;" - "&amp;Tbl_BudgetSummary[[#This Row],[Chapter of Origin]]</f>
        <v>2022 Spec Sess I - Ch 2</v>
      </c>
      <c r="L2291" s="6">
        <v>2496</v>
      </c>
      <c r="M2291" s="7" t="s">
        <v>57</v>
      </c>
      <c r="N2291" s="4" t="s">
        <v>2381</v>
      </c>
      <c r="O2291" s="4" t="s">
        <v>2382</v>
      </c>
      <c r="P2291" s="8">
        <v>-650000</v>
      </c>
      <c r="Q2291" s="8">
        <v>-650000</v>
      </c>
      <c r="R2291" s="8">
        <v>0</v>
      </c>
      <c r="S2291" s="8">
        <v>0</v>
      </c>
      <c r="T2291" s="9">
        <v>0</v>
      </c>
      <c r="U2291" s="9">
        <v>0</v>
      </c>
      <c r="V2291" s="9">
        <v>0</v>
      </c>
      <c r="W2291" s="9">
        <v>0</v>
      </c>
      <c r="X2291" s="9">
        <v>0</v>
      </c>
      <c r="Y2291" s="9">
        <v>0</v>
      </c>
    </row>
    <row r="2292" spans="2:25" ht="90" x14ac:dyDescent="0.25">
      <c r="B2292" s="4" t="s">
        <v>2204</v>
      </c>
      <c r="C2292" s="5" t="s">
        <v>2248</v>
      </c>
      <c r="D2292" s="5" t="s">
        <v>2249</v>
      </c>
      <c r="E2292" s="4" t="s">
        <v>2250</v>
      </c>
      <c r="F2292" s="5" t="s">
        <v>28</v>
      </c>
      <c r="G2292" s="5" t="s">
        <v>29</v>
      </c>
      <c r="H2292" s="6" t="s">
        <v>30</v>
      </c>
      <c r="I2292" s="6">
        <v>2022.2</v>
      </c>
      <c r="J2292" s="6" t="s">
        <v>31</v>
      </c>
      <c r="K2292" s="7" t="str">
        <f>Tbl_BudgetSummary[[#This Row],[Session]]&amp;" - "&amp;Tbl_BudgetSummary[[#This Row],[Chapter of Origin]]</f>
        <v>2022 Spec Sess I - Ch 2</v>
      </c>
      <c r="L2292" s="6">
        <v>2497</v>
      </c>
      <c r="M2292" s="7" t="s">
        <v>57</v>
      </c>
      <c r="N2292" s="4" t="s">
        <v>2383</v>
      </c>
      <c r="O2292" s="4" t="s">
        <v>2384</v>
      </c>
      <c r="P2292" s="8">
        <v>60000</v>
      </c>
      <c r="Q2292" s="8">
        <v>60000</v>
      </c>
      <c r="R2292" s="8">
        <v>0</v>
      </c>
      <c r="S2292" s="8">
        <v>0</v>
      </c>
      <c r="T2292" s="9">
        <v>0</v>
      </c>
      <c r="U2292" s="9">
        <v>0</v>
      </c>
      <c r="V2292" s="9">
        <v>0</v>
      </c>
      <c r="W2292" s="9">
        <v>0</v>
      </c>
      <c r="X2292" s="9">
        <v>0</v>
      </c>
      <c r="Y2292" s="9">
        <v>0</v>
      </c>
    </row>
    <row r="2293" spans="2:25" ht="240" x14ac:dyDescent="0.25">
      <c r="B2293" s="4" t="s">
        <v>2204</v>
      </c>
      <c r="C2293" s="5" t="s">
        <v>2248</v>
      </c>
      <c r="D2293" s="5" t="s">
        <v>2249</v>
      </c>
      <c r="E2293" s="4" t="s">
        <v>2250</v>
      </c>
      <c r="F2293" s="5" t="s">
        <v>28</v>
      </c>
      <c r="G2293" s="5" t="s">
        <v>29</v>
      </c>
      <c r="H2293" s="6" t="s">
        <v>30</v>
      </c>
      <c r="I2293" s="6">
        <v>2022.2</v>
      </c>
      <c r="J2293" s="6" t="s">
        <v>31</v>
      </c>
      <c r="K2293" s="7" t="str">
        <f>Tbl_BudgetSummary[[#This Row],[Session]]&amp;" - "&amp;Tbl_BudgetSummary[[#This Row],[Chapter of Origin]]</f>
        <v>2022 Spec Sess I - Ch 2</v>
      </c>
      <c r="L2293" s="6">
        <v>2498</v>
      </c>
      <c r="M2293" s="7" t="s">
        <v>57</v>
      </c>
      <c r="N2293" s="4" t="s">
        <v>2216</v>
      </c>
      <c r="O2293" s="4" t="s">
        <v>2385</v>
      </c>
      <c r="P2293" s="8">
        <v>508750</v>
      </c>
      <c r="Q2293" s="8">
        <v>816750</v>
      </c>
      <c r="R2293" s="8">
        <v>0</v>
      </c>
      <c r="S2293" s="8">
        <v>0</v>
      </c>
      <c r="T2293" s="9">
        <v>0</v>
      </c>
      <c r="U2293" s="9">
        <v>0</v>
      </c>
      <c r="V2293" s="9">
        <v>0</v>
      </c>
      <c r="W2293" s="9">
        <v>0</v>
      </c>
      <c r="X2293" s="9">
        <v>0</v>
      </c>
      <c r="Y2293" s="9">
        <v>0</v>
      </c>
    </row>
    <row r="2294" spans="2:25" ht="90" x14ac:dyDescent="0.25">
      <c r="B2294" s="4" t="s">
        <v>2204</v>
      </c>
      <c r="C2294" s="5" t="s">
        <v>2386</v>
      </c>
      <c r="D2294" s="5" t="s">
        <v>2387</v>
      </c>
      <c r="E2294" s="4" t="s">
        <v>2388</v>
      </c>
      <c r="F2294" s="5" t="s">
        <v>28</v>
      </c>
      <c r="G2294" s="5" t="s">
        <v>29</v>
      </c>
      <c r="H2294" s="6" t="s">
        <v>30</v>
      </c>
      <c r="I2294" s="6">
        <v>2022.2</v>
      </c>
      <c r="J2294" s="6" t="s">
        <v>31</v>
      </c>
      <c r="K2294" s="7" t="str">
        <f>Tbl_BudgetSummary[[#This Row],[Session]]&amp;" - "&amp;Tbl_BudgetSummary[[#This Row],[Chapter of Origin]]</f>
        <v>2022 Spec Sess I - Ch 2</v>
      </c>
      <c r="L2294" s="6">
        <v>2499</v>
      </c>
      <c r="M2294" s="7" t="s">
        <v>32</v>
      </c>
      <c r="N2294" s="4" t="s">
        <v>33</v>
      </c>
      <c r="O2294" s="4" t="s">
        <v>34</v>
      </c>
      <c r="P2294" s="8">
        <v>0</v>
      </c>
      <c r="Q2294" s="8">
        <v>0</v>
      </c>
      <c r="R2294" s="8">
        <v>36158084</v>
      </c>
      <c r="S2294" s="8">
        <v>36158084</v>
      </c>
      <c r="T2294" s="9">
        <v>0</v>
      </c>
      <c r="U2294" s="9">
        <v>0</v>
      </c>
      <c r="V2294" s="9">
        <v>276</v>
      </c>
      <c r="W2294" s="9">
        <v>276</v>
      </c>
      <c r="X2294" s="9">
        <v>276</v>
      </c>
      <c r="Y2294" s="9">
        <v>276</v>
      </c>
    </row>
    <row r="2295" spans="2:25" ht="105" x14ac:dyDescent="0.25">
      <c r="B2295" s="4" t="s">
        <v>2204</v>
      </c>
      <c r="C2295" s="5" t="s">
        <v>2386</v>
      </c>
      <c r="D2295" s="5" t="s">
        <v>2387</v>
      </c>
      <c r="E2295" s="4" t="s">
        <v>2388</v>
      </c>
      <c r="F2295" s="5" t="s">
        <v>28</v>
      </c>
      <c r="G2295" s="5" t="s">
        <v>29</v>
      </c>
      <c r="H2295" s="6" t="s">
        <v>30</v>
      </c>
      <c r="I2295" s="6">
        <v>2022.2</v>
      </c>
      <c r="J2295" s="6" t="s">
        <v>31</v>
      </c>
      <c r="K2295" s="7" t="str">
        <f>Tbl_BudgetSummary[[#This Row],[Session]]&amp;" - "&amp;Tbl_BudgetSummary[[#This Row],[Chapter of Origin]]</f>
        <v>2022 Spec Sess I - Ch 2</v>
      </c>
      <c r="L2295" s="6">
        <v>2500</v>
      </c>
      <c r="M2295" s="7" t="s">
        <v>35</v>
      </c>
      <c r="N2295" s="4" t="s">
        <v>390</v>
      </c>
      <c r="O2295" s="4" t="s">
        <v>418</v>
      </c>
      <c r="P2295" s="8">
        <v>0</v>
      </c>
      <c r="Q2295" s="8">
        <v>0</v>
      </c>
      <c r="R2295" s="8">
        <v>-444628</v>
      </c>
      <c r="S2295" s="8">
        <v>-444628</v>
      </c>
      <c r="T2295" s="9">
        <v>0</v>
      </c>
      <c r="U2295" s="9">
        <v>0</v>
      </c>
      <c r="V2295" s="9">
        <v>0</v>
      </c>
      <c r="W2295" s="9">
        <v>0</v>
      </c>
      <c r="X2295" s="9">
        <v>0</v>
      </c>
      <c r="Y2295" s="9">
        <v>0</v>
      </c>
    </row>
    <row r="2296" spans="2:25" ht="90" x14ac:dyDescent="0.25">
      <c r="B2296" s="4" t="s">
        <v>2204</v>
      </c>
      <c r="C2296" s="5" t="s">
        <v>2386</v>
      </c>
      <c r="D2296" s="5" t="s">
        <v>2387</v>
      </c>
      <c r="E2296" s="4" t="s">
        <v>2388</v>
      </c>
      <c r="F2296" s="5" t="s">
        <v>28</v>
      </c>
      <c r="G2296" s="5" t="s">
        <v>29</v>
      </c>
      <c r="H2296" s="6" t="s">
        <v>30</v>
      </c>
      <c r="I2296" s="6">
        <v>2022.2</v>
      </c>
      <c r="J2296" s="6" t="s">
        <v>31</v>
      </c>
      <c r="K2296" s="7" t="str">
        <f>Tbl_BudgetSummary[[#This Row],[Session]]&amp;" - "&amp;Tbl_BudgetSummary[[#This Row],[Chapter of Origin]]</f>
        <v>2022 Spec Sess I - Ch 2</v>
      </c>
      <c r="L2296" s="6">
        <v>2501</v>
      </c>
      <c r="M2296" s="7" t="s">
        <v>35</v>
      </c>
      <c r="N2296" s="4" t="s">
        <v>36</v>
      </c>
      <c r="O2296" s="4" t="s">
        <v>97</v>
      </c>
      <c r="P2296" s="8">
        <v>0</v>
      </c>
      <c r="Q2296" s="8">
        <v>0</v>
      </c>
      <c r="R2296" s="8">
        <v>-13291</v>
      </c>
      <c r="S2296" s="8">
        <v>-13291</v>
      </c>
      <c r="T2296" s="9">
        <v>0</v>
      </c>
      <c r="U2296" s="9">
        <v>0</v>
      </c>
      <c r="V2296" s="9">
        <v>0</v>
      </c>
      <c r="W2296" s="9">
        <v>0</v>
      </c>
      <c r="X2296" s="9">
        <v>0</v>
      </c>
      <c r="Y2296" s="9">
        <v>0</v>
      </c>
    </row>
    <row r="2297" spans="2:25" ht="105" x14ac:dyDescent="0.25">
      <c r="B2297" s="4" t="s">
        <v>2204</v>
      </c>
      <c r="C2297" s="5" t="s">
        <v>2386</v>
      </c>
      <c r="D2297" s="5" t="s">
        <v>2387</v>
      </c>
      <c r="E2297" s="4" t="s">
        <v>2388</v>
      </c>
      <c r="F2297" s="5" t="s">
        <v>28</v>
      </c>
      <c r="G2297" s="5" t="s">
        <v>29</v>
      </c>
      <c r="H2297" s="6" t="s">
        <v>30</v>
      </c>
      <c r="I2297" s="6">
        <v>2022.2</v>
      </c>
      <c r="J2297" s="6" t="s">
        <v>31</v>
      </c>
      <c r="K2297" s="7" t="str">
        <f>Tbl_BudgetSummary[[#This Row],[Session]]&amp;" - "&amp;Tbl_BudgetSummary[[#This Row],[Chapter of Origin]]</f>
        <v>2022 Spec Sess I - Ch 2</v>
      </c>
      <c r="L2297" s="6">
        <v>2502</v>
      </c>
      <c r="M2297" s="7" t="s">
        <v>35</v>
      </c>
      <c r="N2297" s="4" t="s">
        <v>38</v>
      </c>
      <c r="O2297" s="4" t="s">
        <v>98</v>
      </c>
      <c r="P2297" s="8">
        <v>0</v>
      </c>
      <c r="Q2297" s="8">
        <v>0</v>
      </c>
      <c r="R2297" s="8">
        <v>52184</v>
      </c>
      <c r="S2297" s="8">
        <v>52184</v>
      </c>
      <c r="T2297" s="9">
        <v>0</v>
      </c>
      <c r="U2297" s="9">
        <v>0</v>
      </c>
      <c r="V2297" s="9">
        <v>0</v>
      </c>
      <c r="W2297" s="9">
        <v>0</v>
      </c>
      <c r="X2297" s="9">
        <v>0</v>
      </c>
      <c r="Y2297" s="9">
        <v>0</v>
      </c>
    </row>
    <row r="2298" spans="2:25" ht="105" x14ac:dyDescent="0.25">
      <c r="B2298" s="4" t="s">
        <v>2204</v>
      </c>
      <c r="C2298" s="5" t="s">
        <v>2386</v>
      </c>
      <c r="D2298" s="5" t="s">
        <v>2387</v>
      </c>
      <c r="E2298" s="4" t="s">
        <v>2388</v>
      </c>
      <c r="F2298" s="5" t="s">
        <v>28</v>
      </c>
      <c r="G2298" s="5" t="s">
        <v>29</v>
      </c>
      <c r="H2298" s="6" t="s">
        <v>30</v>
      </c>
      <c r="I2298" s="6">
        <v>2022.2</v>
      </c>
      <c r="J2298" s="6" t="s">
        <v>31</v>
      </c>
      <c r="K2298" s="7" t="str">
        <f>Tbl_BudgetSummary[[#This Row],[Session]]&amp;" - "&amp;Tbl_BudgetSummary[[#This Row],[Chapter of Origin]]</f>
        <v>2022 Spec Sess I - Ch 2</v>
      </c>
      <c r="L2298" s="6">
        <v>2503</v>
      </c>
      <c r="M2298" s="7" t="s">
        <v>35</v>
      </c>
      <c r="N2298" s="4" t="s">
        <v>449</v>
      </c>
      <c r="O2298" s="4" t="s">
        <v>450</v>
      </c>
      <c r="P2298" s="8">
        <v>0</v>
      </c>
      <c r="Q2298" s="8">
        <v>0</v>
      </c>
      <c r="R2298" s="8">
        <v>315427</v>
      </c>
      <c r="S2298" s="8">
        <v>315427</v>
      </c>
      <c r="T2298" s="9">
        <v>0</v>
      </c>
      <c r="U2298" s="9">
        <v>0</v>
      </c>
      <c r="V2298" s="9">
        <v>0</v>
      </c>
      <c r="W2298" s="9">
        <v>0</v>
      </c>
      <c r="X2298" s="9">
        <v>0</v>
      </c>
      <c r="Y2298" s="9">
        <v>0</v>
      </c>
    </row>
    <row r="2299" spans="2:25" ht="105" x14ac:dyDescent="0.25">
      <c r="B2299" s="4" t="s">
        <v>2204</v>
      </c>
      <c r="C2299" s="5" t="s">
        <v>2386</v>
      </c>
      <c r="D2299" s="5" t="s">
        <v>2387</v>
      </c>
      <c r="E2299" s="4" t="s">
        <v>2388</v>
      </c>
      <c r="F2299" s="5" t="s">
        <v>28</v>
      </c>
      <c r="G2299" s="5" t="s">
        <v>29</v>
      </c>
      <c r="H2299" s="6" t="s">
        <v>30</v>
      </c>
      <c r="I2299" s="6">
        <v>2022.2</v>
      </c>
      <c r="J2299" s="6" t="s">
        <v>31</v>
      </c>
      <c r="K2299" s="7" t="str">
        <f>Tbl_BudgetSummary[[#This Row],[Session]]&amp;" - "&amp;Tbl_BudgetSummary[[#This Row],[Chapter of Origin]]</f>
        <v>2022 Spec Sess I - Ch 2</v>
      </c>
      <c r="L2299" s="6">
        <v>2504</v>
      </c>
      <c r="M2299" s="7" t="s">
        <v>35</v>
      </c>
      <c r="N2299" s="4" t="s">
        <v>40</v>
      </c>
      <c r="O2299" s="4" t="s">
        <v>99</v>
      </c>
      <c r="P2299" s="8">
        <v>0</v>
      </c>
      <c r="Q2299" s="8">
        <v>0</v>
      </c>
      <c r="R2299" s="8">
        <v>-62</v>
      </c>
      <c r="S2299" s="8">
        <v>-62</v>
      </c>
      <c r="T2299" s="9">
        <v>0</v>
      </c>
      <c r="U2299" s="9">
        <v>0</v>
      </c>
      <c r="V2299" s="9">
        <v>0</v>
      </c>
      <c r="W2299" s="9">
        <v>0</v>
      </c>
      <c r="X2299" s="9">
        <v>0</v>
      </c>
      <c r="Y2299" s="9">
        <v>0</v>
      </c>
    </row>
    <row r="2300" spans="2:25" ht="90" x14ac:dyDescent="0.25">
      <c r="B2300" s="4" t="s">
        <v>2204</v>
      </c>
      <c r="C2300" s="5" t="s">
        <v>2386</v>
      </c>
      <c r="D2300" s="5" t="s">
        <v>2387</v>
      </c>
      <c r="E2300" s="4" t="s">
        <v>2388</v>
      </c>
      <c r="F2300" s="5" t="s">
        <v>28</v>
      </c>
      <c r="G2300" s="5" t="s">
        <v>29</v>
      </c>
      <c r="H2300" s="6" t="s">
        <v>30</v>
      </c>
      <c r="I2300" s="6">
        <v>2022.2</v>
      </c>
      <c r="J2300" s="6" t="s">
        <v>31</v>
      </c>
      <c r="K2300" s="7" t="str">
        <f>Tbl_BudgetSummary[[#This Row],[Session]]&amp;" - "&amp;Tbl_BudgetSummary[[#This Row],[Chapter of Origin]]</f>
        <v>2022 Spec Sess I - Ch 2</v>
      </c>
      <c r="L2300" s="6">
        <v>2505</v>
      </c>
      <c r="M2300" s="7" t="s">
        <v>35</v>
      </c>
      <c r="N2300" s="4" t="s">
        <v>42</v>
      </c>
      <c r="O2300" s="4" t="s">
        <v>100</v>
      </c>
      <c r="P2300" s="8">
        <v>0</v>
      </c>
      <c r="Q2300" s="8">
        <v>0</v>
      </c>
      <c r="R2300" s="8">
        <v>88551</v>
      </c>
      <c r="S2300" s="8">
        <v>88551</v>
      </c>
      <c r="T2300" s="9">
        <v>0</v>
      </c>
      <c r="U2300" s="9">
        <v>0</v>
      </c>
      <c r="V2300" s="9">
        <v>0</v>
      </c>
      <c r="W2300" s="9">
        <v>0</v>
      </c>
      <c r="X2300" s="9">
        <v>0</v>
      </c>
      <c r="Y2300" s="9">
        <v>0</v>
      </c>
    </row>
    <row r="2301" spans="2:25" ht="90" x14ac:dyDescent="0.25">
      <c r="B2301" s="4" t="s">
        <v>2204</v>
      </c>
      <c r="C2301" s="5" t="s">
        <v>2386</v>
      </c>
      <c r="D2301" s="5" t="s">
        <v>2387</v>
      </c>
      <c r="E2301" s="4" t="s">
        <v>2388</v>
      </c>
      <c r="F2301" s="5" t="s">
        <v>28</v>
      </c>
      <c r="G2301" s="5" t="s">
        <v>29</v>
      </c>
      <c r="H2301" s="6" t="s">
        <v>30</v>
      </c>
      <c r="I2301" s="6">
        <v>2022.2</v>
      </c>
      <c r="J2301" s="6" t="s">
        <v>31</v>
      </c>
      <c r="K2301" s="7" t="str">
        <f>Tbl_BudgetSummary[[#This Row],[Session]]&amp;" - "&amp;Tbl_BudgetSummary[[#This Row],[Chapter of Origin]]</f>
        <v>2022 Spec Sess I - Ch 2</v>
      </c>
      <c r="L2301" s="6">
        <v>2506</v>
      </c>
      <c r="M2301" s="7" t="s">
        <v>35</v>
      </c>
      <c r="N2301" s="4" t="s">
        <v>44</v>
      </c>
      <c r="O2301" s="4" t="s">
        <v>101</v>
      </c>
      <c r="P2301" s="8">
        <v>0</v>
      </c>
      <c r="Q2301" s="8">
        <v>0</v>
      </c>
      <c r="R2301" s="8">
        <v>966138</v>
      </c>
      <c r="S2301" s="8">
        <v>966138</v>
      </c>
      <c r="T2301" s="9">
        <v>0</v>
      </c>
      <c r="U2301" s="9">
        <v>0</v>
      </c>
      <c r="V2301" s="9">
        <v>0</v>
      </c>
      <c r="W2301" s="9">
        <v>0</v>
      </c>
      <c r="X2301" s="9">
        <v>0</v>
      </c>
      <c r="Y2301" s="9">
        <v>0</v>
      </c>
    </row>
    <row r="2302" spans="2:25" ht="105" x14ac:dyDescent="0.25">
      <c r="B2302" s="4" t="s">
        <v>2204</v>
      </c>
      <c r="C2302" s="5" t="s">
        <v>2386</v>
      </c>
      <c r="D2302" s="5" t="s">
        <v>2387</v>
      </c>
      <c r="E2302" s="4" t="s">
        <v>2388</v>
      </c>
      <c r="F2302" s="5" t="s">
        <v>28</v>
      </c>
      <c r="G2302" s="5" t="s">
        <v>29</v>
      </c>
      <c r="H2302" s="6" t="s">
        <v>30</v>
      </c>
      <c r="I2302" s="6">
        <v>2022.2</v>
      </c>
      <c r="J2302" s="6" t="s">
        <v>31</v>
      </c>
      <c r="K2302" s="7" t="str">
        <f>Tbl_BudgetSummary[[#This Row],[Session]]&amp;" - "&amp;Tbl_BudgetSummary[[#This Row],[Chapter of Origin]]</f>
        <v>2022 Spec Sess I - Ch 2</v>
      </c>
      <c r="L2302" s="6">
        <v>2507</v>
      </c>
      <c r="M2302" s="7" t="s">
        <v>35</v>
      </c>
      <c r="N2302" s="4" t="s">
        <v>46</v>
      </c>
      <c r="O2302" s="4" t="s">
        <v>102</v>
      </c>
      <c r="P2302" s="8">
        <v>0</v>
      </c>
      <c r="Q2302" s="8">
        <v>0</v>
      </c>
      <c r="R2302" s="8">
        <v>4584</v>
      </c>
      <c r="S2302" s="8">
        <v>4584</v>
      </c>
      <c r="T2302" s="9">
        <v>0</v>
      </c>
      <c r="U2302" s="9">
        <v>0</v>
      </c>
      <c r="V2302" s="9">
        <v>0</v>
      </c>
      <c r="W2302" s="9">
        <v>0</v>
      </c>
      <c r="X2302" s="9">
        <v>0</v>
      </c>
      <c r="Y2302" s="9">
        <v>0</v>
      </c>
    </row>
    <row r="2303" spans="2:25" ht="90" x14ac:dyDescent="0.25">
      <c r="B2303" s="4" t="s">
        <v>2204</v>
      </c>
      <c r="C2303" s="5" t="s">
        <v>2386</v>
      </c>
      <c r="D2303" s="5" t="s">
        <v>2387</v>
      </c>
      <c r="E2303" s="4" t="s">
        <v>2388</v>
      </c>
      <c r="F2303" s="5" t="s">
        <v>28</v>
      </c>
      <c r="G2303" s="5" t="s">
        <v>29</v>
      </c>
      <c r="H2303" s="6" t="s">
        <v>30</v>
      </c>
      <c r="I2303" s="6">
        <v>2022.2</v>
      </c>
      <c r="J2303" s="6" t="s">
        <v>31</v>
      </c>
      <c r="K2303" s="7" t="str">
        <f>Tbl_BudgetSummary[[#This Row],[Session]]&amp;" - "&amp;Tbl_BudgetSummary[[#This Row],[Chapter of Origin]]</f>
        <v>2022 Spec Sess I - Ch 2</v>
      </c>
      <c r="L2303" s="6">
        <v>2508</v>
      </c>
      <c r="M2303" s="7" t="s">
        <v>35</v>
      </c>
      <c r="N2303" s="4" t="s">
        <v>213</v>
      </c>
      <c r="O2303" s="4" t="s">
        <v>419</v>
      </c>
      <c r="P2303" s="8">
        <v>0</v>
      </c>
      <c r="Q2303" s="8">
        <v>0</v>
      </c>
      <c r="R2303" s="8">
        <v>-1291</v>
      </c>
      <c r="S2303" s="8">
        <v>-1291</v>
      </c>
      <c r="T2303" s="9">
        <v>0</v>
      </c>
      <c r="U2303" s="9">
        <v>0</v>
      </c>
      <c r="V2303" s="9">
        <v>0</v>
      </c>
      <c r="W2303" s="9">
        <v>0</v>
      </c>
      <c r="X2303" s="9">
        <v>0</v>
      </c>
      <c r="Y2303" s="9">
        <v>0</v>
      </c>
    </row>
    <row r="2304" spans="2:25" ht="105" x14ac:dyDescent="0.25">
      <c r="B2304" s="4" t="s">
        <v>2204</v>
      </c>
      <c r="C2304" s="5" t="s">
        <v>2386</v>
      </c>
      <c r="D2304" s="5" t="s">
        <v>2387</v>
      </c>
      <c r="E2304" s="4" t="s">
        <v>2388</v>
      </c>
      <c r="F2304" s="5" t="s">
        <v>28</v>
      </c>
      <c r="G2304" s="5" t="s">
        <v>29</v>
      </c>
      <c r="H2304" s="6" t="s">
        <v>30</v>
      </c>
      <c r="I2304" s="6">
        <v>2022.2</v>
      </c>
      <c r="J2304" s="6" t="s">
        <v>31</v>
      </c>
      <c r="K2304" s="7" t="str">
        <f>Tbl_BudgetSummary[[#This Row],[Session]]&amp;" - "&amp;Tbl_BudgetSummary[[#This Row],[Chapter of Origin]]</f>
        <v>2022 Spec Sess I - Ch 2</v>
      </c>
      <c r="L2304" s="6">
        <v>2509</v>
      </c>
      <c r="M2304" s="7" t="s">
        <v>35</v>
      </c>
      <c r="N2304" s="4" t="s">
        <v>48</v>
      </c>
      <c r="O2304" s="4" t="s">
        <v>103</v>
      </c>
      <c r="P2304" s="8">
        <v>0</v>
      </c>
      <c r="Q2304" s="8">
        <v>0</v>
      </c>
      <c r="R2304" s="8">
        <v>145155</v>
      </c>
      <c r="S2304" s="8">
        <v>145155</v>
      </c>
      <c r="T2304" s="9">
        <v>0</v>
      </c>
      <c r="U2304" s="9">
        <v>0</v>
      </c>
      <c r="V2304" s="9">
        <v>0</v>
      </c>
      <c r="W2304" s="9">
        <v>0</v>
      </c>
      <c r="X2304" s="9">
        <v>0</v>
      </c>
      <c r="Y2304" s="9">
        <v>0</v>
      </c>
    </row>
    <row r="2305" spans="2:25" ht="105" x14ac:dyDescent="0.25">
      <c r="B2305" s="4" t="s">
        <v>2204</v>
      </c>
      <c r="C2305" s="5" t="s">
        <v>2386</v>
      </c>
      <c r="D2305" s="5" t="s">
        <v>2387</v>
      </c>
      <c r="E2305" s="4" t="s">
        <v>2388</v>
      </c>
      <c r="F2305" s="5" t="s">
        <v>28</v>
      </c>
      <c r="G2305" s="5" t="s">
        <v>29</v>
      </c>
      <c r="H2305" s="6" t="s">
        <v>30</v>
      </c>
      <c r="I2305" s="6">
        <v>2022.2</v>
      </c>
      <c r="J2305" s="6" t="s">
        <v>31</v>
      </c>
      <c r="K2305" s="7" t="str">
        <f>Tbl_BudgetSummary[[#This Row],[Session]]&amp;" - "&amp;Tbl_BudgetSummary[[#This Row],[Chapter of Origin]]</f>
        <v>2022 Spec Sess I - Ch 2</v>
      </c>
      <c r="L2305" s="6">
        <v>2510</v>
      </c>
      <c r="M2305" s="7" t="s">
        <v>35</v>
      </c>
      <c r="N2305" s="4" t="s">
        <v>50</v>
      </c>
      <c r="O2305" s="4" t="s">
        <v>104</v>
      </c>
      <c r="P2305" s="8">
        <v>0</v>
      </c>
      <c r="Q2305" s="8">
        <v>0</v>
      </c>
      <c r="R2305" s="8">
        <v>1543</v>
      </c>
      <c r="S2305" s="8">
        <v>1543</v>
      </c>
      <c r="T2305" s="9">
        <v>0</v>
      </c>
      <c r="U2305" s="9">
        <v>0</v>
      </c>
      <c r="V2305" s="9">
        <v>0</v>
      </c>
      <c r="W2305" s="9">
        <v>0</v>
      </c>
      <c r="X2305" s="9">
        <v>0</v>
      </c>
      <c r="Y2305" s="9">
        <v>0</v>
      </c>
    </row>
    <row r="2306" spans="2:25" ht="90" x14ac:dyDescent="0.25">
      <c r="B2306" s="4" t="s">
        <v>2204</v>
      </c>
      <c r="C2306" s="5" t="s">
        <v>2386</v>
      </c>
      <c r="D2306" s="5" t="s">
        <v>2387</v>
      </c>
      <c r="E2306" s="4" t="s">
        <v>2388</v>
      </c>
      <c r="F2306" s="5" t="s">
        <v>28</v>
      </c>
      <c r="G2306" s="5" t="s">
        <v>29</v>
      </c>
      <c r="H2306" s="6" t="s">
        <v>30</v>
      </c>
      <c r="I2306" s="6">
        <v>2022.2</v>
      </c>
      <c r="J2306" s="6" t="s">
        <v>31</v>
      </c>
      <c r="K2306" s="7" t="str">
        <f>Tbl_BudgetSummary[[#This Row],[Session]]&amp;" - "&amp;Tbl_BudgetSummary[[#This Row],[Chapter of Origin]]</f>
        <v>2022 Spec Sess I - Ch 2</v>
      </c>
      <c r="L2306" s="6">
        <v>2511</v>
      </c>
      <c r="M2306" s="7" t="s">
        <v>35</v>
      </c>
      <c r="N2306" s="4" t="s">
        <v>52</v>
      </c>
      <c r="O2306" s="4" t="s">
        <v>105</v>
      </c>
      <c r="P2306" s="8">
        <v>0</v>
      </c>
      <c r="Q2306" s="8">
        <v>0</v>
      </c>
      <c r="R2306" s="8">
        <v>23249</v>
      </c>
      <c r="S2306" s="8">
        <v>23249</v>
      </c>
      <c r="T2306" s="9">
        <v>0</v>
      </c>
      <c r="U2306" s="9">
        <v>0</v>
      </c>
      <c r="V2306" s="9">
        <v>0</v>
      </c>
      <c r="W2306" s="9">
        <v>0</v>
      </c>
      <c r="X2306" s="9">
        <v>0</v>
      </c>
      <c r="Y2306" s="9">
        <v>0</v>
      </c>
    </row>
    <row r="2307" spans="2:25" ht="60" x14ac:dyDescent="0.25">
      <c r="B2307" s="4" t="s">
        <v>2204</v>
      </c>
      <c r="C2307" s="5" t="s">
        <v>2386</v>
      </c>
      <c r="D2307" s="5" t="s">
        <v>2387</v>
      </c>
      <c r="E2307" s="4" t="s">
        <v>2388</v>
      </c>
      <c r="F2307" s="5" t="s">
        <v>28</v>
      </c>
      <c r="G2307" s="5" t="s">
        <v>29</v>
      </c>
      <c r="H2307" s="6" t="s">
        <v>30</v>
      </c>
      <c r="I2307" s="6">
        <v>2022.2</v>
      </c>
      <c r="J2307" s="6" t="s">
        <v>31</v>
      </c>
      <c r="K2307" s="7" t="str">
        <f>Tbl_BudgetSummary[[#This Row],[Session]]&amp;" - "&amp;Tbl_BudgetSummary[[#This Row],[Chapter of Origin]]</f>
        <v>2022 Spec Sess I - Ch 2</v>
      </c>
      <c r="L2307" s="6">
        <v>2513</v>
      </c>
      <c r="M2307" s="7" t="s">
        <v>109</v>
      </c>
      <c r="N2307" s="4" t="s">
        <v>2389</v>
      </c>
      <c r="O2307" s="4" t="s">
        <v>2390</v>
      </c>
      <c r="P2307" s="8">
        <v>0</v>
      </c>
      <c r="Q2307" s="8">
        <v>0</v>
      </c>
      <c r="R2307" s="8">
        <v>554228</v>
      </c>
      <c r="S2307" s="8">
        <v>923302</v>
      </c>
      <c r="T2307" s="9">
        <v>0</v>
      </c>
      <c r="U2307" s="9">
        <v>0</v>
      </c>
      <c r="V2307" s="9">
        <v>12</v>
      </c>
      <c r="W2307" s="9">
        <v>18</v>
      </c>
      <c r="X2307" s="9">
        <v>12</v>
      </c>
      <c r="Y2307" s="9">
        <v>18</v>
      </c>
    </row>
    <row r="2308" spans="2:25" ht="60" x14ac:dyDescent="0.25">
      <c r="B2308" s="4" t="s">
        <v>2204</v>
      </c>
      <c r="C2308" s="5" t="s">
        <v>2386</v>
      </c>
      <c r="D2308" s="5" t="s">
        <v>2387</v>
      </c>
      <c r="E2308" s="4" t="s">
        <v>2388</v>
      </c>
      <c r="F2308" s="5" t="s">
        <v>28</v>
      </c>
      <c r="G2308" s="5" t="s">
        <v>29</v>
      </c>
      <c r="H2308" s="6" t="s">
        <v>30</v>
      </c>
      <c r="I2308" s="6">
        <v>2022.2</v>
      </c>
      <c r="J2308" s="6" t="s">
        <v>31</v>
      </c>
      <c r="K2308" s="7" t="str">
        <f>Tbl_BudgetSummary[[#This Row],[Session]]&amp;" - "&amp;Tbl_BudgetSummary[[#This Row],[Chapter of Origin]]</f>
        <v>2022 Spec Sess I - Ch 2</v>
      </c>
      <c r="L2308" s="6">
        <v>2514</v>
      </c>
      <c r="M2308" s="7" t="s">
        <v>57</v>
      </c>
      <c r="N2308" s="4" t="s">
        <v>2391</v>
      </c>
      <c r="O2308" s="4" t="s">
        <v>2392</v>
      </c>
      <c r="P2308" s="8">
        <v>0</v>
      </c>
      <c r="Q2308" s="8">
        <v>0</v>
      </c>
      <c r="R2308" s="8">
        <v>0</v>
      </c>
      <c r="S2308" s="8">
        <v>0</v>
      </c>
      <c r="T2308" s="9">
        <v>0</v>
      </c>
      <c r="U2308" s="9">
        <v>0</v>
      </c>
      <c r="V2308" s="9">
        <v>0</v>
      </c>
      <c r="W2308" s="9">
        <v>0</v>
      </c>
      <c r="X2308" s="9">
        <v>0</v>
      </c>
      <c r="Y2308" s="9">
        <v>0</v>
      </c>
    </row>
    <row r="2309" spans="2:25" ht="90" x14ac:dyDescent="0.25">
      <c r="B2309" s="4" t="s">
        <v>2204</v>
      </c>
      <c r="C2309" s="5" t="s">
        <v>2393</v>
      </c>
      <c r="D2309" s="5" t="s">
        <v>2394</v>
      </c>
      <c r="E2309" s="4" t="s">
        <v>2395</v>
      </c>
      <c r="F2309" s="5" t="s">
        <v>28</v>
      </c>
      <c r="G2309" s="5" t="s">
        <v>29</v>
      </c>
      <c r="H2309" s="6" t="s">
        <v>30</v>
      </c>
      <c r="I2309" s="6">
        <v>2022.2</v>
      </c>
      <c r="J2309" s="6" t="s">
        <v>31</v>
      </c>
      <c r="K2309" s="7" t="str">
        <f>Tbl_BudgetSummary[[#This Row],[Session]]&amp;" - "&amp;Tbl_BudgetSummary[[#This Row],[Chapter of Origin]]</f>
        <v>2022 Spec Sess I - Ch 2</v>
      </c>
      <c r="L2309" s="6">
        <v>2516</v>
      </c>
      <c r="M2309" s="7" t="s">
        <v>32</v>
      </c>
      <c r="N2309" s="4" t="s">
        <v>33</v>
      </c>
      <c r="O2309" s="4" t="s">
        <v>34</v>
      </c>
      <c r="P2309" s="8">
        <v>5552084073</v>
      </c>
      <c r="Q2309" s="8">
        <v>5552084073</v>
      </c>
      <c r="R2309" s="8">
        <v>13028216409</v>
      </c>
      <c r="S2309" s="8">
        <v>13028216409</v>
      </c>
      <c r="T2309" s="9">
        <v>263.02</v>
      </c>
      <c r="U2309" s="9">
        <v>263.02</v>
      </c>
      <c r="V2309" s="9">
        <v>272.98</v>
      </c>
      <c r="W2309" s="9">
        <v>272.98</v>
      </c>
      <c r="X2309" s="9">
        <v>536</v>
      </c>
      <c r="Y2309" s="9">
        <v>536</v>
      </c>
    </row>
    <row r="2310" spans="2:25" ht="105" x14ac:dyDescent="0.25">
      <c r="B2310" s="4" t="s">
        <v>2204</v>
      </c>
      <c r="C2310" s="5" t="s">
        <v>2393</v>
      </c>
      <c r="D2310" s="5" t="s">
        <v>2394</v>
      </c>
      <c r="E2310" s="4" t="s">
        <v>2395</v>
      </c>
      <c r="F2310" s="5" t="s">
        <v>28</v>
      </c>
      <c r="G2310" s="5" t="s">
        <v>29</v>
      </c>
      <c r="H2310" s="6" t="s">
        <v>30</v>
      </c>
      <c r="I2310" s="6">
        <v>2022.2</v>
      </c>
      <c r="J2310" s="6" t="s">
        <v>31</v>
      </c>
      <c r="K2310" s="7" t="str">
        <f>Tbl_BudgetSummary[[#This Row],[Session]]&amp;" - "&amp;Tbl_BudgetSummary[[#This Row],[Chapter of Origin]]</f>
        <v>2022 Spec Sess I - Ch 2</v>
      </c>
      <c r="L2310" s="6">
        <v>2517</v>
      </c>
      <c r="M2310" s="7" t="s">
        <v>35</v>
      </c>
      <c r="N2310" s="4" t="s">
        <v>390</v>
      </c>
      <c r="O2310" s="4" t="s">
        <v>418</v>
      </c>
      <c r="P2310" s="8">
        <v>-418225</v>
      </c>
      <c r="Q2310" s="8">
        <v>-418225</v>
      </c>
      <c r="R2310" s="8">
        <v>-497718</v>
      </c>
      <c r="S2310" s="8">
        <v>-497718</v>
      </c>
      <c r="T2310" s="9">
        <v>0</v>
      </c>
      <c r="U2310" s="9">
        <v>0</v>
      </c>
      <c r="V2310" s="9">
        <v>0</v>
      </c>
      <c r="W2310" s="9">
        <v>0</v>
      </c>
      <c r="X2310" s="9">
        <v>0</v>
      </c>
      <c r="Y2310" s="9">
        <v>0</v>
      </c>
    </row>
    <row r="2311" spans="2:25" ht="90" x14ac:dyDescent="0.25">
      <c r="B2311" s="4" t="s">
        <v>2204</v>
      </c>
      <c r="C2311" s="5" t="s">
        <v>2393</v>
      </c>
      <c r="D2311" s="5" t="s">
        <v>2394</v>
      </c>
      <c r="E2311" s="4" t="s">
        <v>2395</v>
      </c>
      <c r="F2311" s="5" t="s">
        <v>28</v>
      </c>
      <c r="G2311" s="5" t="s">
        <v>29</v>
      </c>
      <c r="H2311" s="6" t="s">
        <v>30</v>
      </c>
      <c r="I2311" s="6">
        <v>2022.2</v>
      </c>
      <c r="J2311" s="6" t="s">
        <v>31</v>
      </c>
      <c r="K2311" s="7" t="str">
        <f>Tbl_BudgetSummary[[#This Row],[Session]]&amp;" - "&amp;Tbl_BudgetSummary[[#This Row],[Chapter of Origin]]</f>
        <v>2022 Spec Sess I - Ch 2</v>
      </c>
      <c r="L2311" s="6">
        <v>2518</v>
      </c>
      <c r="M2311" s="7" t="s">
        <v>35</v>
      </c>
      <c r="N2311" s="4" t="s">
        <v>36</v>
      </c>
      <c r="O2311" s="4" t="s">
        <v>97</v>
      </c>
      <c r="P2311" s="8">
        <v>-60729</v>
      </c>
      <c r="Q2311" s="8">
        <v>-60729</v>
      </c>
      <c r="R2311" s="8">
        <v>-30894</v>
      </c>
      <c r="S2311" s="8">
        <v>-30894</v>
      </c>
      <c r="T2311" s="9">
        <v>0</v>
      </c>
      <c r="U2311" s="9">
        <v>0</v>
      </c>
      <c r="V2311" s="9">
        <v>0</v>
      </c>
      <c r="W2311" s="9">
        <v>0</v>
      </c>
      <c r="X2311" s="9">
        <v>0</v>
      </c>
      <c r="Y2311" s="9">
        <v>0</v>
      </c>
    </row>
    <row r="2312" spans="2:25" ht="105" x14ac:dyDescent="0.25">
      <c r="B2312" s="4" t="s">
        <v>2204</v>
      </c>
      <c r="C2312" s="5" t="s">
        <v>2393</v>
      </c>
      <c r="D2312" s="5" t="s">
        <v>2394</v>
      </c>
      <c r="E2312" s="4" t="s">
        <v>2395</v>
      </c>
      <c r="F2312" s="5" t="s">
        <v>28</v>
      </c>
      <c r="G2312" s="5" t="s">
        <v>29</v>
      </c>
      <c r="H2312" s="6" t="s">
        <v>30</v>
      </c>
      <c r="I2312" s="6">
        <v>2022.2</v>
      </c>
      <c r="J2312" s="6" t="s">
        <v>31</v>
      </c>
      <c r="K2312" s="7" t="str">
        <f>Tbl_BudgetSummary[[#This Row],[Session]]&amp;" - "&amp;Tbl_BudgetSummary[[#This Row],[Chapter of Origin]]</f>
        <v>2022 Spec Sess I - Ch 2</v>
      </c>
      <c r="L2312" s="6">
        <v>2519</v>
      </c>
      <c r="M2312" s="7" t="s">
        <v>35</v>
      </c>
      <c r="N2312" s="4" t="s">
        <v>38</v>
      </c>
      <c r="O2312" s="4" t="s">
        <v>98</v>
      </c>
      <c r="P2312" s="8">
        <v>144383</v>
      </c>
      <c r="Q2312" s="8">
        <v>144383</v>
      </c>
      <c r="R2312" s="8">
        <v>58860</v>
      </c>
      <c r="S2312" s="8">
        <v>58860</v>
      </c>
      <c r="T2312" s="9">
        <v>0</v>
      </c>
      <c r="U2312" s="9">
        <v>0</v>
      </c>
      <c r="V2312" s="9">
        <v>0</v>
      </c>
      <c r="W2312" s="9">
        <v>0</v>
      </c>
      <c r="X2312" s="9">
        <v>0</v>
      </c>
      <c r="Y2312" s="9">
        <v>0</v>
      </c>
    </row>
    <row r="2313" spans="2:25" ht="105" x14ac:dyDescent="0.25">
      <c r="B2313" s="4" t="s">
        <v>2204</v>
      </c>
      <c r="C2313" s="5" t="s">
        <v>2393</v>
      </c>
      <c r="D2313" s="5" t="s">
        <v>2394</v>
      </c>
      <c r="E2313" s="4" t="s">
        <v>2395</v>
      </c>
      <c r="F2313" s="5" t="s">
        <v>28</v>
      </c>
      <c r="G2313" s="5" t="s">
        <v>29</v>
      </c>
      <c r="H2313" s="6" t="s">
        <v>30</v>
      </c>
      <c r="I2313" s="6">
        <v>2022.2</v>
      </c>
      <c r="J2313" s="6" t="s">
        <v>31</v>
      </c>
      <c r="K2313" s="7" t="str">
        <f>Tbl_BudgetSummary[[#This Row],[Session]]&amp;" - "&amp;Tbl_BudgetSummary[[#This Row],[Chapter of Origin]]</f>
        <v>2022 Spec Sess I - Ch 2</v>
      </c>
      <c r="L2313" s="6">
        <v>2520</v>
      </c>
      <c r="M2313" s="7" t="s">
        <v>35</v>
      </c>
      <c r="N2313" s="4" t="s">
        <v>40</v>
      </c>
      <c r="O2313" s="4" t="s">
        <v>99</v>
      </c>
      <c r="P2313" s="8">
        <v>-21394</v>
      </c>
      <c r="Q2313" s="8">
        <v>-21394</v>
      </c>
      <c r="R2313" s="8">
        <v>323782</v>
      </c>
      <c r="S2313" s="8">
        <v>323782</v>
      </c>
      <c r="T2313" s="9">
        <v>0</v>
      </c>
      <c r="U2313" s="9">
        <v>0</v>
      </c>
      <c r="V2313" s="9">
        <v>0</v>
      </c>
      <c r="W2313" s="9">
        <v>0</v>
      </c>
      <c r="X2313" s="9">
        <v>0</v>
      </c>
      <c r="Y2313" s="9">
        <v>0</v>
      </c>
    </row>
    <row r="2314" spans="2:25" ht="90" x14ac:dyDescent="0.25">
      <c r="B2314" s="4" t="s">
        <v>2204</v>
      </c>
      <c r="C2314" s="5" t="s">
        <v>2393</v>
      </c>
      <c r="D2314" s="5" t="s">
        <v>2394</v>
      </c>
      <c r="E2314" s="4" t="s">
        <v>2395</v>
      </c>
      <c r="F2314" s="5" t="s">
        <v>28</v>
      </c>
      <c r="G2314" s="5" t="s">
        <v>29</v>
      </c>
      <c r="H2314" s="6" t="s">
        <v>30</v>
      </c>
      <c r="I2314" s="6">
        <v>2022.2</v>
      </c>
      <c r="J2314" s="6" t="s">
        <v>31</v>
      </c>
      <c r="K2314" s="7" t="str">
        <f>Tbl_BudgetSummary[[#This Row],[Session]]&amp;" - "&amp;Tbl_BudgetSummary[[#This Row],[Chapter of Origin]]</f>
        <v>2022 Spec Sess I - Ch 2</v>
      </c>
      <c r="L2314" s="6">
        <v>2521</v>
      </c>
      <c r="M2314" s="7" t="s">
        <v>35</v>
      </c>
      <c r="N2314" s="4" t="s">
        <v>42</v>
      </c>
      <c r="O2314" s="4" t="s">
        <v>100</v>
      </c>
      <c r="P2314" s="8">
        <v>178126</v>
      </c>
      <c r="Q2314" s="8">
        <v>178126</v>
      </c>
      <c r="R2314" s="8">
        <v>93667</v>
      </c>
      <c r="S2314" s="8">
        <v>93667</v>
      </c>
      <c r="T2314" s="9">
        <v>0</v>
      </c>
      <c r="U2314" s="9">
        <v>0</v>
      </c>
      <c r="V2314" s="9">
        <v>0</v>
      </c>
      <c r="W2314" s="9">
        <v>0</v>
      </c>
      <c r="X2314" s="9">
        <v>0</v>
      </c>
      <c r="Y2314" s="9">
        <v>0</v>
      </c>
    </row>
    <row r="2315" spans="2:25" ht="90" x14ac:dyDescent="0.25">
      <c r="B2315" s="4" t="s">
        <v>2204</v>
      </c>
      <c r="C2315" s="5" t="s">
        <v>2393</v>
      </c>
      <c r="D2315" s="5" t="s">
        <v>2394</v>
      </c>
      <c r="E2315" s="4" t="s">
        <v>2395</v>
      </c>
      <c r="F2315" s="5" t="s">
        <v>28</v>
      </c>
      <c r="G2315" s="5" t="s">
        <v>29</v>
      </c>
      <c r="H2315" s="6" t="s">
        <v>30</v>
      </c>
      <c r="I2315" s="6">
        <v>2022.2</v>
      </c>
      <c r="J2315" s="6" t="s">
        <v>31</v>
      </c>
      <c r="K2315" s="7" t="str">
        <f>Tbl_BudgetSummary[[#This Row],[Session]]&amp;" - "&amp;Tbl_BudgetSummary[[#This Row],[Chapter of Origin]]</f>
        <v>2022 Spec Sess I - Ch 2</v>
      </c>
      <c r="L2315" s="6">
        <v>2522</v>
      </c>
      <c r="M2315" s="7" t="s">
        <v>35</v>
      </c>
      <c r="N2315" s="4" t="s">
        <v>44</v>
      </c>
      <c r="O2315" s="4" t="s">
        <v>101</v>
      </c>
      <c r="P2315" s="8">
        <v>1654603</v>
      </c>
      <c r="Q2315" s="8">
        <v>1654603</v>
      </c>
      <c r="R2315" s="8">
        <v>1138042</v>
      </c>
      <c r="S2315" s="8">
        <v>1138042</v>
      </c>
      <c r="T2315" s="9">
        <v>0</v>
      </c>
      <c r="U2315" s="9">
        <v>0</v>
      </c>
      <c r="V2315" s="9">
        <v>0</v>
      </c>
      <c r="W2315" s="9">
        <v>0</v>
      </c>
      <c r="X2315" s="9">
        <v>0</v>
      </c>
      <c r="Y2315" s="9">
        <v>0</v>
      </c>
    </row>
    <row r="2316" spans="2:25" ht="105" x14ac:dyDescent="0.25">
      <c r="B2316" s="4" t="s">
        <v>2204</v>
      </c>
      <c r="C2316" s="5" t="s">
        <v>2393</v>
      </c>
      <c r="D2316" s="5" t="s">
        <v>2394</v>
      </c>
      <c r="E2316" s="4" t="s">
        <v>2395</v>
      </c>
      <c r="F2316" s="5" t="s">
        <v>28</v>
      </c>
      <c r="G2316" s="5" t="s">
        <v>29</v>
      </c>
      <c r="H2316" s="6" t="s">
        <v>30</v>
      </c>
      <c r="I2316" s="6">
        <v>2022.2</v>
      </c>
      <c r="J2316" s="6" t="s">
        <v>31</v>
      </c>
      <c r="K2316" s="7" t="str">
        <f>Tbl_BudgetSummary[[#This Row],[Session]]&amp;" - "&amp;Tbl_BudgetSummary[[#This Row],[Chapter of Origin]]</f>
        <v>2022 Spec Sess I - Ch 2</v>
      </c>
      <c r="L2316" s="6">
        <v>2523</v>
      </c>
      <c r="M2316" s="7" t="s">
        <v>35</v>
      </c>
      <c r="N2316" s="4" t="s">
        <v>46</v>
      </c>
      <c r="O2316" s="4" t="s">
        <v>102</v>
      </c>
      <c r="P2316" s="8">
        <v>4344</v>
      </c>
      <c r="Q2316" s="8">
        <v>4344</v>
      </c>
      <c r="R2316" s="8">
        <v>4344</v>
      </c>
      <c r="S2316" s="8">
        <v>4344</v>
      </c>
      <c r="T2316" s="9">
        <v>0</v>
      </c>
      <c r="U2316" s="9">
        <v>0</v>
      </c>
      <c r="V2316" s="9">
        <v>0</v>
      </c>
      <c r="W2316" s="9">
        <v>0</v>
      </c>
      <c r="X2316" s="9">
        <v>0</v>
      </c>
      <c r="Y2316" s="9">
        <v>0</v>
      </c>
    </row>
    <row r="2317" spans="2:25" ht="90" x14ac:dyDescent="0.25">
      <c r="B2317" s="4" t="s">
        <v>2204</v>
      </c>
      <c r="C2317" s="5" t="s">
        <v>2393</v>
      </c>
      <c r="D2317" s="5" t="s">
        <v>2394</v>
      </c>
      <c r="E2317" s="4" t="s">
        <v>2395</v>
      </c>
      <c r="F2317" s="5" t="s">
        <v>28</v>
      </c>
      <c r="G2317" s="5" t="s">
        <v>29</v>
      </c>
      <c r="H2317" s="6" t="s">
        <v>30</v>
      </c>
      <c r="I2317" s="6">
        <v>2022.2</v>
      </c>
      <c r="J2317" s="6" t="s">
        <v>31</v>
      </c>
      <c r="K2317" s="7" t="str">
        <f>Tbl_BudgetSummary[[#This Row],[Session]]&amp;" - "&amp;Tbl_BudgetSummary[[#This Row],[Chapter of Origin]]</f>
        <v>2022 Spec Sess I - Ch 2</v>
      </c>
      <c r="L2317" s="6">
        <v>2524</v>
      </c>
      <c r="M2317" s="7" t="s">
        <v>35</v>
      </c>
      <c r="N2317" s="4" t="s">
        <v>213</v>
      </c>
      <c r="O2317" s="4" t="s">
        <v>419</v>
      </c>
      <c r="P2317" s="8">
        <v>-3063</v>
      </c>
      <c r="Q2317" s="8">
        <v>-3063</v>
      </c>
      <c r="R2317" s="8">
        <v>-1056</v>
      </c>
      <c r="S2317" s="8">
        <v>-1056</v>
      </c>
      <c r="T2317" s="9">
        <v>0</v>
      </c>
      <c r="U2317" s="9">
        <v>0</v>
      </c>
      <c r="V2317" s="9">
        <v>0</v>
      </c>
      <c r="W2317" s="9">
        <v>0</v>
      </c>
      <c r="X2317" s="9">
        <v>0</v>
      </c>
      <c r="Y2317" s="9">
        <v>0</v>
      </c>
    </row>
    <row r="2318" spans="2:25" ht="105" x14ac:dyDescent="0.25">
      <c r="B2318" s="4" t="s">
        <v>2204</v>
      </c>
      <c r="C2318" s="5" t="s">
        <v>2393</v>
      </c>
      <c r="D2318" s="5" t="s">
        <v>2394</v>
      </c>
      <c r="E2318" s="4" t="s">
        <v>2395</v>
      </c>
      <c r="F2318" s="5" t="s">
        <v>28</v>
      </c>
      <c r="G2318" s="5" t="s">
        <v>29</v>
      </c>
      <c r="H2318" s="6" t="s">
        <v>30</v>
      </c>
      <c r="I2318" s="6">
        <v>2022.2</v>
      </c>
      <c r="J2318" s="6" t="s">
        <v>31</v>
      </c>
      <c r="K2318" s="7" t="str">
        <f>Tbl_BudgetSummary[[#This Row],[Session]]&amp;" - "&amp;Tbl_BudgetSummary[[#This Row],[Chapter of Origin]]</f>
        <v>2022 Spec Sess I - Ch 2</v>
      </c>
      <c r="L2318" s="6">
        <v>2525</v>
      </c>
      <c r="M2318" s="7" t="s">
        <v>35</v>
      </c>
      <c r="N2318" s="4" t="s">
        <v>48</v>
      </c>
      <c r="O2318" s="4" t="s">
        <v>103</v>
      </c>
      <c r="P2318" s="8">
        <v>248597</v>
      </c>
      <c r="Q2318" s="8">
        <v>248597</v>
      </c>
      <c r="R2318" s="8">
        <v>170983</v>
      </c>
      <c r="S2318" s="8">
        <v>170983</v>
      </c>
      <c r="T2318" s="9">
        <v>0</v>
      </c>
      <c r="U2318" s="9">
        <v>0</v>
      </c>
      <c r="V2318" s="9">
        <v>0</v>
      </c>
      <c r="W2318" s="9">
        <v>0</v>
      </c>
      <c r="X2318" s="9">
        <v>0</v>
      </c>
      <c r="Y2318" s="9">
        <v>0</v>
      </c>
    </row>
    <row r="2319" spans="2:25" ht="105" x14ac:dyDescent="0.25">
      <c r="B2319" s="4" t="s">
        <v>2204</v>
      </c>
      <c r="C2319" s="5" t="s">
        <v>2393</v>
      </c>
      <c r="D2319" s="5" t="s">
        <v>2394</v>
      </c>
      <c r="E2319" s="4" t="s">
        <v>2395</v>
      </c>
      <c r="F2319" s="5" t="s">
        <v>28</v>
      </c>
      <c r="G2319" s="5" t="s">
        <v>29</v>
      </c>
      <c r="H2319" s="6" t="s">
        <v>30</v>
      </c>
      <c r="I2319" s="6">
        <v>2022.2</v>
      </c>
      <c r="J2319" s="6" t="s">
        <v>31</v>
      </c>
      <c r="K2319" s="7" t="str">
        <f>Tbl_BudgetSummary[[#This Row],[Session]]&amp;" - "&amp;Tbl_BudgetSummary[[#This Row],[Chapter of Origin]]</f>
        <v>2022 Spec Sess I - Ch 2</v>
      </c>
      <c r="L2319" s="6">
        <v>2526</v>
      </c>
      <c r="M2319" s="7" t="s">
        <v>35</v>
      </c>
      <c r="N2319" s="4" t="s">
        <v>50</v>
      </c>
      <c r="O2319" s="4" t="s">
        <v>104</v>
      </c>
      <c r="P2319" s="8">
        <v>2651</v>
      </c>
      <c r="Q2319" s="8">
        <v>2651</v>
      </c>
      <c r="R2319" s="8">
        <v>1819</v>
      </c>
      <c r="S2319" s="8">
        <v>1819</v>
      </c>
      <c r="T2319" s="9">
        <v>0</v>
      </c>
      <c r="U2319" s="9">
        <v>0</v>
      </c>
      <c r="V2319" s="9">
        <v>0</v>
      </c>
      <c r="W2319" s="9">
        <v>0</v>
      </c>
      <c r="X2319" s="9">
        <v>0</v>
      </c>
      <c r="Y2319" s="9">
        <v>0</v>
      </c>
    </row>
    <row r="2320" spans="2:25" ht="90" x14ac:dyDescent="0.25">
      <c r="B2320" s="4" t="s">
        <v>2204</v>
      </c>
      <c r="C2320" s="5" t="s">
        <v>2393</v>
      </c>
      <c r="D2320" s="5" t="s">
        <v>2394</v>
      </c>
      <c r="E2320" s="4" t="s">
        <v>2395</v>
      </c>
      <c r="F2320" s="5" t="s">
        <v>28</v>
      </c>
      <c r="G2320" s="5" t="s">
        <v>29</v>
      </c>
      <c r="H2320" s="6" t="s">
        <v>30</v>
      </c>
      <c r="I2320" s="6">
        <v>2022.2</v>
      </c>
      <c r="J2320" s="6" t="s">
        <v>31</v>
      </c>
      <c r="K2320" s="7" t="str">
        <f>Tbl_BudgetSummary[[#This Row],[Session]]&amp;" - "&amp;Tbl_BudgetSummary[[#This Row],[Chapter of Origin]]</f>
        <v>2022 Spec Sess I - Ch 2</v>
      </c>
      <c r="L2320" s="6">
        <v>2527</v>
      </c>
      <c r="M2320" s="7" t="s">
        <v>35</v>
      </c>
      <c r="N2320" s="4" t="s">
        <v>52</v>
      </c>
      <c r="O2320" s="4" t="s">
        <v>105</v>
      </c>
      <c r="P2320" s="8">
        <v>-141651</v>
      </c>
      <c r="Q2320" s="8">
        <v>-141651</v>
      </c>
      <c r="R2320" s="8">
        <v>12009</v>
      </c>
      <c r="S2320" s="8">
        <v>12009</v>
      </c>
      <c r="T2320" s="9">
        <v>0</v>
      </c>
      <c r="U2320" s="9">
        <v>0</v>
      </c>
      <c r="V2320" s="9">
        <v>0</v>
      </c>
      <c r="W2320" s="9">
        <v>0</v>
      </c>
      <c r="X2320" s="9">
        <v>0</v>
      </c>
      <c r="Y2320" s="9">
        <v>0</v>
      </c>
    </row>
    <row r="2321" spans="2:25" ht="135" x14ac:dyDescent="0.25">
      <c r="B2321" s="4" t="s">
        <v>2204</v>
      </c>
      <c r="C2321" s="5" t="s">
        <v>2393</v>
      </c>
      <c r="D2321" s="5" t="s">
        <v>2394</v>
      </c>
      <c r="E2321" s="4" t="s">
        <v>2395</v>
      </c>
      <c r="F2321" s="5" t="s">
        <v>28</v>
      </c>
      <c r="G2321" s="5" t="s">
        <v>29</v>
      </c>
      <c r="H2321" s="6" t="s">
        <v>30</v>
      </c>
      <c r="I2321" s="6">
        <v>2022.2</v>
      </c>
      <c r="J2321" s="6" t="s">
        <v>31</v>
      </c>
      <c r="K2321" s="7" t="str">
        <f>Tbl_BudgetSummary[[#This Row],[Session]]&amp;" - "&amp;Tbl_BudgetSummary[[#This Row],[Chapter of Origin]]</f>
        <v>2022 Spec Sess I - Ch 2</v>
      </c>
      <c r="L2321" s="6">
        <v>2532</v>
      </c>
      <c r="M2321" s="7" t="s">
        <v>109</v>
      </c>
      <c r="N2321" s="4" t="s">
        <v>2396</v>
      </c>
      <c r="O2321" s="4" t="s">
        <v>2397</v>
      </c>
      <c r="P2321" s="8">
        <v>0</v>
      </c>
      <c r="Q2321" s="8">
        <v>0</v>
      </c>
      <c r="R2321" s="8">
        <v>-3859464</v>
      </c>
      <c r="S2321" s="8">
        <v>-3859464</v>
      </c>
      <c r="T2321" s="9">
        <v>0</v>
      </c>
      <c r="U2321" s="9">
        <v>0</v>
      </c>
      <c r="V2321" s="9">
        <v>0</v>
      </c>
      <c r="W2321" s="9">
        <v>0</v>
      </c>
      <c r="X2321" s="9">
        <v>0</v>
      </c>
      <c r="Y2321" s="9">
        <v>0</v>
      </c>
    </row>
    <row r="2322" spans="2:25" ht="105" x14ac:dyDescent="0.25">
      <c r="B2322" s="4" t="s">
        <v>2204</v>
      </c>
      <c r="C2322" s="5" t="s">
        <v>2393</v>
      </c>
      <c r="D2322" s="5" t="s">
        <v>2394</v>
      </c>
      <c r="E2322" s="4" t="s">
        <v>2395</v>
      </c>
      <c r="F2322" s="5" t="s">
        <v>28</v>
      </c>
      <c r="G2322" s="5" t="s">
        <v>517</v>
      </c>
      <c r="H2322" s="6">
        <v>2024</v>
      </c>
      <c r="I2322" s="6">
        <v>2024.1</v>
      </c>
      <c r="J2322" s="6" t="s">
        <v>518</v>
      </c>
      <c r="K2322" s="7" t="str">
        <f>Tbl_BudgetSummary[[#This Row],[Session]]&amp;" - "&amp;Tbl_BudgetSummary[[#This Row],[Chapter of Origin]]</f>
        <v>2024 - HB/SB 29</v>
      </c>
      <c r="L2322" s="6">
        <v>2533</v>
      </c>
      <c r="M2322" s="7" t="s">
        <v>109</v>
      </c>
      <c r="N2322" s="4" t="s">
        <v>2398</v>
      </c>
      <c r="O2322" s="4" t="s">
        <v>2399</v>
      </c>
      <c r="P2322" s="8">
        <v>0</v>
      </c>
      <c r="Q2322" s="8">
        <v>-3648607</v>
      </c>
      <c r="R2322" s="8">
        <v>0</v>
      </c>
      <c r="S2322" s="8">
        <v>0</v>
      </c>
      <c r="T2322" s="9">
        <v>0</v>
      </c>
      <c r="U2322" s="9">
        <v>0</v>
      </c>
      <c r="V2322" s="9">
        <v>0</v>
      </c>
      <c r="W2322" s="9">
        <v>0</v>
      </c>
      <c r="X2322" s="9">
        <v>0</v>
      </c>
      <c r="Y2322" s="9">
        <v>0</v>
      </c>
    </row>
    <row r="2323" spans="2:25" ht="135" x14ac:dyDescent="0.25">
      <c r="B2323" s="4" t="s">
        <v>2204</v>
      </c>
      <c r="C2323" s="5" t="s">
        <v>2393</v>
      </c>
      <c r="D2323" s="5" t="s">
        <v>2394</v>
      </c>
      <c r="E2323" s="4" t="s">
        <v>2395</v>
      </c>
      <c r="F2323" s="5" t="s">
        <v>28</v>
      </c>
      <c r="G2323" s="5" t="s">
        <v>517</v>
      </c>
      <c r="H2323" s="6">
        <v>2024</v>
      </c>
      <c r="I2323" s="6">
        <v>2024.1</v>
      </c>
      <c r="J2323" s="6" t="s">
        <v>518</v>
      </c>
      <c r="K2323" s="7" t="str">
        <f>Tbl_BudgetSummary[[#This Row],[Session]]&amp;" - "&amp;Tbl_BudgetSummary[[#This Row],[Chapter of Origin]]</f>
        <v>2024 - HB/SB 29</v>
      </c>
      <c r="L2323" s="6">
        <v>2535</v>
      </c>
      <c r="M2323" s="7" t="s">
        <v>109</v>
      </c>
      <c r="N2323" s="4" t="s">
        <v>2400</v>
      </c>
      <c r="O2323" s="4" t="s">
        <v>2401</v>
      </c>
      <c r="P2323" s="8">
        <v>0</v>
      </c>
      <c r="Q2323" s="8">
        <v>28500955</v>
      </c>
      <c r="R2323" s="8">
        <v>0</v>
      </c>
      <c r="S2323" s="8">
        <v>-28500955</v>
      </c>
      <c r="T2323" s="9">
        <v>0</v>
      </c>
      <c r="U2323" s="9">
        <v>0</v>
      </c>
      <c r="V2323" s="9">
        <v>0</v>
      </c>
      <c r="W2323" s="9">
        <v>0</v>
      </c>
      <c r="X2323" s="9">
        <v>0</v>
      </c>
      <c r="Y2323" s="9">
        <v>0</v>
      </c>
    </row>
    <row r="2324" spans="2:25" ht="195" x14ac:dyDescent="0.25">
      <c r="B2324" s="4" t="s">
        <v>2204</v>
      </c>
      <c r="C2324" s="5" t="s">
        <v>2393</v>
      </c>
      <c r="D2324" s="5" t="s">
        <v>2394</v>
      </c>
      <c r="E2324" s="4" t="s">
        <v>2395</v>
      </c>
      <c r="F2324" s="5" t="s">
        <v>28</v>
      </c>
      <c r="G2324" s="5" t="s">
        <v>29</v>
      </c>
      <c r="H2324" s="6" t="s">
        <v>30</v>
      </c>
      <c r="I2324" s="6">
        <v>2022.2</v>
      </c>
      <c r="J2324" s="6" t="s">
        <v>31</v>
      </c>
      <c r="K2324" s="7" t="str">
        <f>Tbl_BudgetSummary[[#This Row],[Session]]&amp;" - "&amp;Tbl_BudgetSummary[[#This Row],[Chapter of Origin]]</f>
        <v>2022 Spec Sess I - Ch 2</v>
      </c>
      <c r="L2324" s="6">
        <v>2536</v>
      </c>
      <c r="M2324" s="7" t="s">
        <v>109</v>
      </c>
      <c r="N2324" s="4" t="s">
        <v>2400</v>
      </c>
      <c r="O2324" s="4" t="s">
        <v>2402</v>
      </c>
      <c r="P2324" s="8">
        <v>-2200000</v>
      </c>
      <c r="Q2324" s="8">
        <v>-7400000</v>
      </c>
      <c r="R2324" s="8">
        <v>2200000</v>
      </c>
      <c r="S2324" s="8">
        <v>7400000</v>
      </c>
      <c r="T2324" s="9">
        <v>0</v>
      </c>
      <c r="U2324" s="9">
        <v>0</v>
      </c>
      <c r="V2324" s="9">
        <v>0</v>
      </c>
      <c r="W2324" s="9">
        <v>0</v>
      </c>
      <c r="X2324" s="9">
        <v>0</v>
      </c>
      <c r="Y2324" s="9">
        <v>0</v>
      </c>
    </row>
    <row r="2325" spans="2:25" ht="270" x14ac:dyDescent="0.25">
      <c r="B2325" s="4" t="s">
        <v>2204</v>
      </c>
      <c r="C2325" s="5" t="s">
        <v>2393</v>
      </c>
      <c r="D2325" s="5" t="s">
        <v>2394</v>
      </c>
      <c r="E2325" s="4" t="s">
        <v>2395</v>
      </c>
      <c r="F2325" s="5" t="s">
        <v>28</v>
      </c>
      <c r="G2325" s="5" t="s">
        <v>29</v>
      </c>
      <c r="H2325" s="6" t="s">
        <v>30</v>
      </c>
      <c r="I2325" s="6">
        <v>2022.2</v>
      </c>
      <c r="J2325" s="6" t="s">
        <v>31</v>
      </c>
      <c r="K2325" s="7" t="str">
        <f>Tbl_BudgetSummary[[#This Row],[Session]]&amp;" - "&amp;Tbl_BudgetSummary[[#This Row],[Chapter of Origin]]</f>
        <v>2022 Spec Sess I - Ch 2</v>
      </c>
      <c r="L2325" s="6">
        <v>2537</v>
      </c>
      <c r="M2325" s="7" t="s">
        <v>109</v>
      </c>
      <c r="N2325" s="4" t="s">
        <v>2403</v>
      </c>
      <c r="O2325" s="4" t="s">
        <v>2404</v>
      </c>
      <c r="P2325" s="8">
        <v>22943316</v>
      </c>
      <c r="Q2325" s="8">
        <v>23928382</v>
      </c>
      <c r="R2325" s="8">
        <v>12972058</v>
      </c>
      <c r="S2325" s="8">
        <v>13467403</v>
      </c>
      <c r="T2325" s="9">
        <v>0</v>
      </c>
      <c r="U2325" s="9">
        <v>0</v>
      </c>
      <c r="V2325" s="9">
        <v>0</v>
      </c>
      <c r="W2325" s="9">
        <v>0</v>
      </c>
      <c r="X2325" s="9">
        <v>0</v>
      </c>
      <c r="Y2325" s="9">
        <v>0</v>
      </c>
    </row>
    <row r="2326" spans="2:25" ht="120" x14ac:dyDescent="0.25">
      <c r="B2326" s="4" t="s">
        <v>2204</v>
      </c>
      <c r="C2326" s="5" t="s">
        <v>2393</v>
      </c>
      <c r="D2326" s="5" t="s">
        <v>2394</v>
      </c>
      <c r="E2326" s="4" t="s">
        <v>2395</v>
      </c>
      <c r="F2326" s="5" t="s">
        <v>28</v>
      </c>
      <c r="G2326" s="5" t="s">
        <v>29</v>
      </c>
      <c r="H2326" s="6" t="s">
        <v>30</v>
      </c>
      <c r="I2326" s="6">
        <v>2022.2</v>
      </c>
      <c r="J2326" s="6" t="s">
        <v>31</v>
      </c>
      <c r="K2326" s="7" t="str">
        <f>Tbl_BudgetSummary[[#This Row],[Session]]&amp;" - "&amp;Tbl_BudgetSummary[[#This Row],[Chapter of Origin]]</f>
        <v>2022 Spec Sess I - Ch 2</v>
      </c>
      <c r="L2326" s="6">
        <v>2540</v>
      </c>
      <c r="M2326" s="7" t="s">
        <v>109</v>
      </c>
      <c r="N2326" s="4" t="s">
        <v>2405</v>
      </c>
      <c r="O2326" s="4" t="s">
        <v>2406</v>
      </c>
      <c r="P2326" s="8">
        <v>0</v>
      </c>
      <c r="Q2326" s="8">
        <v>0</v>
      </c>
      <c r="R2326" s="8">
        <v>0</v>
      </c>
      <c r="S2326" s="8">
        <v>0</v>
      </c>
      <c r="T2326" s="9">
        <v>0</v>
      </c>
      <c r="U2326" s="9">
        <v>0</v>
      </c>
      <c r="V2326" s="9">
        <v>0</v>
      </c>
      <c r="W2326" s="9">
        <v>0</v>
      </c>
      <c r="X2326" s="9">
        <v>0</v>
      </c>
      <c r="Y2326" s="9">
        <v>0</v>
      </c>
    </row>
    <row r="2327" spans="2:25" ht="90" x14ac:dyDescent="0.25">
      <c r="B2327" s="4" t="s">
        <v>2204</v>
      </c>
      <c r="C2327" s="5" t="s">
        <v>2393</v>
      </c>
      <c r="D2327" s="5" t="s">
        <v>2394</v>
      </c>
      <c r="E2327" s="4" t="s">
        <v>2395</v>
      </c>
      <c r="F2327" s="5" t="s">
        <v>28</v>
      </c>
      <c r="G2327" s="5" t="s">
        <v>29</v>
      </c>
      <c r="H2327" s="6" t="s">
        <v>30</v>
      </c>
      <c r="I2327" s="6">
        <v>2022.2</v>
      </c>
      <c r="J2327" s="6" t="s">
        <v>31</v>
      </c>
      <c r="K2327" s="7" t="str">
        <f>Tbl_BudgetSummary[[#This Row],[Session]]&amp;" - "&amp;Tbl_BudgetSummary[[#This Row],[Chapter of Origin]]</f>
        <v>2022 Spec Sess I - Ch 2</v>
      </c>
      <c r="L2327" s="6">
        <v>2541</v>
      </c>
      <c r="M2327" s="7" t="s">
        <v>109</v>
      </c>
      <c r="N2327" s="4" t="s">
        <v>2407</v>
      </c>
      <c r="O2327" s="4" t="s">
        <v>2408</v>
      </c>
      <c r="P2327" s="8">
        <v>0</v>
      </c>
      <c r="Q2327" s="8">
        <v>0</v>
      </c>
      <c r="R2327" s="8">
        <v>0</v>
      </c>
      <c r="S2327" s="8">
        <v>0</v>
      </c>
      <c r="T2327" s="9">
        <v>0</v>
      </c>
      <c r="U2327" s="9">
        <v>0</v>
      </c>
      <c r="V2327" s="9">
        <v>0</v>
      </c>
      <c r="W2327" s="9">
        <v>0</v>
      </c>
      <c r="X2327" s="9">
        <v>0</v>
      </c>
      <c r="Y2327" s="9">
        <v>0</v>
      </c>
    </row>
    <row r="2328" spans="2:25" ht="90" x14ac:dyDescent="0.25">
      <c r="B2328" s="4" t="s">
        <v>2204</v>
      </c>
      <c r="C2328" s="5" t="s">
        <v>2393</v>
      </c>
      <c r="D2328" s="5" t="s">
        <v>2394</v>
      </c>
      <c r="E2328" s="4" t="s">
        <v>2395</v>
      </c>
      <c r="F2328" s="5" t="s">
        <v>28</v>
      </c>
      <c r="G2328" s="5" t="s">
        <v>29</v>
      </c>
      <c r="H2328" s="6" t="s">
        <v>30</v>
      </c>
      <c r="I2328" s="6">
        <v>2022.2</v>
      </c>
      <c r="J2328" s="6" t="s">
        <v>31</v>
      </c>
      <c r="K2328" s="7" t="str">
        <f>Tbl_BudgetSummary[[#This Row],[Session]]&amp;" - "&amp;Tbl_BudgetSummary[[#This Row],[Chapter of Origin]]</f>
        <v>2022 Spec Sess I - Ch 2</v>
      </c>
      <c r="L2328" s="6">
        <v>2543</v>
      </c>
      <c r="M2328" s="7" t="s">
        <v>109</v>
      </c>
      <c r="N2328" s="4" t="s">
        <v>2409</v>
      </c>
      <c r="O2328" s="4" t="s">
        <v>2410</v>
      </c>
      <c r="P2328" s="8">
        <v>1140831</v>
      </c>
      <c r="Q2328" s="8">
        <v>1199049</v>
      </c>
      <c r="R2328" s="8">
        <v>1140831</v>
      </c>
      <c r="S2328" s="8">
        <v>1199049</v>
      </c>
      <c r="T2328" s="9">
        <v>0</v>
      </c>
      <c r="U2328" s="9">
        <v>0</v>
      </c>
      <c r="V2328" s="9">
        <v>0</v>
      </c>
      <c r="W2328" s="9">
        <v>0</v>
      </c>
      <c r="X2328" s="9">
        <v>0</v>
      </c>
      <c r="Y2328" s="9">
        <v>0</v>
      </c>
    </row>
    <row r="2329" spans="2:25" ht="180" x14ac:dyDescent="0.25">
      <c r="B2329" s="4" t="s">
        <v>2204</v>
      </c>
      <c r="C2329" s="5" t="s">
        <v>2393</v>
      </c>
      <c r="D2329" s="5" t="s">
        <v>2394</v>
      </c>
      <c r="E2329" s="4" t="s">
        <v>2395</v>
      </c>
      <c r="F2329" s="5" t="s">
        <v>28</v>
      </c>
      <c r="G2329" s="5" t="s">
        <v>29</v>
      </c>
      <c r="H2329" s="6" t="s">
        <v>30</v>
      </c>
      <c r="I2329" s="6">
        <v>2022.2</v>
      </c>
      <c r="J2329" s="6" t="s">
        <v>31</v>
      </c>
      <c r="K2329" s="7" t="str">
        <f>Tbl_BudgetSummary[[#This Row],[Session]]&amp;" - "&amp;Tbl_BudgetSummary[[#This Row],[Chapter of Origin]]</f>
        <v>2022 Spec Sess I - Ch 2</v>
      </c>
      <c r="L2329" s="6">
        <v>2544</v>
      </c>
      <c r="M2329" s="7" t="s">
        <v>109</v>
      </c>
      <c r="N2329" s="4" t="s">
        <v>2411</v>
      </c>
      <c r="O2329" s="4" t="s">
        <v>2412</v>
      </c>
      <c r="P2329" s="8">
        <v>692573</v>
      </c>
      <c r="Q2329" s="8">
        <v>142076</v>
      </c>
      <c r="R2329" s="8">
        <v>6619427</v>
      </c>
      <c r="S2329" s="8">
        <v>1357924</v>
      </c>
      <c r="T2329" s="9">
        <v>0</v>
      </c>
      <c r="U2329" s="9">
        <v>0</v>
      </c>
      <c r="V2329" s="9">
        <v>0</v>
      </c>
      <c r="W2329" s="9">
        <v>0</v>
      </c>
      <c r="X2329" s="9">
        <v>0</v>
      </c>
      <c r="Y2329" s="9">
        <v>0</v>
      </c>
    </row>
    <row r="2330" spans="2:25" ht="165" x14ac:dyDescent="0.25">
      <c r="B2330" s="4" t="s">
        <v>2204</v>
      </c>
      <c r="C2330" s="5" t="s">
        <v>2393</v>
      </c>
      <c r="D2330" s="5" t="s">
        <v>2394</v>
      </c>
      <c r="E2330" s="4" t="s">
        <v>2395</v>
      </c>
      <c r="F2330" s="5" t="s">
        <v>28</v>
      </c>
      <c r="G2330" s="5" t="s">
        <v>29</v>
      </c>
      <c r="H2330" s="6" t="s">
        <v>30</v>
      </c>
      <c r="I2330" s="6">
        <v>2022.2</v>
      </c>
      <c r="J2330" s="6" t="s">
        <v>31</v>
      </c>
      <c r="K2330" s="7" t="str">
        <f>Tbl_BudgetSummary[[#This Row],[Session]]&amp;" - "&amp;Tbl_BudgetSummary[[#This Row],[Chapter of Origin]]</f>
        <v>2022 Spec Sess I - Ch 2</v>
      </c>
      <c r="L2330" s="6">
        <v>2545</v>
      </c>
      <c r="M2330" s="7" t="s">
        <v>109</v>
      </c>
      <c r="N2330" s="4" t="s">
        <v>2413</v>
      </c>
      <c r="O2330" s="4" t="s">
        <v>2414</v>
      </c>
      <c r="P2330" s="8">
        <v>444369</v>
      </c>
      <c r="Q2330" s="8">
        <v>426391</v>
      </c>
      <c r="R2330" s="8">
        <v>2095303</v>
      </c>
      <c r="S2330" s="8">
        <v>2010534</v>
      </c>
      <c r="T2330" s="9">
        <v>0</v>
      </c>
      <c r="U2330" s="9">
        <v>0</v>
      </c>
      <c r="V2330" s="9">
        <v>0</v>
      </c>
      <c r="W2330" s="9">
        <v>0</v>
      </c>
      <c r="X2330" s="9">
        <v>0</v>
      </c>
      <c r="Y2330" s="9">
        <v>0</v>
      </c>
    </row>
    <row r="2331" spans="2:25" ht="135" x14ac:dyDescent="0.25">
      <c r="B2331" s="4" t="s">
        <v>2204</v>
      </c>
      <c r="C2331" s="5" t="s">
        <v>2393</v>
      </c>
      <c r="D2331" s="5" t="s">
        <v>2394</v>
      </c>
      <c r="E2331" s="4" t="s">
        <v>2395</v>
      </c>
      <c r="F2331" s="5" t="s">
        <v>28</v>
      </c>
      <c r="G2331" s="5" t="s">
        <v>29</v>
      </c>
      <c r="H2331" s="6" t="s">
        <v>30</v>
      </c>
      <c r="I2331" s="6">
        <v>2022.2</v>
      </c>
      <c r="J2331" s="6" t="s">
        <v>31</v>
      </c>
      <c r="K2331" s="7" t="str">
        <f>Tbl_BudgetSummary[[#This Row],[Session]]&amp;" - "&amp;Tbl_BudgetSummary[[#This Row],[Chapter of Origin]]</f>
        <v>2022 Spec Sess I - Ch 2</v>
      </c>
      <c r="L2331" s="6">
        <v>2546</v>
      </c>
      <c r="M2331" s="7" t="s">
        <v>109</v>
      </c>
      <c r="N2331" s="4" t="s">
        <v>2415</v>
      </c>
      <c r="O2331" s="4" t="s">
        <v>2416</v>
      </c>
      <c r="P2331" s="8">
        <v>300000</v>
      </c>
      <c r="Q2331" s="8">
        <v>300000</v>
      </c>
      <c r="R2331" s="8">
        <v>300000</v>
      </c>
      <c r="S2331" s="8">
        <v>300000</v>
      </c>
      <c r="T2331" s="9">
        <v>2.5</v>
      </c>
      <c r="U2331" s="9">
        <v>2.5</v>
      </c>
      <c r="V2331" s="9">
        <v>2.5</v>
      </c>
      <c r="W2331" s="9">
        <v>2.5</v>
      </c>
      <c r="X2331" s="9">
        <v>5</v>
      </c>
      <c r="Y2331" s="9">
        <v>5</v>
      </c>
    </row>
    <row r="2332" spans="2:25" ht="195" x14ac:dyDescent="0.25">
      <c r="B2332" s="4" t="s">
        <v>2204</v>
      </c>
      <c r="C2332" s="5" t="s">
        <v>2393</v>
      </c>
      <c r="D2332" s="5" t="s">
        <v>2394</v>
      </c>
      <c r="E2332" s="4" t="s">
        <v>2395</v>
      </c>
      <c r="F2332" s="5" t="s">
        <v>28</v>
      </c>
      <c r="G2332" s="5" t="s">
        <v>29</v>
      </c>
      <c r="H2332" s="6" t="s">
        <v>30</v>
      </c>
      <c r="I2332" s="6">
        <v>2022.2</v>
      </c>
      <c r="J2332" s="6" t="s">
        <v>31</v>
      </c>
      <c r="K2332" s="7" t="str">
        <f>Tbl_BudgetSummary[[#This Row],[Session]]&amp;" - "&amp;Tbl_BudgetSummary[[#This Row],[Chapter of Origin]]</f>
        <v>2022 Spec Sess I - Ch 2</v>
      </c>
      <c r="L2332" s="6">
        <v>2547</v>
      </c>
      <c r="M2332" s="7" t="s">
        <v>109</v>
      </c>
      <c r="N2332" s="4" t="s">
        <v>2417</v>
      </c>
      <c r="O2332" s="4" t="s">
        <v>2418</v>
      </c>
      <c r="P2332" s="8">
        <v>1608540</v>
      </c>
      <c r="Q2332" s="8">
        <v>0</v>
      </c>
      <c r="R2332" s="8">
        <v>1608540</v>
      </c>
      <c r="S2332" s="8">
        <v>0</v>
      </c>
      <c r="T2332" s="9">
        <v>0</v>
      </c>
      <c r="U2332" s="9">
        <v>0</v>
      </c>
      <c r="V2332" s="9">
        <v>0</v>
      </c>
      <c r="W2332" s="9">
        <v>0</v>
      </c>
      <c r="X2332" s="9">
        <v>0</v>
      </c>
      <c r="Y2332" s="9">
        <v>0</v>
      </c>
    </row>
    <row r="2333" spans="2:25" ht="165" x14ac:dyDescent="0.25">
      <c r="B2333" s="4" t="s">
        <v>2204</v>
      </c>
      <c r="C2333" s="5" t="s">
        <v>2393</v>
      </c>
      <c r="D2333" s="5" t="s">
        <v>2394</v>
      </c>
      <c r="E2333" s="4" t="s">
        <v>2395</v>
      </c>
      <c r="F2333" s="5" t="s">
        <v>28</v>
      </c>
      <c r="G2333" s="5" t="s">
        <v>29</v>
      </c>
      <c r="H2333" s="6" t="s">
        <v>30</v>
      </c>
      <c r="I2333" s="6">
        <v>2022.2</v>
      </c>
      <c r="J2333" s="6" t="s">
        <v>31</v>
      </c>
      <c r="K2333" s="7" t="str">
        <f>Tbl_BudgetSummary[[#This Row],[Session]]&amp;" - "&amp;Tbl_BudgetSummary[[#This Row],[Chapter of Origin]]</f>
        <v>2022 Spec Sess I - Ch 2</v>
      </c>
      <c r="L2333" s="6">
        <v>2548</v>
      </c>
      <c r="M2333" s="7" t="s">
        <v>109</v>
      </c>
      <c r="N2333" s="4" t="s">
        <v>2419</v>
      </c>
      <c r="O2333" s="4" t="s">
        <v>2420</v>
      </c>
      <c r="P2333" s="8">
        <v>0</v>
      </c>
      <c r="Q2333" s="8">
        <v>0</v>
      </c>
      <c r="R2333" s="8">
        <v>0</v>
      </c>
      <c r="S2333" s="8">
        <v>0</v>
      </c>
      <c r="T2333" s="9">
        <v>0</v>
      </c>
      <c r="U2333" s="9">
        <v>0</v>
      </c>
      <c r="V2333" s="9">
        <v>0</v>
      </c>
      <c r="W2333" s="9">
        <v>0</v>
      </c>
      <c r="X2333" s="9">
        <v>0</v>
      </c>
      <c r="Y2333" s="9">
        <v>0</v>
      </c>
    </row>
    <row r="2334" spans="2:25" ht="135" x14ac:dyDescent="0.25">
      <c r="B2334" s="4" t="s">
        <v>2204</v>
      </c>
      <c r="C2334" s="5" t="s">
        <v>2393</v>
      </c>
      <c r="D2334" s="5" t="s">
        <v>2394</v>
      </c>
      <c r="E2334" s="4" t="s">
        <v>2395</v>
      </c>
      <c r="F2334" s="5" t="s">
        <v>28</v>
      </c>
      <c r="G2334" s="5" t="s">
        <v>29</v>
      </c>
      <c r="H2334" s="6" t="s">
        <v>30</v>
      </c>
      <c r="I2334" s="6">
        <v>2022.2</v>
      </c>
      <c r="J2334" s="6" t="s">
        <v>31</v>
      </c>
      <c r="K2334" s="7" t="str">
        <f>Tbl_BudgetSummary[[#This Row],[Session]]&amp;" - "&amp;Tbl_BudgetSummary[[#This Row],[Chapter of Origin]]</f>
        <v>2022 Spec Sess I - Ch 2</v>
      </c>
      <c r="L2334" s="6">
        <v>2549</v>
      </c>
      <c r="M2334" s="7" t="s">
        <v>109</v>
      </c>
      <c r="N2334" s="4" t="s">
        <v>2421</v>
      </c>
      <c r="O2334" s="4" t="s">
        <v>2422</v>
      </c>
      <c r="P2334" s="8">
        <v>13014050</v>
      </c>
      <c r="Q2334" s="8">
        <v>26028100</v>
      </c>
      <c r="R2334" s="8">
        <v>13014050</v>
      </c>
      <c r="S2334" s="8">
        <v>26028100</v>
      </c>
      <c r="T2334" s="9">
        <v>0</v>
      </c>
      <c r="U2334" s="9">
        <v>0</v>
      </c>
      <c r="V2334" s="9">
        <v>0</v>
      </c>
      <c r="W2334" s="9">
        <v>0</v>
      </c>
      <c r="X2334" s="9">
        <v>0</v>
      </c>
      <c r="Y2334" s="9">
        <v>0</v>
      </c>
    </row>
    <row r="2335" spans="2:25" ht="75" x14ac:dyDescent="0.25">
      <c r="B2335" s="4" t="s">
        <v>2204</v>
      </c>
      <c r="C2335" s="5" t="s">
        <v>2393</v>
      </c>
      <c r="D2335" s="5" t="s">
        <v>2394</v>
      </c>
      <c r="E2335" s="4" t="s">
        <v>2395</v>
      </c>
      <c r="F2335" s="5" t="s">
        <v>28</v>
      </c>
      <c r="G2335" s="5" t="s">
        <v>29</v>
      </c>
      <c r="H2335" s="6" t="s">
        <v>30</v>
      </c>
      <c r="I2335" s="6">
        <v>2022.2</v>
      </c>
      <c r="J2335" s="6" t="s">
        <v>31</v>
      </c>
      <c r="K2335" s="7" t="str">
        <f>Tbl_BudgetSummary[[#This Row],[Session]]&amp;" - "&amp;Tbl_BudgetSummary[[#This Row],[Chapter of Origin]]</f>
        <v>2022 Spec Sess I - Ch 2</v>
      </c>
      <c r="L2335" s="6">
        <v>2551</v>
      </c>
      <c r="M2335" s="7" t="s">
        <v>109</v>
      </c>
      <c r="N2335" s="4" t="s">
        <v>2423</v>
      </c>
      <c r="O2335" s="4" t="s">
        <v>2424</v>
      </c>
      <c r="P2335" s="8">
        <v>421498</v>
      </c>
      <c r="Q2335" s="8">
        <v>0</v>
      </c>
      <c r="R2335" s="8">
        <v>1188142</v>
      </c>
      <c r="S2335" s="8">
        <v>0</v>
      </c>
      <c r="T2335" s="9">
        <v>0</v>
      </c>
      <c r="U2335" s="9">
        <v>0</v>
      </c>
      <c r="V2335" s="9">
        <v>0</v>
      </c>
      <c r="W2335" s="9">
        <v>0</v>
      </c>
      <c r="X2335" s="9">
        <v>0</v>
      </c>
      <c r="Y2335" s="9">
        <v>0</v>
      </c>
    </row>
    <row r="2336" spans="2:25" ht="120" x14ac:dyDescent="0.25">
      <c r="B2336" s="4" t="s">
        <v>2204</v>
      </c>
      <c r="C2336" s="5" t="s">
        <v>2393</v>
      </c>
      <c r="D2336" s="5" t="s">
        <v>2394</v>
      </c>
      <c r="E2336" s="4" t="s">
        <v>2395</v>
      </c>
      <c r="F2336" s="5" t="s">
        <v>28</v>
      </c>
      <c r="G2336" s="5" t="s">
        <v>29</v>
      </c>
      <c r="H2336" s="6" t="s">
        <v>30</v>
      </c>
      <c r="I2336" s="6">
        <v>2022.2</v>
      </c>
      <c r="J2336" s="6" t="s">
        <v>31</v>
      </c>
      <c r="K2336" s="7" t="str">
        <f>Tbl_BudgetSummary[[#This Row],[Session]]&amp;" - "&amp;Tbl_BudgetSummary[[#This Row],[Chapter of Origin]]</f>
        <v>2022 Spec Sess I - Ch 2</v>
      </c>
      <c r="L2336" s="6">
        <v>2553</v>
      </c>
      <c r="M2336" s="7" t="s">
        <v>109</v>
      </c>
      <c r="N2336" s="4" t="s">
        <v>2425</v>
      </c>
      <c r="O2336" s="4" t="s">
        <v>2426</v>
      </c>
      <c r="P2336" s="8">
        <v>0</v>
      </c>
      <c r="Q2336" s="8">
        <v>3892304</v>
      </c>
      <c r="R2336" s="8">
        <v>0</v>
      </c>
      <c r="S2336" s="8">
        <v>3892304</v>
      </c>
      <c r="T2336" s="9">
        <v>0</v>
      </c>
      <c r="U2336" s="9">
        <v>0</v>
      </c>
      <c r="V2336" s="9">
        <v>0</v>
      </c>
      <c r="W2336" s="9">
        <v>0</v>
      </c>
      <c r="X2336" s="9">
        <v>0</v>
      </c>
      <c r="Y2336" s="9">
        <v>0</v>
      </c>
    </row>
    <row r="2337" spans="2:25" ht="75" x14ac:dyDescent="0.25">
      <c r="B2337" s="4" t="s">
        <v>2204</v>
      </c>
      <c r="C2337" s="5" t="s">
        <v>2393</v>
      </c>
      <c r="D2337" s="5" t="s">
        <v>2394</v>
      </c>
      <c r="E2337" s="4" t="s">
        <v>2395</v>
      </c>
      <c r="F2337" s="5" t="s">
        <v>28</v>
      </c>
      <c r="G2337" s="5" t="s">
        <v>517</v>
      </c>
      <c r="H2337" s="6">
        <v>2024</v>
      </c>
      <c r="I2337" s="6">
        <v>2024.1</v>
      </c>
      <c r="J2337" s="6" t="s">
        <v>518</v>
      </c>
      <c r="K2337" s="7" t="str">
        <f>Tbl_BudgetSummary[[#This Row],[Session]]&amp;" - "&amp;Tbl_BudgetSummary[[#This Row],[Chapter of Origin]]</f>
        <v>2024 - HB/SB 29</v>
      </c>
      <c r="L2337" s="6">
        <v>2554</v>
      </c>
      <c r="M2337" s="7" t="s">
        <v>109</v>
      </c>
      <c r="N2337" s="4" t="s">
        <v>2427</v>
      </c>
      <c r="O2337" s="4" t="s">
        <v>2428</v>
      </c>
      <c r="P2337" s="8">
        <v>0</v>
      </c>
      <c r="Q2337" s="8">
        <v>1078661</v>
      </c>
      <c r="R2337" s="8">
        <v>0</v>
      </c>
      <c r="S2337" s="8">
        <v>9164472</v>
      </c>
      <c r="T2337" s="9">
        <v>0</v>
      </c>
      <c r="U2337" s="9">
        <v>0</v>
      </c>
      <c r="V2337" s="9">
        <v>0</v>
      </c>
      <c r="W2337" s="9">
        <v>0</v>
      </c>
      <c r="X2337" s="9">
        <v>0</v>
      </c>
      <c r="Y2337" s="9">
        <v>0</v>
      </c>
    </row>
    <row r="2338" spans="2:25" ht="75" x14ac:dyDescent="0.25">
      <c r="B2338" s="4" t="s">
        <v>2204</v>
      </c>
      <c r="C2338" s="5" t="s">
        <v>2393</v>
      </c>
      <c r="D2338" s="5" t="s">
        <v>2394</v>
      </c>
      <c r="E2338" s="4" t="s">
        <v>2395</v>
      </c>
      <c r="F2338" s="5" t="s">
        <v>28</v>
      </c>
      <c r="G2338" s="5" t="s">
        <v>29</v>
      </c>
      <c r="H2338" s="6" t="s">
        <v>30</v>
      </c>
      <c r="I2338" s="6">
        <v>2022.2</v>
      </c>
      <c r="J2338" s="6" t="s">
        <v>31</v>
      </c>
      <c r="K2338" s="7" t="str">
        <f>Tbl_BudgetSummary[[#This Row],[Session]]&amp;" - "&amp;Tbl_BudgetSummary[[#This Row],[Chapter of Origin]]</f>
        <v>2022 Spec Sess I - Ch 2</v>
      </c>
      <c r="L2338" s="6">
        <v>2556</v>
      </c>
      <c r="M2338" s="7" t="s">
        <v>109</v>
      </c>
      <c r="N2338" s="4" t="s">
        <v>2429</v>
      </c>
      <c r="O2338" s="4" t="s">
        <v>2428</v>
      </c>
      <c r="P2338" s="8">
        <v>12662470</v>
      </c>
      <c r="Q2338" s="8">
        <v>17263736</v>
      </c>
      <c r="R2338" s="8">
        <v>9124373</v>
      </c>
      <c r="S2338" s="8">
        <v>18142452</v>
      </c>
      <c r="T2338" s="9">
        <v>0</v>
      </c>
      <c r="U2338" s="9">
        <v>0</v>
      </c>
      <c r="V2338" s="9">
        <v>0</v>
      </c>
      <c r="W2338" s="9">
        <v>0</v>
      </c>
      <c r="X2338" s="9">
        <v>0</v>
      </c>
      <c r="Y2338" s="9">
        <v>0</v>
      </c>
    </row>
    <row r="2339" spans="2:25" ht="60" x14ac:dyDescent="0.25">
      <c r="B2339" s="4" t="s">
        <v>2204</v>
      </c>
      <c r="C2339" s="5" t="s">
        <v>2393</v>
      </c>
      <c r="D2339" s="5" t="s">
        <v>2394</v>
      </c>
      <c r="E2339" s="4" t="s">
        <v>2395</v>
      </c>
      <c r="F2339" s="5" t="s">
        <v>28</v>
      </c>
      <c r="G2339" s="5" t="s">
        <v>29</v>
      </c>
      <c r="H2339" s="6" t="s">
        <v>30</v>
      </c>
      <c r="I2339" s="6">
        <v>2022.2</v>
      </c>
      <c r="J2339" s="6" t="s">
        <v>31</v>
      </c>
      <c r="K2339" s="7" t="str">
        <f>Tbl_BudgetSummary[[#This Row],[Session]]&amp;" - "&amp;Tbl_BudgetSummary[[#This Row],[Chapter of Origin]]</f>
        <v>2022 Spec Sess I - Ch 2</v>
      </c>
      <c r="L2339" s="6">
        <v>2557</v>
      </c>
      <c r="M2339" s="7" t="s">
        <v>109</v>
      </c>
      <c r="N2339" s="4" t="s">
        <v>2430</v>
      </c>
      <c r="O2339" s="4" t="s">
        <v>2431</v>
      </c>
      <c r="P2339" s="8">
        <v>291278394</v>
      </c>
      <c r="Q2339" s="8">
        <v>529911804</v>
      </c>
      <c r="R2339" s="8">
        <v>320716684</v>
      </c>
      <c r="S2339" s="8">
        <v>1068681199</v>
      </c>
      <c r="T2339" s="9">
        <v>0</v>
      </c>
      <c r="U2339" s="9">
        <v>0</v>
      </c>
      <c r="V2339" s="9">
        <v>0</v>
      </c>
      <c r="W2339" s="9">
        <v>0</v>
      </c>
      <c r="X2339" s="9">
        <v>0</v>
      </c>
      <c r="Y2339" s="9">
        <v>0</v>
      </c>
    </row>
    <row r="2340" spans="2:25" ht="75" x14ac:dyDescent="0.25">
      <c r="B2340" s="4" t="s">
        <v>2204</v>
      </c>
      <c r="C2340" s="5" t="s">
        <v>2393</v>
      </c>
      <c r="D2340" s="5" t="s">
        <v>2394</v>
      </c>
      <c r="E2340" s="4" t="s">
        <v>2395</v>
      </c>
      <c r="F2340" s="5" t="s">
        <v>28</v>
      </c>
      <c r="G2340" s="5" t="s">
        <v>517</v>
      </c>
      <c r="H2340" s="6">
        <v>2024</v>
      </c>
      <c r="I2340" s="6">
        <v>2024.1</v>
      </c>
      <c r="J2340" s="6" t="s">
        <v>518</v>
      </c>
      <c r="K2340" s="7" t="str">
        <f>Tbl_BudgetSummary[[#This Row],[Session]]&amp;" - "&amp;Tbl_BudgetSummary[[#This Row],[Chapter of Origin]]</f>
        <v>2024 - HB/SB 29</v>
      </c>
      <c r="L2340" s="6">
        <v>2558</v>
      </c>
      <c r="M2340" s="7" t="s">
        <v>109</v>
      </c>
      <c r="N2340" s="4" t="s">
        <v>2430</v>
      </c>
      <c r="O2340" s="4" t="s">
        <v>2432</v>
      </c>
      <c r="P2340" s="8">
        <v>0</v>
      </c>
      <c r="Q2340" s="8">
        <v>-125883727</v>
      </c>
      <c r="R2340" s="8">
        <v>0</v>
      </c>
      <c r="S2340" s="8">
        <v>-226020739</v>
      </c>
      <c r="T2340" s="9">
        <v>0</v>
      </c>
      <c r="U2340" s="9">
        <v>0</v>
      </c>
      <c r="V2340" s="9">
        <v>0</v>
      </c>
      <c r="W2340" s="9">
        <v>0</v>
      </c>
      <c r="X2340" s="9">
        <v>0</v>
      </c>
      <c r="Y2340" s="9">
        <v>0</v>
      </c>
    </row>
    <row r="2341" spans="2:25" ht="90" x14ac:dyDescent="0.25">
      <c r="B2341" s="4" t="s">
        <v>2204</v>
      </c>
      <c r="C2341" s="5" t="s">
        <v>2393</v>
      </c>
      <c r="D2341" s="5" t="s">
        <v>2394</v>
      </c>
      <c r="E2341" s="4" t="s">
        <v>2395</v>
      </c>
      <c r="F2341" s="5" t="s">
        <v>28</v>
      </c>
      <c r="G2341" s="5" t="s">
        <v>29</v>
      </c>
      <c r="H2341" s="6" t="s">
        <v>30</v>
      </c>
      <c r="I2341" s="6">
        <v>2022.2</v>
      </c>
      <c r="J2341" s="6" t="s">
        <v>31</v>
      </c>
      <c r="K2341" s="7" t="str">
        <f>Tbl_BudgetSummary[[#This Row],[Session]]&amp;" - "&amp;Tbl_BudgetSummary[[#This Row],[Chapter of Origin]]</f>
        <v>2022 Spec Sess I - Ch 2</v>
      </c>
      <c r="L2341" s="6">
        <v>2560</v>
      </c>
      <c r="M2341" s="7" t="s">
        <v>109</v>
      </c>
      <c r="N2341" s="4" t="s">
        <v>2433</v>
      </c>
      <c r="O2341" s="4" t="s">
        <v>2434</v>
      </c>
      <c r="P2341" s="8">
        <v>8730923</v>
      </c>
      <c r="Q2341" s="8">
        <v>13795573</v>
      </c>
      <c r="R2341" s="8">
        <v>-3467369</v>
      </c>
      <c r="S2341" s="8">
        <v>5938410</v>
      </c>
      <c r="T2341" s="9">
        <v>0</v>
      </c>
      <c r="U2341" s="9">
        <v>0</v>
      </c>
      <c r="V2341" s="9">
        <v>0</v>
      </c>
      <c r="W2341" s="9">
        <v>0</v>
      </c>
      <c r="X2341" s="9">
        <v>0</v>
      </c>
      <c r="Y2341" s="9">
        <v>0</v>
      </c>
    </row>
    <row r="2342" spans="2:25" ht="90" x14ac:dyDescent="0.25">
      <c r="B2342" s="4" t="s">
        <v>2204</v>
      </c>
      <c r="C2342" s="5" t="s">
        <v>2393</v>
      </c>
      <c r="D2342" s="5" t="s">
        <v>2394</v>
      </c>
      <c r="E2342" s="4" t="s">
        <v>2395</v>
      </c>
      <c r="F2342" s="5" t="s">
        <v>28</v>
      </c>
      <c r="G2342" s="5" t="s">
        <v>517</v>
      </c>
      <c r="H2342" s="6">
        <v>2024</v>
      </c>
      <c r="I2342" s="6">
        <v>2024.1</v>
      </c>
      <c r="J2342" s="6" t="s">
        <v>518</v>
      </c>
      <c r="K2342" s="7" t="str">
        <f>Tbl_BudgetSummary[[#This Row],[Session]]&amp;" - "&amp;Tbl_BudgetSummary[[#This Row],[Chapter of Origin]]</f>
        <v>2024 - HB/SB 29</v>
      </c>
      <c r="L2342" s="6">
        <v>2562</v>
      </c>
      <c r="M2342" s="7" t="s">
        <v>109</v>
      </c>
      <c r="N2342" s="4" t="s">
        <v>2433</v>
      </c>
      <c r="O2342" s="4" t="s">
        <v>2434</v>
      </c>
      <c r="P2342" s="8">
        <v>0</v>
      </c>
      <c r="Q2342" s="8">
        <v>-10826039</v>
      </c>
      <c r="R2342" s="8">
        <v>0</v>
      </c>
      <c r="S2342" s="8">
        <v>-15063968</v>
      </c>
      <c r="T2342" s="9">
        <v>0</v>
      </c>
      <c r="U2342" s="9">
        <v>0</v>
      </c>
      <c r="V2342" s="9">
        <v>0</v>
      </c>
      <c r="W2342" s="9">
        <v>0</v>
      </c>
      <c r="X2342" s="9">
        <v>0</v>
      </c>
      <c r="Y2342" s="9">
        <v>0</v>
      </c>
    </row>
    <row r="2343" spans="2:25" ht="75" x14ac:dyDescent="0.25">
      <c r="B2343" s="4" t="s">
        <v>2204</v>
      </c>
      <c r="C2343" s="5" t="s">
        <v>2393</v>
      </c>
      <c r="D2343" s="5" t="s">
        <v>2394</v>
      </c>
      <c r="E2343" s="4" t="s">
        <v>2395</v>
      </c>
      <c r="F2343" s="5" t="s">
        <v>28</v>
      </c>
      <c r="G2343" s="5" t="s">
        <v>29</v>
      </c>
      <c r="H2343" s="6" t="s">
        <v>30</v>
      </c>
      <c r="I2343" s="6">
        <v>2022.2</v>
      </c>
      <c r="J2343" s="6" t="s">
        <v>31</v>
      </c>
      <c r="K2343" s="7" t="str">
        <f>Tbl_BudgetSummary[[#This Row],[Session]]&amp;" - "&amp;Tbl_BudgetSummary[[#This Row],[Chapter of Origin]]</f>
        <v>2022 Spec Sess I - Ch 2</v>
      </c>
      <c r="L2343" s="6">
        <v>2563</v>
      </c>
      <c r="M2343" s="7" t="s">
        <v>109</v>
      </c>
      <c r="N2343" s="4" t="s">
        <v>2435</v>
      </c>
      <c r="O2343" s="4" t="s">
        <v>2436</v>
      </c>
      <c r="P2343" s="8">
        <v>1062185</v>
      </c>
      <c r="Q2343" s="8">
        <v>1385199</v>
      </c>
      <c r="R2343" s="8">
        <v>12544924</v>
      </c>
      <c r="S2343" s="8">
        <v>17857653</v>
      </c>
      <c r="T2343" s="9">
        <v>0</v>
      </c>
      <c r="U2343" s="9">
        <v>0</v>
      </c>
      <c r="V2343" s="9">
        <v>0</v>
      </c>
      <c r="W2343" s="9">
        <v>0</v>
      </c>
      <c r="X2343" s="9">
        <v>0</v>
      </c>
      <c r="Y2343" s="9">
        <v>0</v>
      </c>
    </row>
    <row r="2344" spans="2:25" ht="45" x14ac:dyDescent="0.25">
      <c r="B2344" s="4" t="s">
        <v>2204</v>
      </c>
      <c r="C2344" s="5" t="s">
        <v>2393</v>
      </c>
      <c r="D2344" s="5" t="s">
        <v>2394</v>
      </c>
      <c r="E2344" s="4" t="s">
        <v>2395</v>
      </c>
      <c r="F2344" s="5" t="s">
        <v>28</v>
      </c>
      <c r="G2344" s="5" t="s">
        <v>29</v>
      </c>
      <c r="H2344" s="6" t="s">
        <v>30</v>
      </c>
      <c r="I2344" s="6">
        <v>2022.2</v>
      </c>
      <c r="J2344" s="6" t="s">
        <v>31</v>
      </c>
      <c r="K2344" s="7" t="str">
        <f>Tbl_BudgetSummary[[#This Row],[Session]]&amp;" - "&amp;Tbl_BudgetSummary[[#This Row],[Chapter of Origin]]</f>
        <v>2022 Spec Sess I - Ch 2</v>
      </c>
      <c r="L2344" s="6">
        <v>2564</v>
      </c>
      <c r="M2344" s="7" t="s">
        <v>109</v>
      </c>
      <c r="N2344" s="4" t="s">
        <v>2437</v>
      </c>
      <c r="O2344" s="4" t="s">
        <v>2438</v>
      </c>
      <c r="P2344" s="8">
        <v>100000</v>
      </c>
      <c r="Q2344" s="8">
        <v>0</v>
      </c>
      <c r="R2344" s="8">
        <v>100000</v>
      </c>
      <c r="S2344" s="8">
        <v>0</v>
      </c>
      <c r="T2344" s="9">
        <v>0</v>
      </c>
      <c r="U2344" s="9">
        <v>0</v>
      </c>
      <c r="V2344" s="9">
        <v>0</v>
      </c>
      <c r="W2344" s="9">
        <v>0</v>
      </c>
      <c r="X2344" s="9">
        <v>0</v>
      </c>
      <c r="Y2344" s="9">
        <v>0</v>
      </c>
    </row>
    <row r="2345" spans="2:25" ht="90" x14ac:dyDescent="0.25">
      <c r="B2345" s="4" t="s">
        <v>2204</v>
      </c>
      <c r="C2345" s="5" t="s">
        <v>2393</v>
      </c>
      <c r="D2345" s="5" t="s">
        <v>2394</v>
      </c>
      <c r="E2345" s="4" t="s">
        <v>2395</v>
      </c>
      <c r="F2345" s="5" t="s">
        <v>28</v>
      </c>
      <c r="G2345" s="5" t="s">
        <v>29</v>
      </c>
      <c r="H2345" s="6" t="s">
        <v>30</v>
      </c>
      <c r="I2345" s="6">
        <v>2022.2</v>
      </c>
      <c r="J2345" s="6" t="s">
        <v>31</v>
      </c>
      <c r="K2345" s="7" t="str">
        <f>Tbl_BudgetSummary[[#This Row],[Session]]&amp;" - "&amp;Tbl_BudgetSummary[[#This Row],[Chapter of Origin]]</f>
        <v>2022 Spec Sess I - Ch 2</v>
      </c>
      <c r="L2345" s="6">
        <v>2565</v>
      </c>
      <c r="M2345" s="7" t="s">
        <v>109</v>
      </c>
      <c r="N2345" s="4" t="s">
        <v>2439</v>
      </c>
      <c r="O2345" s="4" t="s">
        <v>2440</v>
      </c>
      <c r="P2345" s="8">
        <v>90000</v>
      </c>
      <c r="Q2345" s="8">
        <v>90000</v>
      </c>
      <c r="R2345" s="8">
        <v>90000</v>
      </c>
      <c r="S2345" s="8">
        <v>90000</v>
      </c>
      <c r="T2345" s="9">
        <v>0.5</v>
      </c>
      <c r="U2345" s="9">
        <v>0.5</v>
      </c>
      <c r="V2345" s="9">
        <v>0.5</v>
      </c>
      <c r="W2345" s="9">
        <v>0.5</v>
      </c>
      <c r="X2345" s="9">
        <v>1</v>
      </c>
      <c r="Y2345" s="9">
        <v>1</v>
      </c>
    </row>
    <row r="2346" spans="2:25" ht="60" x14ac:dyDescent="0.25">
      <c r="B2346" s="4" t="s">
        <v>2204</v>
      </c>
      <c r="C2346" s="5" t="s">
        <v>2393</v>
      </c>
      <c r="D2346" s="5" t="s">
        <v>2394</v>
      </c>
      <c r="E2346" s="4" t="s">
        <v>2395</v>
      </c>
      <c r="F2346" s="5" t="s">
        <v>28</v>
      </c>
      <c r="G2346" s="5" t="s">
        <v>29</v>
      </c>
      <c r="H2346" s="6" t="s">
        <v>30</v>
      </c>
      <c r="I2346" s="6">
        <v>2022.2</v>
      </c>
      <c r="J2346" s="6" t="s">
        <v>31</v>
      </c>
      <c r="K2346" s="7" t="str">
        <f>Tbl_BudgetSummary[[#This Row],[Session]]&amp;" - "&amp;Tbl_BudgetSummary[[#This Row],[Chapter of Origin]]</f>
        <v>2022 Spec Sess I - Ch 2</v>
      </c>
      <c r="L2346" s="6">
        <v>2569</v>
      </c>
      <c r="M2346" s="7" t="s">
        <v>109</v>
      </c>
      <c r="N2346" s="4" t="s">
        <v>2441</v>
      </c>
      <c r="O2346" s="4" t="s">
        <v>2442</v>
      </c>
      <c r="P2346" s="8">
        <v>80001</v>
      </c>
      <c r="Q2346" s="8">
        <v>80001</v>
      </c>
      <c r="R2346" s="8">
        <v>335250</v>
      </c>
      <c r="S2346" s="8">
        <v>335250</v>
      </c>
      <c r="T2346" s="9">
        <v>0</v>
      </c>
      <c r="U2346" s="9">
        <v>0</v>
      </c>
      <c r="V2346" s="9">
        <v>0</v>
      </c>
      <c r="W2346" s="9">
        <v>0</v>
      </c>
      <c r="X2346" s="9">
        <v>0</v>
      </c>
      <c r="Y2346" s="9">
        <v>0</v>
      </c>
    </row>
    <row r="2347" spans="2:25" ht="60" x14ac:dyDescent="0.25">
      <c r="B2347" s="4" t="s">
        <v>2204</v>
      </c>
      <c r="C2347" s="5" t="s">
        <v>2393</v>
      </c>
      <c r="D2347" s="5" t="s">
        <v>2394</v>
      </c>
      <c r="E2347" s="4" t="s">
        <v>2395</v>
      </c>
      <c r="F2347" s="5" t="s">
        <v>28</v>
      </c>
      <c r="G2347" s="5" t="s">
        <v>29</v>
      </c>
      <c r="H2347" s="6" t="s">
        <v>30</v>
      </c>
      <c r="I2347" s="6">
        <v>2022.2</v>
      </c>
      <c r="J2347" s="6" t="s">
        <v>31</v>
      </c>
      <c r="K2347" s="7" t="str">
        <f>Tbl_BudgetSummary[[#This Row],[Session]]&amp;" - "&amp;Tbl_BudgetSummary[[#This Row],[Chapter of Origin]]</f>
        <v>2022 Spec Sess I - Ch 2</v>
      </c>
      <c r="L2347" s="6">
        <v>2570</v>
      </c>
      <c r="M2347" s="7" t="s">
        <v>109</v>
      </c>
      <c r="N2347" s="4" t="s">
        <v>2443</v>
      </c>
      <c r="O2347" s="4" t="s">
        <v>2444</v>
      </c>
      <c r="P2347" s="8">
        <v>0</v>
      </c>
      <c r="Q2347" s="8">
        <v>7392748</v>
      </c>
      <c r="R2347" s="8">
        <v>0</v>
      </c>
      <c r="S2347" s="8">
        <v>13459781</v>
      </c>
      <c r="T2347" s="9">
        <v>0</v>
      </c>
      <c r="U2347" s="9">
        <v>0</v>
      </c>
      <c r="V2347" s="9">
        <v>0</v>
      </c>
      <c r="W2347" s="9">
        <v>0</v>
      </c>
      <c r="X2347" s="9">
        <v>0</v>
      </c>
      <c r="Y2347" s="9">
        <v>0</v>
      </c>
    </row>
    <row r="2348" spans="2:25" ht="105" x14ac:dyDescent="0.25">
      <c r="B2348" s="4" t="s">
        <v>2204</v>
      </c>
      <c r="C2348" s="5" t="s">
        <v>2393</v>
      </c>
      <c r="D2348" s="5" t="s">
        <v>2394</v>
      </c>
      <c r="E2348" s="4" t="s">
        <v>2395</v>
      </c>
      <c r="F2348" s="5" t="s">
        <v>28</v>
      </c>
      <c r="G2348" s="5" t="s">
        <v>29</v>
      </c>
      <c r="H2348" s="6" t="s">
        <v>30</v>
      </c>
      <c r="I2348" s="6">
        <v>2022.2</v>
      </c>
      <c r="J2348" s="6" t="s">
        <v>31</v>
      </c>
      <c r="K2348" s="7" t="str">
        <f>Tbl_BudgetSummary[[#This Row],[Session]]&amp;" - "&amp;Tbl_BudgetSummary[[#This Row],[Chapter of Origin]]</f>
        <v>2022 Spec Sess I - Ch 2</v>
      </c>
      <c r="L2348" s="6">
        <v>2571</v>
      </c>
      <c r="M2348" s="7" t="s">
        <v>109</v>
      </c>
      <c r="N2348" s="4" t="s">
        <v>2445</v>
      </c>
      <c r="O2348" s="4" t="s">
        <v>2446</v>
      </c>
      <c r="P2348" s="8">
        <v>9340824</v>
      </c>
      <c r="Q2348" s="8">
        <v>10699490</v>
      </c>
      <c r="R2348" s="8">
        <v>28835866</v>
      </c>
      <c r="S2348" s="8">
        <v>33030174</v>
      </c>
      <c r="T2348" s="9">
        <v>0</v>
      </c>
      <c r="U2348" s="9">
        <v>0</v>
      </c>
      <c r="V2348" s="9">
        <v>0</v>
      </c>
      <c r="W2348" s="9">
        <v>0</v>
      </c>
      <c r="X2348" s="9">
        <v>0</v>
      </c>
      <c r="Y2348" s="9">
        <v>0</v>
      </c>
    </row>
    <row r="2349" spans="2:25" ht="75" x14ac:dyDescent="0.25">
      <c r="B2349" s="4" t="s">
        <v>2204</v>
      </c>
      <c r="C2349" s="5" t="s">
        <v>2393</v>
      </c>
      <c r="D2349" s="5" t="s">
        <v>2394</v>
      </c>
      <c r="E2349" s="4" t="s">
        <v>2395</v>
      </c>
      <c r="F2349" s="5" t="s">
        <v>28</v>
      </c>
      <c r="G2349" s="5" t="s">
        <v>29</v>
      </c>
      <c r="H2349" s="6" t="s">
        <v>30</v>
      </c>
      <c r="I2349" s="6">
        <v>2022.2</v>
      </c>
      <c r="J2349" s="6" t="s">
        <v>31</v>
      </c>
      <c r="K2349" s="7" t="str">
        <f>Tbl_BudgetSummary[[#This Row],[Session]]&amp;" - "&amp;Tbl_BudgetSummary[[#This Row],[Chapter of Origin]]</f>
        <v>2022 Spec Sess I - Ch 2</v>
      </c>
      <c r="L2349" s="6">
        <v>2574</v>
      </c>
      <c r="M2349" s="7" t="s">
        <v>109</v>
      </c>
      <c r="N2349" s="4" t="s">
        <v>2447</v>
      </c>
      <c r="O2349" s="4" t="s">
        <v>2448</v>
      </c>
      <c r="P2349" s="8">
        <v>137130639</v>
      </c>
      <c r="Q2349" s="8">
        <v>157076913</v>
      </c>
      <c r="R2349" s="8">
        <v>141424576</v>
      </c>
      <c r="S2349" s="8">
        <v>161995423</v>
      </c>
      <c r="T2349" s="9">
        <v>0</v>
      </c>
      <c r="U2349" s="9">
        <v>0</v>
      </c>
      <c r="V2349" s="9">
        <v>0</v>
      </c>
      <c r="W2349" s="9">
        <v>0</v>
      </c>
      <c r="X2349" s="9">
        <v>0</v>
      </c>
      <c r="Y2349" s="9">
        <v>0</v>
      </c>
    </row>
    <row r="2350" spans="2:25" ht="60" x14ac:dyDescent="0.25">
      <c r="B2350" s="4" t="s">
        <v>2204</v>
      </c>
      <c r="C2350" s="5" t="s">
        <v>2393</v>
      </c>
      <c r="D2350" s="5" t="s">
        <v>2394</v>
      </c>
      <c r="E2350" s="4" t="s">
        <v>2395</v>
      </c>
      <c r="F2350" s="5" t="s">
        <v>28</v>
      </c>
      <c r="G2350" s="5" t="s">
        <v>29</v>
      </c>
      <c r="H2350" s="6" t="s">
        <v>30</v>
      </c>
      <c r="I2350" s="6">
        <v>2022.2</v>
      </c>
      <c r="J2350" s="6" t="s">
        <v>31</v>
      </c>
      <c r="K2350" s="7" t="str">
        <f>Tbl_BudgetSummary[[#This Row],[Session]]&amp;" - "&amp;Tbl_BudgetSummary[[#This Row],[Chapter of Origin]]</f>
        <v>2022 Spec Sess I - Ch 2</v>
      </c>
      <c r="L2350" s="6">
        <v>2575</v>
      </c>
      <c r="M2350" s="7" t="s">
        <v>109</v>
      </c>
      <c r="N2350" s="4" t="s">
        <v>2449</v>
      </c>
      <c r="O2350" s="4" t="s">
        <v>2450</v>
      </c>
      <c r="P2350" s="8">
        <v>3272840</v>
      </c>
      <c r="Q2350" s="8">
        <v>3272840</v>
      </c>
      <c r="R2350" s="8">
        <v>7592983</v>
      </c>
      <c r="S2350" s="8">
        <v>7592983</v>
      </c>
      <c r="T2350" s="9">
        <v>0</v>
      </c>
      <c r="U2350" s="9">
        <v>0</v>
      </c>
      <c r="V2350" s="9">
        <v>0</v>
      </c>
      <c r="W2350" s="9">
        <v>0</v>
      </c>
      <c r="X2350" s="9">
        <v>0</v>
      </c>
      <c r="Y2350" s="9">
        <v>0</v>
      </c>
    </row>
    <row r="2351" spans="2:25" ht="60" x14ac:dyDescent="0.25">
      <c r="B2351" s="4" t="s">
        <v>2204</v>
      </c>
      <c r="C2351" s="5" t="s">
        <v>2393</v>
      </c>
      <c r="D2351" s="5" t="s">
        <v>2394</v>
      </c>
      <c r="E2351" s="4" t="s">
        <v>2395</v>
      </c>
      <c r="F2351" s="5" t="s">
        <v>28</v>
      </c>
      <c r="G2351" s="5" t="s">
        <v>29</v>
      </c>
      <c r="H2351" s="6" t="s">
        <v>30</v>
      </c>
      <c r="I2351" s="6">
        <v>2022.2</v>
      </c>
      <c r="J2351" s="6" t="s">
        <v>31</v>
      </c>
      <c r="K2351" s="7" t="str">
        <f>Tbl_BudgetSummary[[#This Row],[Session]]&amp;" - "&amp;Tbl_BudgetSummary[[#This Row],[Chapter of Origin]]</f>
        <v>2022 Spec Sess I - Ch 2</v>
      </c>
      <c r="L2351" s="6">
        <v>2576</v>
      </c>
      <c r="M2351" s="7" t="s">
        <v>109</v>
      </c>
      <c r="N2351" s="4" t="s">
        <v>2451</v>
      </c>
      <c r="O2351" s="4" t="s">
        <v>2452</v>
      </c>
      <c r="P2351" s="8">
        <v>3122860</v>
      </c>
      <c r="Q2351" s="8">
        <v>3122860</v>
      </c>
      <c r="R2351" s="8">
        <v>3571356</v>
      </c>
      <c r="S2351" s="8">
        <v>3571356</v>
      </c>
      <c r="T2351" s="9">
        <v>0</v>
      </c>
      <c r="U2351" s="9">
        <v>0</v>
      </c>
      <c r="V2351" s="9">
        <v>0</v>
      </c>
      <c r="W2351" s="9">
        <v>0</v>
      </c>
      <c r="X2351" s="9">
        <v>0</v>
      </c>
      <c r="Y2351" s="9">
        <v>0</v>
      </c>
    </row>
    <row r="2352" spans="2:25" ht="75" x14ac:dyDescent="0.25">
      <c r="B2352" s="4" t="s">
        <v>2204</v>
      </c>
      <c r="C2352" s="5" t="s">
        <v>2393</v>
      </c>
      <c r="D2352" s="5" t="s">
        <v>2394</v>
      </c>
      <c r="E2352" s="4" t="s">
        <v>2395</v>
      </c>
      <c r="F2352" s="5" t="s">
        <v>28</v>
      </c>
      <c r="G2352" s="5" t="s">
        <v>29</v>
      </c>
      <c r="H2352" s="6" t="s">
        <v>30</v>
      </c>
      <c r="I2352" s="6">
        <v>2022.2</v>
      </c>
      <c r="J2352" s="6" t="s">
        <v>31</v>
      </c>
      <c r="K2352" s="7" t="str">
        <f>Tbl_BudgetSummary[[#This Row],[Session]]&amp;" - "&amp;Tbl_BudgetSummary[[#This Row],[Chapter of Origin]]</f>
        <v>2022 Spec Sess I - Ch 2</v>
      </c>
      <c r="L2352" s="6">
        <v>2577</v>
      </c>
      <c r="M2352" s="7" t="s">
        <v>109</v>
      </c>
      <c r="N2352" s="4" t="s">
        <v>2453</v>
      </c>
      <c r="O2352" s="4" t="s">
        <v>2454</v>
      </c>
      <c r="P2352" s="8">
        <v>731393</v>
      </c>
      <c r="Q2352" s="8">
        <v>2984084</v>
      </c>
      <c r="R2352" s="8">
        <v>1358301</v>
      </c>
      <c r="S2352" s="8">
        <v>5541870</v>
      </c>
      <c r="T2352" s="9">
        <v>0</v>
      </c>
      <c r="U2352" s="9">
        <v>0</v>
      </c>
      <c r="V2352" s="9">
        <v>0</v>
      </c>
      <c r="W2352" s="9">
        <v>0</v>
      </c>
      <c r="X2352" s="9">
        <v>0</v>
      </c>
      <c r="Y2352" s="9">
        <v>0</v>
      </c>
    </row>
    <row r="2353" spans="2:25" ht="120" x14ac:dyDescent="0.25">
      <c r="B2353" s="4" t="s">
        <v>2204</v>
      </c>
      <c r="C2353" s="5" t="s">
        <v>2393</v>
      </c>
      <c r="D2353" s="5" t="s">
        <v>2394</v>
      </c>
      <c r="E2353" s="4" t="s">
        <v>2395</v>
      </c>
      <c r="F2353" s="5" t="s">
        <v>28</v>
      </c>
      <c r="G2353" s="5" t="s">
        <v>29</v>
      </c>
      <c r="H2353" s="6" t="s">
        <v>30</v>
      </c>
      <c r="I2353" s="6">
        <v>2022.2</v>
      </c>
      <c r="J2353" s="6" t="s">
        <v>31</v>
      </c>
      <c r="K2353" s="7" t="str">
        <f>Tbl_BudgetSummary[[#This Row],[Session]]&amp;" - "&amp;Tbl_BudgetSummary[[#This Row],[Chapter of Origin]]</f>
        <v>2022 Spec Sess I - Ch 2</v>
      </c>
      <c r="L2353" s="6">
        <v>2578</v>
      </c>
      <c r="M2353" s="7" t="s">
        <v>109</v>
      </c>
      <c r="N2353" s="4" t="s">
        <v>2086</v>
      </c>
      <c r="O2353" s="4" t="s">
        <v>2455</v>
      </c>
      <c r="P2353" s="8">
        <v>-968480</v>
      </c>
      <c r="Q2353" s="8">
        <v>-968480</v>
      </c>
      <c r="R2353" s="8">
        <v>-5996545</v>
      </c>
      <c r="S2353" s="8">
        <v>-5996545</v>
      </c>
      <c r="T2353" s="9">
        <v>0</v>
      </c>
      <c r="U2353" s="9">
        <v>0</v>
      </c>
      <c r="V2353" s="9">
        <v>0</v>
      </c>
      <c r="W2353" s="9">
        <v>0</v>
      </c>
      <c r="X2353" s="9">
        <v>0</v>
      </c>
      <c r="Y2353" s="9">
        <v>0</v>
      </c>
    </row>
    <row r="2354" spans="2:25" ht="90" x14ac:dyDescent="0.25">
      <c r="B2354" s="4" t="s">
        <v>2204</v>
      </c>
      <c r="C2354" s="5" t="s">
        <v>2393</v>
      </c>
      <c r="D2354" s="5" t="s">
        <v>2394</v>
      </c>
      <c r="E2354" s="4" t="s">
        <v>2395</v>
      </c>
      <c r="F2354" s="5" t="s">
        <v>28</v>
      </c>
      <c r="G2354" s="5" t="s">
        <v>29</v>
      </c>
      <c r="H2354" s="6" t="s">
        <v>30</v>
      </c>
      <c r="I2354" s="6">
        <v>2022.2</v>
      </c>
      <c r="J2354" s="6" t="s">
        <v>31</v>
      </c>
      <c r="K2354" s="7" t="str">
        <f>Tbl_BudgetSummary[[#This Row],[Session]]&amp;" - "&amp;Tbl_BudgetSummary[[#This Row],[Chapter of Origin]]</f>
        <v>2022 Spec Sess I - Ch 2</v>
      </c>
      <c r="L2354" s="6">
        <v>2580</v>
      </c>
      <c r="M2354" s="7" t="s">
        <v>109</v>
      </c>
      <c r="N2354" s="4" t="s">
        <v>2456</v>
      </c>
      <c r="O2354" s="4" t="s">
        <v>2457</v>
      </c>
      <c r="P2354" s="8">
        <v>0</v>
      </c>
      <c r="Q2354" s="8">
        <v>0</v>
      </c>
      <c r="R2354" s="8">
        <v>0</v>
      </c>
      <c r="S2354" s="8">
        <v>0</v>
      </c>
      <c r="T2354" s="9">
        <v>0</v>
      </c>
      <c r="U2354" s="9">
        <v>0</v>
      </c>
      <c r="V2354" s="9">
        <v>0</v>
      </c>
      <c r="W2354" s="9">
        <v>0</v>
      </c>
      <c r="X2354" s="9">
        <v>0</v>
      </c>
      <c r="Y2354" s="9">
        <v>0</v>
      </c>
    </row>
    <row r="2355" spans="2:25" ht="225" x14ac:dyDescent="0.25">
      <c r="B2355" s="4" t="s">
        <v>2204</v>
      </c>
      <c r="C2355" s="5" t="s">
        <v>2393</v>
      </c>
      <c r="D2355" s="5" t="s">
        <v>2394</v>
      </c>
      <c r="E2355" s="4" t="s">
        <v>2395</v>
      </c>
      <c r="F2355" s="5" t="s">
        <v>28</v>
      </c>
      <c r="G2355" s="5" t="s">
        <v>54</v>
      </c>
      <c r="H2355" s="6" t="s">
        <v>55</v>
      </c>
      <c r="I2355" s="6">
        <v>2023.2</v>
      </c>
      <c r="J2355" s="6" t="s">
        <v>56</v>
      </c>
      <c r="K2355" s="7" t="str">
        <f>Tbl_BudgetSummary[[#This Row],[Session]]&amp;" - "&amp;Tbl_BudgetSummary[[#This Row],[Chapter of Origin]]</f>
        <v>2023 Spec Sess I - Ch 1</v>
      </c>
      <c r="L2355" s="6">
        <v>2582</v>
      </c>
      <c r="M2355" s="7" t="s">
        <v>57</v>
      </c>
      <c r="N2355" s="4" t="s">
        <v>2458</v>
      </c>
      <c r="O2355" s="4" t="s">
        <v>4188</v>
      </c>
      <c r="P2355" s="8">
        <v>0</v>
      </c>
      <c r="Q2355" s="8">
        <v>7577559</v>
      </c>
      <c r="R2355" s="8">
        <v>0</v>
      </c>
      <c r="S2355" s="8">
        <v>7911345</v>
      </c>
      <c r="T2355" s="9">
        <v>0</v>
      </c>
      <c r="U2355" s="9">
        <v>0</v>
      </c>
      <c r="V2355" s="9">
        <v>0</v>
      </c>
      <c r="W2355" s="9">
        <v>0</v>
      </c>
      <c r="X2355" s="9">
        <v>0</v>
      </c>
      <c r="Y2355" s="9">
        <v>0</v>
      </c>
    </row>
    <row r="2356" spans="2:25" ht="330" x14ac:dyDescent="0.25">
      <c r="B2356" s="4" t="s">
        <v>2204</v>
      </c>
      <c r="C2356" s="5" t="s">
        <v>2393</v>
      </c>
      <c r="D2356" s="5" t="s">
        <v>2394</v>
      </c>
      <c r="E2356" s="4" t="s">
        <v>2395</v>
      </c>
      <c r="F2356" s="5" t="s">
        <v>28</v>
      </c>
      <c r="G2356" s="5" t="s">
        <v>54</v>
      </c>
      <c r="H2356" s="6" t="s">
        <v>55</v>
      </c>
      <c r="I2356" s="6">
        <v>2023.2</v>
      </c>
      <c r="J2356" s="6" t="s">
        <v>56</v>
      </c>
      <c r="K2356" s="7" t="str">
        <f>Tbl_BudgetSummary[[#This Row],[Session]]&amp;" - "&amp;Tbl_BudgetSummary[[#This Row],[Chapter of Origin]]</f>
        <v>2023 Spec Sess I - Ch 1</v>
      </c>
      <c r="L2356" s="6">
        <v>2583</v>
      </c>
      <c r="M2356" s="7" t="s">
        <v>57</v>
      </c>
      <c r="N2356" s="4" t="s">
        <v>2459</v>
      </c>
      <c r="O2356" s="4" t="s">
        <v>4189</v>
      </c>
      <c r="P2356" s="8">
        <v>0</v>
      </c>
      <c r="Q2356" s="8">
        <v>5153878</v>
      </c>
      <c r="R2356" s="8">
        <v>0</v>
      </c>
      <c r="S2356" s="8">
        <v>5896122</v>
      </c>
      <c r="T2356" s="9">
        <v>0</v>
      </c>
      <c r="U2356" s="9">
        <v>0</v>
      </c>
      <c r="V2356" s="9">
        <v>0</v>
      </c>
      <c r="W2356" s="9">
        <v>0</v>
      </c>
      <c r="X2356" s="9">
        <v>0</v>
      </c>
      <c r="Y2356" s="9">
        <v>0</v>
      </c>
    </row>
    <row r="2357" spans="2:25" ht="105" x14ac:dyDescent="0.25">
      <c r="B2357" s="4" t="s">
        <v>2204</v>
      </c>
      <c r="C2357" s="5" t="s">
        <v>2393</v>
      </c>
      <c r="D2357" s="5" t="s">
        <v>2394</v>
      </c>
      <c r="E2357" s="4" t="s">
        <v>2395</v>
      </c>
      <c r="F2357" s="5" t="s">
        <v>28</v>
      </c>
      <c r="G2357" s="5" t="s">
        <v>54</v>
      </c>
      <c r="H2357" s="6" t="s">
        <v>55</v>
      </c>
      <c r="I2357" s="6">
        <v>2023.2</v>
      </c>
      <c r="J2357" s="6" t="s">
        <v>56</v>
      </c>
      <c r="K2357" s="7" t="str">
        <f>Tbl_BudgetSummary[[#This Row],[Session]]&amp;" - "&amp;Tbl_BudgetSummary[[#This Row],[Chapter of Origin]]</f>
        <v>2023 Spec Sess I - Ch 1</v>
      </c>
      <c r="L2357" s="6">
        <v>2584</v>
      </c>
      <c r="M2357" s="7" t="s">
        <v>57</v>
      </c>
      <c r="N2357" s="4" t="s">
        <v>2460</v>
      </c>
      <c r="O2357" s="4" t="s">
        <v>4190</v>
      </c>
      <c r="P2357" s="8">
        <v>0</v>
      </c>
      <c r="Q2357" s="8">
        <v>21589</v>
      </c>
      <c r="R2357" s="8">
        <v>0</v>
      </c>
      <c r="S2357" s="8">
        <v>191917</v>
      </c>
      <c r="T2357" s="9">
        <v>0</v>
      </c>
      <c r="U2357" s="9">
        <v>0</v>
      </c>
      <c r="V2357" s="9">
        <v>0</v>
      </c>
      <c r="W2357" s="9">
        <v>0</v>
      </c>
      <c r="X2357" s="9">
        <v>0</v>
      </c>
      <c r="Y2357" s="9">
        <v>0</v>
      </c>
    </row>
    <row r="2358" spans="2:25" ht="45" x14ac:dyDescent="0.25">
      <c r="B2358" s="4" t="s">
        <v>2204</v>
      </c>
      <c r="C2358" s="5" t="s">
        <v>2393</v>
      </c>
      <c r="D2358" s="5" t="s">
        <v>2394</v>
      </c>
      <c r="E2358" s="4" t="s">
        <v>2395</v>
      </c>
      <c r="F2358" s="5" t="s">
        <v>28</v>
      </c>
      <c r="G2358" s="5" t="s">
        <v>54</v>
      </c>
      <c r="H2358" s="6" t="s">
        <v>55</v>
      </c>
      <c r="I2358" s="6">
        <v>2023.2</v>
      </c>
      <c r="J2358" s="6" t="s">
        <v>56</v>
      </c>
      <c r="K2358" s="7" t="str">
        <f>Tbl_BudgetSummary[[#This Row],[Session]]&amp;" - "&amp;Tbl_BudgetSummary[[#This Row],[Chapter of Origin]]</f>
        <v>2023 Spec Sess I - Ch 1</v>
      </c>
      <c r="L2358" s="6">
        <v>2585</v>
      </c>
      <c r="M2358" s="7" t="s">
        <v>57</v>
      </c>
      <c r="N2358" s="4" t="s">
        <v>2461</v>
      </c>
      <c r="O2358" s="4" t="s">
        <v>4191</v>
      </c>
      <c r="P2358" s="8">
        <v>0</v>
      </c>
      <c r="Q2358" s="8">
        <v>558509</v>
      </c>
      <c r="R2358" s="8">
        <v>0</v>
      </c>
      <c r="S2358" s="8">
        <v>593974</v>
      </c>
      <c r="T2358" s="9">
        <v>0</v>
      </c>
      <c r="U2358" s="9">
        <v>0</v>
      </c>
      <c r="V2358" s="9">
        <v>0</v>
      </c>
      <c r="W2358" s="9">
        <v>0</v>
      </c>
      <c r="X2358" s="9">
        <v>0</v>
      </c>
      <c r="Y2358" s="9">
        <v>0</v>
      </c>
    </row>
    <row r="2359" spans="2:25" ht="165" x14ac:dyDescent="0.25">
      <c r="B2359" s="4" t="s">
        <v>2204</v>
      </c>
      <c r="C2359" s="5" t="s">
        <v>2393</v>
      </c>
      <c r="D2359" s="5" t="s">
        <v>2394</v>
      </c>
      <c r="E2359" s="4" t="s">
        <v>2395</v>
      </c>
      <c r="F2359" s="5" t="s">
        <v>28</v>
      </c>
      <c r="G2359" s="5" t="s">
        <v>54</v>
      </c>
      <c r="H2359" s="6" t="s">
        <v>55</v>
      </c>
      <c r="I2359" s="6">
        <v>2023.2</v>
      </c>
      <c r="J2359" s="6" t="s">
        <v>56</v>
      </c>
      <c r="K2359" s="7" t="str">
        <f>Tbl_BudgetSummary[[#This Row],[Session]]&amp;" - "&amp;Tbl_BudgetSummary[[#This Row],[Chapter of Origin]]</f>
        <v>2023 Spec Sess I - Ch 1</v>
      </c>
      <c r="L2359" s="6">
        <v>2586</v>
      </c>
      <c r="M2359" s="7" t="s">
        <v>57</v>
      </c>
      <c r="N2359" s="4" t="s">
        <v>2462</v>
      </c>
      <c r="O2359" s="4" t="s">
        <v>4192</v>
      </c>
      <c r="P2359" s="8">
        <v>0</v>
      </c>
      <c r="Q2359" s="8">
        <v>100330</v>
      </c>
      <c r="R2359" s="8">
        <v>0</v>
      </c>
      <c r="S2359" s="8">
        <v>109029</v>
      </c>
      <c r="T2359" s="9">
        <v>0</v>
      </c>
      <c r="U2359" s="9">
        <v>0</v>
      </c>
      <c r="V2359" s="9">
        <v>0</v>
      </c>
      <c r="W2359" s="9">
        <v>0</v>
      </c>
      <c r="X2359" s="9">
        <v>0</v>
      </c>
      <c r="Y2359" s="9">
        <v>0</v>
      </c>
    </row>
    <row r="2360" spans="2:25" ht="90" x14ac:dyDescent="0.25">
      <c r="B2360" s="4" t="s">
        <v>2204</v>
      </c>
      <c r="C2360" s="5" t="s">
        <v>2393</v>
      </c>
      <c r="D2360" s="5" t="s">
        <v>2394</v>
      </c>
      <c r="E2360" s="4" t="s">
        <v>2395</v>
      </c>
      <c r="F2360" s="5" t="s">
        <v>28</v>
      </c>
      <c r="G2360" s="5" t="s">
        <v>54</v>
      </c>
      <c r="H2360" s="6" t="s">
        <v>55</v>
      </c>
      <c r="I2360" s="6">
        <v>2023.2</v>
      </c>
      <c r="J2360" s="6" t="s">
        <v>56</v>
      </c>
      <c r="K2360" s="7" t="str">
        <f>Tbl_BudgetSummary[[#This Row],[Session]]&amp;" - "&amp;Tbl_BudgetSummary[[#This Row],[Chapter of Origin]]</f>
        <v>2023 Spec Sess I - Ch 1</v>
      </c>
      <c r="L2360" s="6">
        <v>2587</v>
      </c>
      <c r="M2360" s="7" t="s">
        <v>57</v>
      </c>
      <c r="N2360" s="4" t="s">
        <v>2463</v>
      </c>
      <c r="O2360" s="4" t="s">
        <v>4208</v>
      </c>
      <c r="P2360" s="8">
        <v>0</v>
      </c>
      <c r="Q2360" s="8">
        <v>-321954</v>
      </c>
      <c r="R2360" s="8">
        <v>0</v>
      </c>
      <c r="S2360" s="8">
        <v>5279027</v>
      </c>
      <c r="T2360" s="9">
        <v>0</v>
      </c>
      <c r="U2360" s="9">
        <v>0</v>
      </c>
      <c r="V2360" s="9">
        <v>0</v>
      </c>
      <c r="W2360" s="9">
        <v>0</v>
      </c>
      <c r="X2360" s="9">
        <v>0</v>
      </c>
      <c r="Y2360" s="9">
        <v>0</v>
      </c>
    </row>
    <row r="2361" spans="2:25" ht="150" x14ac:dyDescent="0.25">
      <c r="B2361" s="4" t="s">
        <v>2204</v>
      </c>
      <c r="C2361" s="5" t="s">
        <v>2393</v>
      </c>
      <c r="D2361" s="5" t="s">
        <v>2394</v>
      </c>
      <c r="E2361" s="4" t="s">
        <v>2395</v>
      </c>
      <c r="F2361" s="5" t="s">
        <v>28</v>
      </c>
      <c r="G2361" s="5" t="s">
        <v>54</v>
      </c>
      <c r="H2361" s="6" t="s">
        <v>55</v>
      </c>
      <c r="I2361" s="6">
        <v>2023.2</v>
      </c>
      <c r="J2361" s="6" t="s">
        <v>56</v>
      </c>
      <c r="K2361" s="7" t="str">
        <f>Tbl_BudgetSummary[[#This Row],[Session]]&amp;" - "&amp;Tbl_BudgetSummary[[#This Row],[Chapter of Origin]]</f>
        <v>2023 Spec Sess I - Ch 1</v>
      </c>
      <c r="L2361" s="6">
        <v>2588</v>
      </c>
      <c r="M2361" s="7" t="s">
        <v>57</v>
      </c>
      <c r="N2361" s="4" t="s">
        <v>2464</v>
      </c>
      <c r="O2361" s="4" t="s">
        <v>4207</v>
      </c>
      <c r="P2361" s="8">
        <v>0</v>
      </c>
      <c r="Q2361" s="8">
        <v>1272060</v>
      </c>
      <c r="R2361" s="8">
        <v>0</v>
      </c>
      <c r="S2361" s="8">
        <v>1335690</v>
      </c>
      <c r="T2361" s="9">
        <v>0</v>
      </c>
      <c r="U2361" s="9">
        <v>0</v>
      </c>
      <c r="V2361" s="9">
        <v>0</v>
      </c>
      <c r="W2361" s="9">
        <v>0</v>
      </c>
      <c r="X2361" s="9">
        <v>0</v>
      </c>
      <c r="Y2361" s="9">
        <v>0</v>
      </c>
    </row>
    <row r="2362" spans="2:25" ht="45" x14ac:dyDescent="0.25">
      <c r="B2362" s="4" t="s">
        <v>2204</v>
      </c>
      <c r="C2362" s="5" t="s">
        <v>2393</v>
      </c>
      <c r="D2362" s="5" t="s">
        <v>2394</v>
      </c>
      <c r="E2362" s="4" t="s">
        <v>2395</v>
      </c>
      <c r="F2362" s="5" t="s">
        <v>28</v>
      </c>
      <c r="G2362" s="5" t="s">
        <v>54</v>
      </c>
      <c r="H2362" s="6" t="s">
        <v>55</v>
      </c>
      <c r="I2362" s="6">
        <v>2023.2</v>
      </c>
      <c r="J2362" s="6" t="s">
        <v>56</v>
      </c>
      <c r="K2362" s="7" t="str">
        <f>Tbl_BudgetSummary[[#This Row],[Session]]&amp;" - "&amp;Tbl_BudgetSummary[[#This Row],[Chapter of Origin]]</f>
        <v>2023 Spec Sess I - Ch 1</v>
      </c>
      <c r="L2362" s="6">
        <v>2589</v>
      </c>
      <c r="M2362" s="7" t="s">
        <v>57</v>
      </c>
      <c r="N2362" s="4" t="s">
        <v>2465</v>
      </c>
      <c r="O2362" s="4" t="s">
        <v>4206</v>
      </c>
      <c r="P2362" s="8">
        <v>0</v>
      </c>
      <c r="Q2362" s="8">
        <v>214136</v>
      </c>
      <c r="R2362" s="8">
        <v>0</v>
      </c>
      <c r="S2362" s="8">
        <v>347386</v>
      </c>
      <c r="T2362" s="9">
        <v>0</v>
      </c>
      <c r="U2362" s="9">
        <v>0</v>
      </c>
      <c r="V2362" s="9">
        <v>0</v>
      </c>
      <c r="W2362" s="9">
        <v>0</v>
      </c>
      <c r="X2362" s="9">
        <v>0</v>
      </c>
      <c r="Y2362" s="9">
        <v>0</v>
      </c>
    </row>
    <row r="2363" spans="2:25" ht="150" x14ac:dyDescent="0.25">
      <c r="B2363" s="4" t="s">
        <v>2204</v>
      </c>
      <c r="C2363" s="5" t="s">
        <v>2393</v>
      </c>
      <c r="D2363" s="5" t="s">
        <v>2394</v>
      </c>
      <c r="E2363" s="4" t="s">
        <v>2395</v>
      </c>
      <c r="F2363" s="5" t="s">
        <v>28</v>
      </c>
      <c r="G2363" s="5" t="s">
        <v>54</v>
      </c>
      <c r="H2363" s="6" t="s">
        <v>55</v>
      </c>
      <c r="I2363" s="6">
        <v>2023.2</v>
      </c>
      <c r="J2363" s="6" t="s">
        <v>56</v>
      </c>
      <c r="K2363" s="7" t="str">
        <f>Tbl_BudgetSummary[[#This Row],[Session]]&amp;" - "&amp;Tbl_BudgetSummary[[#This Row],[Chapter of Origin]]</f>
        <v>2023 Spec Sess I - Ch 1</v>
      </c>
      <c r="L2363" s="6">
        <v>2590</v>
      </c>
      <c r="M2363" s="7" t="s">
        <v>57</v>
      </c>
      <c r="N2363" s="4" t="s">
        <v>2466</v>
      </c>
      <c r="O2363" s="4" t="s">
        <v>4205</v>
      </c>
      <c r="P2363" s="8">
        <v>0</v>
      </c>
      <c r="Q2363" s="8">
        <v>-216670586</v>
      </c>
      <c r="R2363" s="8">
        <v>0</v>
      </c>
      <c r="S2363" s="8">
        <v>1934265573</v>
      </c>
      <c r="T2363" s="9">
        <v>0</v>
      </c>
      <c r="U2363" s="9">
        <v>0</v>
      </c>
      <c r="V2363" s="9">
        <v>0</v>
      </c>
      <c r="W2363" s="9">
        <v>0</v>
      </c>
      <c r="X2363" s="9">
        <v>0</v>
      </c>
      <c r="Y2363" s="9">
        <v>0</v>
      </c>
    </row>
    <row r="2364" spans="2:25" ht="135" x14ac:dyDescent="0.25">
      <c r="B2364" s="4" t="s">
        <v>2204</v>
      </c>
      <c r="C2364" s="5" t="s">
        <v>2393</v>
      </c>
      <c r="D2364" s="5" t="s">
        <v>2394</v>
      </c>
      <c r="E2364" s="4" t="s">
        <v>2395</v>
      </c>
      <c r="F2364" s="5" t="s">
        <v>28</v>
      </c>
      <c r="G2364" s="5" t="s">
        <v>54</v>
      </c>
      <c r="H2364" s="6" t="s">
        <v>55</v>
      </c>
      <c r="I2364" s="6">
        <v>2023.2</v>
      </c>
      <c r="J2364" s="6" t="s">
        <v>56</v>
      </c>
      <c r="K2364" s="7" t="str">
        <f>Tbl_BudgetSummary[[#This Row],[Session]]&amp;" - "&amp;Tbl_BudgetSummary[[#This Row],[Chapter of Origin]]</f>
        <v>2023 Spec Sess I - Ch 1</v>
      </c>
      <c r="L2364" s="6">
        <v>2591</v>
      </c>
      <c r="M2364" s="7" t="s">
        <v>57</v>
      </c>
      <c r="N2364" s="4" t="s">
        <v>2467</v>
      </c>
      <c r="O2364" s="4" t="s">
        <v>4204</v>
      </c>
      <c r="P2364" s="8">
        <v>0</v>
      </c>
      <c r="Q2364" s="8">
        <v>218918</v>
      </c>
      <c r="R2364" s="8">
        <v>0</v>
      </c>
      <c r="S2364" s="8">
        <v>679354</v>
      </c>
      <c r="T2364" s="9">
        <v>0</v>
      </c>
      <c r="U2364" s="9">
        <v>0</v>
      </c>
      <c r="V2364" s="9">
        <v>0</v>
      </c>
      <c r="W2364" s="9">
        <v>0</v>
      </c>
      <c r="X2364" s="9">
        <v>0</v>
      </c>
      <c r="Y2364" s="9">
        <v>0</v>
      </c>
    </row>
    <row r="2365" spans="2:25" ht="195" x14ac:dyDescent="0.25">
      <c r="B2365" s="4" t="s">
        <v>2204</v>
      </c>
      <c r="C2365" s="5" t="s">
        <v>2393</v>
      </c>
      <c r="D2365" s="5" t="s">
        <v>2394</v>
      </c>
      <c r="E2365" s="4" t="s">
        <v>2395</v>
      </c>
      <c r="F2365" s="5" t="s">
        <v>28</v>
      </c>
      <c r="G2365" s="5" t="s">
        <v>54</v>
      </c>
      <c r="H2365" s="6" t="s">
        <v>55</v>
      </c>
      <c r="I2365" s="6">
        <v>2023.2</v>
      </c>
      <c r="J2365" s="6" t="s">
        <v>56</v>
      </c>
      <c r="K2365" s="7" t="str">
        <f>Tbl_BudgetSummary[[#This Row],[Session]]&amp;" - "&amp;Tbl_BudgetSummary[[#This Row],[Chapter of Origin]]</f>
        <v>2023 Spec Sess I - Ch 1</v>
      </c>
      <c r="L2365" s="6">
        <v>2592</v>
      </c>
      <c r="M2365" s="7" t="s">
        <v>57</v>
      </c>
      <c r="N2365" s="4" t="s">
        <v>2468</v>
      </c>
      <c r="O2365" s="4" t="s">
        <v>4203</v>
      </c>
      <c r="P2365" s="8">
        <v>0</v>
      </c>
      <c r="Q2365" s="8">
        <v>0</v>
      </c>
      <c r="R2365" s="8">
        <v>0</v>
      </c>
      <c r="S2365" s="8">
        <v>0</v>
      </c>
      <c r="T2365" s="9">
        <v>0</v>
      </c>
      <c r="U2365" s="9">
        <v>0</v>
      </c>
      <c r="V2365" s="9">
        <v>0</v>
      </c>
      <c r="W2365" s="9">
        <v>5</v>
      </c>
      <c r="X2365" s="9">
        <v>0</v>
      </c>
      <c r="Y2365" s="9">
        <v>5</v>
      </c>
    </row>
    <row r="2366" spans="2:25" ht="75" x14ac:dyDescent="0.25">
      <c r="B2366" s="4" t="s">
        <v>2204</v>
      </c>
      <c r="C2366" s="5" t="s">
        <v>2393</v>
      </c>
      <c r="D2366" s="5" t="s">
        <v>2394</v>
      </c>
      <c r="E2366" s="4" t="s">
        <v>2395</v>
      </c>
      <c r="F2366" s="5" t="s">
        <v>28</v>
      </c>
      <c r="G2366" s="5" t="s">
        <v>54</v>
      </c>
      <c r="H2366" s="6" t="s">
        <v>55</v>
      </c>
      <c r="I2366" s="6">
        <v>2023.2</v>
      </c>
      <c r="J2366" s="6" t="s">
        <v>56</v>
      </c>
      <c r="K2366" s="7" t="str">
        <f>Tbl_BudgetSummary[[#This Row],[Session]]&amp;" - "&amp;Tbl_BudgetSummary[[#This Row],[Chapter of Origin]]</f>
        <v>2023 Spec Sess I - Ch 1</v>
      </c>
      <c r="L2366" s="6">
        <v>2593</v>
      </c>
      <c r="M2366" s="7" t="s">
        <v>57</v>
      </c>
      <c r="N2366" s="4" t="s">
        <v>2469</v>
      </c>
      <c r="O2366" s="4" t="s">
        <v>4202</v>
      </c>
      <c r="P2366" s="8">
        <v>0</v>
      </c>
      <c r="Q2366" s="8">
        <v>8699568</v>
      </c>
      <c r="R2366" s="8">
        <v>0</v>
      </c>
      <c r="S2366" s="8">
        <v>18486674</v>
      </c>
      <c r="T2366" s="9">
        <v>0</v>
      </c>
      <c r="U2366" s="9">
        <v>0</v>
      </c>
      <c r="V2366" s="9">
        <v>0</v>
      </c>
      <c r="W2366" s="9">
        <v>0</v>
      </c>
      <c r="X2366" s="9">
        <v>0</v>
      </c>
      <c r="Y2366" s="9">
        <v>0</v>
      </c>
    </row>
    <row r="2367" spans="2:25" ht="90" x14ac:dyDescent="0.25">
      <c r="B2367" s="4" t="s">
        <v>2204</v>
      </c>
      <c r="C2367" s="5" t="s">
        <v>2393</v>
      </c>
      <c r="D2367" s="5" t="s">
        <v>2394</v>
      </c>
      <c r="E2367" s="4" t="s">
        <v>2395</v>
      </c>
      <c r="F2367" s="5" t="s">
        <v>28</v>
      </c>
      <c r="G2367" s="5" t="s">
        <v>54</v>
      </c>
      <c r="H2367" s="6" t="s">
        <v>55</v>
      </c>
      <c r="I2367" s="6">
        <v>2023.2</v>
      </c>
      <c r="J2367" s="6" t="s">
        <v>56</v>
      </c>
      <c r="K2367" s="7" t="str">
        <f>Tbl_BudgetSummary[[#This Row],[Session]]&amp;" - "&amp;Tbl_BudgetSummary[[#This Row],[Chapter of Origin]]</f>
        <v>2023 Spec Sess I - Ch 1</v>
      </c>
      <c r="L2367" s="6">
        <v>2594</v>
      </c>
      <c r="M2367" s="7" t="s">
        <v>57</v>
      </c>
      <c r="N2367" s="4" t="s">
        <v>2470</v>
      </c>
      <c r="O2367" s="4" t="s">
        <v>4201</v>
      </c>
      <c r="P2367" s="8">
        <v>0</v>
      </c>
      <c r="Q2367" s="8">
        <v>-2820997</v>
      </c>
      <c r="R2367" s="8">
        <v>0</v>
      </c>
      <c r="S2367" s="8">
        <v>634237</v>
      </c>
      <c r="T2367" s="9">
        <v>0</v>
      </c>
      <c r="U2367" s="9">
        <v>0</v>
      </c>
      <c r="V2367" s="9">
        <v>0</v>
      </c>
      <c r="W2367" s="9">
        <v>0</v>
      </c>
      <c r="X2367" s="9">
        <v>0</v>
      </c>
      <c r="Y2367" s="9">
        <v>0</v>
      </c>
    </row>
    <row r="2368" spans="2:25" ht="105" x14ac:dyDescent="0.25">
      <c r="B2368" s="4" t="s">
        <v>2204</v>
      </c>
      <c r="C2368" s="5" t="s">
        <v>2393</v>
      </c>
      <c r="D2368" s="5" t="s">
        <v>2394</v>
      </c>
      <c r="E2368" s="4" t="s">
        <v>2395</v>
      </c>
      <c r="F2368" s="5" t="s">
        <v>28</v>
      </c>
      <c r="G2368" s="5" t="s">
        <v>54</v>
      </c>
      <c r="H2368" s="6" t="s">
        <v>55</v>
      </c>
      <c r="I2368" s="6">
        <v>2023.2</v>
      </c>
      <c r="J2368" s="6" t="s">
        <v>56</v>
      </c>
      <c r="K2368" s="7" t="str">
        <f>Tbl_BudgetSummary[[#This Row],[Session]]&amp;" - "&amp;Tbl_BudgetSummary[[#This Row],[Chapter of Origin]]</f>
        <v>2023 Spec Sess I - Ch 1</v>
      </c>
      <c r="L2368" s="6">
        <v>2595</v>
      </c>
      <c r="M2368" s="7" t="s">
        <v>57</v>
      </c>
      <c r="N2368" s="4" t="s">
        <v>2471</v>
      </c>
      <c r="O2368" s="4" t="s">
        <v>4200</v>
      </c>
      <c r="P2368" s="8">
        <v>0</v>
      </c>
      <c r="Q2368" s="8">
        <v>-250000</v>
      </c>
      <c r="R2368" s="8">
        <v>0</v>
      </c>
      <c r="S2368" s="8">
        <v>0</v>
      </c>
      <c r="T2368" s="9">
        <v>0</v>
      </c>
      <c r="U2368" s="9">
        <v>0</v>
      </c>
      <c r="V2368" s="9">
        <v>0</v>
      </c>
      <c r="W2368" s="9">
        <v>0</v>
      </c>
      <c r="X2368" s="9">
        <v>0</v>
      </c>
      <c r="Y2368" s="9">
        <v>0</v>
      </c>
    </row>
    <row r="2369" spans="2:25" ht="75" x14ac:dyDescent="0.25">
      <c r="B2369" s="4" t="s">
        <v>2204</v>
      </c>
      <c r="C2369" s="5" t="s">
        <v>2393</v>
      </c>
      <c r="D2369" s="5" t="s">
        <v>2394</v>
      </c>
      <c r="E2369" s="4" t="s">
        <v>2395</v>
      </c>
      <c r="F2369" s="5" t="s">
        <v>28</v>
      </c>
      <c r="G2369" s="5" t="s">
        <v>54</v>
      </c>
      <c r="H2369" s="6" t="s">
        <v>55</v>
      </c>
      <c r="I2369" s="6">
        <v>2023.2</v>
      </c>
      <c r="J2369" s="6" t="s">
        <v>56</v>
      </c>
      <c r="K2369" s="7" t="str">
        <f>Tbl_BudgetSummary[[#This Row],[Session]]&amp;" - "&amp;Tbl_BudgetSummary[[#This Row],[Chapter of Origin]]</f>
        <v>2023 Spec Sess I - Ch 1</v>
      </c>
      <c r="L2369" s="6">
        <v>2596</v>
      </c>
      <c r="M2369" s="7" t="s">
        <v>57</v>
      </c>
      <c r="N2369" s="4" t="s">
        <v>2472</v>
      </c>
      <c r="O2369" s="4" t="s">
        <v>4199</v>
      </c>
      <c r="P2369" s="8">
        <v>0</v>
      </c>
      <c r="Q2369" s="8">
        <v>20808161</v>
      </c>
      <c r="R2369" s="8">
        <v>0</v>
      </c>
      <c r="S2369" s="8">
        <v>23597067</v>
      </c>
      <c r="T2369" s="9">
        <v>0</v>
      </c>
      <c r="U2369" s="9">
        <v>0</v>
      </c>
      <c r="V2369" s="9">
        <v>0</v>
      </c>
      <c r="W2369" s="9">
        <v>0</v>
      </c>
      <c r="X2369" s="9">
        <v>0</v>
      </c>
      <c r="Y2369" s="9">
        <v>0</v>
      </c>
    </row>
    <row r="2370" spans="2:25" ht="120" x14ac:dyDescent="0.25">
      <c r="B2370" s="4" t="s">
        <v>2204</v>
      </c>
      <c r="C2370" s="5" t="s">
        <v>2393</v>
      </c>
      <c r="D2370" s="5" t="s">
        <v>2394</v>
      </c>
      <c r="E2370" s="4" t="s">
        <v>2395</v>
      </c>
      <c r="F2370" s="5" t="s">
        <v>28</v>
      </c>
      <c r="G2370" s="5" t="s">
        <v>54</v>
      </c>
      <c r="H2370" s="6" t="s">
        <v>55</v>
      </c>
      <c r="I2370" s="6">
        <v>2023.2</v>
      </c>
      <c r="J2370" s="6" t="s">
        <v>56</v>
      </c>
      <c r="K2370" s="7" t="str">
        <f>Tbl_BudgetSummary[[#This Row],[Session]]&amp;" - "&amp;Tbl_BudgetSummary[[#This Row],[Chapter of Origin]]</f>
        <v>2023 Spec Sess I - Ch 1</v>
      </c>
      <c r="L2370" s="6">
        <v>2597</v>
      </c>
      <c r="M2370" s="7" t="s">
        <v>57</v>
      </c>
      <c r="N2370" s="4" t="s">
        <v>2473</v>
      </c>
      <c r="O2370" s="4" t="s">
        <v>4198</v>
      </c>
      <c r="P2370" s="8">
        <v>0</v>
      </c>
      <c r="Q2370" s="8">
        <v>-42648535</v>
      </c>
      <c r="R2370" s="8">
        <v>0</v>
      </c>
      <c r="S2370" s="8">
        <v>42648535</v>
      </c>
      <c r="T2370" s="9">
        <v>0</v>
      </c>
      <c r="U2370" s="9">
        <v>0</v>
      </c>
      <c r="V2370" s="9">
        <v>0</v>
      </c>
      <c r="W2370" s="9">
        <v>0</v>
      </c>
      <c r="X2370" s="9">
        <v>0</v>
      </c>
      <c r="Y2370" s="9">
        <v>0</v>
      </c>
    </row>
    <row r="2371" spans="2:25" ht="405" x14ac:dyDescent="0.25">
      <c r="B2371" s="4" t="s">
        <v>2204</v>
      </c>
      <c r="C2371" s="5" t="s">
        <v>2393</v>
      </c>
      <c r="D2371" s="5" t="s">
        <v>2394</v>
      </c>
      <c r="E2371" s="4" t="s">
        <v>2395</v>
      </c>
      <c r="F2371" s="5" t="s">
        <v>28</v>
      </c>
      <c r="G2371" s="5" t="s">
        <v>29</v>
      </c>
      <c r="H2371" s="6" t="s">
        <v>30</v>
      </c>
      <c r="I2371" s="6">
        <v>2022.2</v>
      </c>
      <c r="J2371" s="6" t="s">
        <v>31</v>
      </c>
      <c r="K2371" s="7" t="str">
        <f>Tbl_BudgetSummary[[#This Row],[Session]]&amp;" - "&amp;Tbl_BudgetSummary[[#This Row],[Chapter of Origin]]</f>
        <v>2022 Spec Sess I - Ch 2</v>
      </c>
      <c r="L2371" s="6">
        <v>2598</v>
      </c>
      <c r="M2371" s="7" t="s">
        <v>57</v>
      </c>
      <c r="N2371" s="4" t="s">
        <v>2474</v>
      </c>
      <c r="O2371" s="4" t="s">
        <v>2475</v>
      </c>
      <c r="P2371" s="8">
        <v>0</v>
      </c>
      <c r="Q2371" s="8">
        <v>0</v>
      </c>
      <c r="R2371" s="8">
        <v>0</v>
      </c>
      <c r="S2371" s="8">
        <v>0</v>
      </c>
      <c r="T2371" s="9">
        <v>0</v>
      </c>
      <c r="U2371" s="9">
        <v>0</v>
      </c>
      <c r="V2371" s="9">
        <v>0</v>
      </c>
      <c r="W2371" s="9">
        <v>0</v>
      </c>
      <c r="X2371" s="9">
        <v>0</v>
      </c>
      <c r="Y2371" s="9">
        <v>0</v>
      </c>
    </row>
    <row r="2372" spans="2:25" ht="75" x14ac:dyDescent="0.25">
      <c r="B2372" s="4" t="s">
        <v>2204</v>
      </c>
      <c r="C2372" s="5" t="s">
        <v>2393</v>
      </c>
      <c r="D2372" s="5" t="s">
        <v>2394</v>
      </c>
      <c r="E2372" s="4" t="s">
        <v>2395</v>
      </c>
      <c r="F2372" s="5" t="s">
        <v>28</v>
      </c>
      <c r="G2372" s="5" t="s">
        <v>29</v>
      </c>
      <c r="H2372" s="6" t="s">
        <v>30</v>
      </c>
      <c r="I2372" s="6">
        <v>2022.2</v>
      </c>
      <c r="J2372" s="6" t="s">
        <v>31</v>
      </c>
      <c r="K2372" s="7" t="str">
        <f>Tbl_BudgetSummary[[#This Row],[Session]]&amp;" - "&amp;Tbl_BudgetSummary[[#This Row],[Chapter of Origin]]</f>
        <v>2022 Spec Sess I - Ch 2</v>
      </c>
      <c r="L2372" s="6">
        <v>2599</v>
      </c>
      <c r="M2372" s="7" t="s">
        <v>57</v>
      </c>
      <c r="N2372" s="4" t="s">
        <v>2476</v>
      </c>
      <c r="O2372" s="4" t="s">
        <v>2477</v>
      </c>
      <c r="P2372" s="8">
        <v>500000</v>
      </c>
      <c r="Q2372" s="8">
        <v>500000</v>
      </c>
      <c r="R2372" s="8">
        <v>500000</v>
      </c>
      <c r="S2372" s="8">
        <v>500000</v>
      </c>
      <c r="T2372" s="9">
        <v>0</v>
      </c>
      <c r="U2372" s="9">
        <v>0</v>
      </c>
      <c r="V2372" s="9">
        <v>0</v>
      </c>
      <c r="W2372" s="9">
        <v>0</v>
      </c>
      <c r="X2372" s="9">
        <v>0</v>
      </c>
      <c r="Y2372" s="9">
        <v>0</v>
      </c>
    </row>
    <row r="2373" spans="2:25" ht="409.5" x14ac:dyDescent="0.25">
      <c r="B2373" s="4" t="s">
        <v>2204</v>
      </c>
      <c r="C2373" s="5" t="s">
        <v>2393</v>
      </c>
      <c r="D2373" s="5" t="s">
        <v>2394</v>
      </c>
      <c r="E2373" s="4" t="s">
        <v>2395</v>
      </c>
      <c r="F2373" s="5" t="s">
        <v>28</v>
      </c>
      <c r="G2373" s="5" t="s">
        <v>29</v>
      </c>
      <c r="H2373" s="6" t="s">
        <v>30</v>
      </c>
      <c r="I2373" s="6">
        <v>2022.2</v>
      </c>
      <c r="J2373" s="6" t="s">
        <v>31</v>
      </c>
      <c r="K2373" s="7" t="str">
        <f>Tbl_BudgetSummary[[#This Row],[Session]]&amp;" - "&amp;Tbl_BudgetSummary[[#This Row],[Chapter of Origin]]</f>
        <v>2022 Spec Sess I - Ch 2</v>
      </c>
      <c r="L2373" s="6">
        <v>2600</v>
      </c>
      <c r="M2373" s="7" t="s">
        <v>57</v>
      </c>
      <c r="N2373" s="4" t="s">
        <v>2478</v>
      </c>
      <c r="O2373" s="4" t="s">
        <v>2479</v>
      </c>
      <c r="P2373" s="8">
        <v>12500000</v>
      </c>
      <c r="Q2373" s="8">
        <v>25000000</v>
      </c>
      <c r="R2373" s="8">
        <v>12622500</v>
      </c>
      <c r="S2373" s="8">
        <v>25658561</v>
      </c>
      <c r="T2373" s="9">
        <v>0</v>
      </c>
      <c r="U2373" s="9">
        <v>0</v>
      </c>
      <c r="V2373" s="9">
        <v>0</v>
      </c>
      <c r="W2373" s="9">
        <v>0</v>
      </c>
      <c r="X2373" s="9">
        <v>0</v>
      </c>
      <c r="Y2373" s="9">
        <v>0</v>
      </c>
    </row>
    <row r="2374" spans="2:25" ht="409.5" x14ac:dyDescent="0.25">
      <c r="B2374" s="4" t="s">
        <v>2204</v>
      </c>
      <c r="C2374" s="5" t="s">
        <v>2393</v>
      </c>
      <c r="D2374" s="5" t="s">
        <v>2394</v>
      </c>
      <c r="E2374" s="4" t="s">
        <v>2395</v>
      </c>
      <c r="F2374" s="5" t="s">
        <v>28</v>
      </c>
      <c r="G2374" s="5" t="s">
        <v>29</v>
      </c>
      <c r="H2374" s="6" t="s">
        <v>30</v>
      </c>
      <c r="I2374" s="6">
        <v>2022.2</v>
      </c>
      <c r="J2374" s="6" t="s">
        <v>31</v>
      </c>
      <c r="K2374" s="7" t="str">
        <f>Tbl_BudgetSummary[[#This Row],[Session]]&amp;" - "&amp;Tbl_BudgetSummary[[#This Row],[Chapter of Origin]]</f>
        <v>2022 Spec Sess I - Ch 2</v>
      </c>
      <c r="L2374" s="6">
        <v>2601</v>
      </c>
      <c r="M2374" s="7" t="s">
        <v>57</v>
      </c>
      <c r="N2374" s="4" t="s">
        <v>2480</v>
      </c>
      <c r="O2374" s="4" t="s">
        <v>2481</v>
      </c>
      <c r="P2374" s="8">
        <v>-421498</v>
      </c>
      <c r="Q2374" s="8">
        <v>0</v>
      </c>
      <c r="R2374" s="8">
        <v>311858</v>
      </c>
      <c r="S2374" s="8">
        <v>0</v>
      </c>
      <c r="T2374" s="9">
        <v>0</v>
      </c>
      <c r="U2374" s="9">
        <v>0</v>
      </c>
      <c r="V2374" s="9">
        <v>0</v>
      </c>
      <c r="W2374" s="9">
        <v>0</v>
      </c>
      <c r="X2374" s="9">
        <v>0</v>
      </c>
      <c r="Y2374" s="9">
        <v>0</v>
      </c>
    </row>
    <row r="2375" spans="2:25" ht="285" x14ac:dyDescent="0.25">
      <c r="B2375" s="4" t="s">
        <v>2204</v>
      </c>
      <c r="C2375" s="5" t="s">
        <v>2393</v>
      </c>
      <c r="D2375" s="5" t="s">
        <v>2394</v>
      </c>
      <c r="E2375" s="4" t="s">
        <v>2395</v>
      </c>
      <c r="F2375" s="5" t="s">
        <v>28</v>
      </c>
      <c r="G2375" s="5" t="s">
        <v>29</v>
      </c>
      <c r="H2375" s="6" t="s">
        <v>30</v>
      </c>
      <c r="I2375" s="6">
        <v>2022.2</v>
      </c>
      <c r="J2375" s="6" t="s">
        <v>31</v>
      </c>
      <c r="K2375" s="7" t="str">
        <f>Tbl_BudgetSummary[[#This Row],[Session]]&amp;" - "&amp;Tbl_BudgetSummary[[#This Row],[Chapter of Origin]]</f>
        <v>2022 Spec Sess I - Ch 2</v>
      </c>
      <c r="L2375" s="6">
        <v>2602</v>
      </c>
      <c r="M2375" s="7" t="s">
        <v>57</v>
      </c>
      <c r="N2375" s="4" t="s">
        <v>2482</v>
      </c>
      <c r="O2375" s="4" t="s">
        <v>2483</v>
      </c>
      <c r="P2375" s="8">
        <v>-127301202</v>
      </c>
      <c r="Q2375" s="8">
        <v>-149559890</v>
      </c>
      <c r="R2375" s="8">
        <v>127301202</v>
      </c>
      <c r="S2375" s="8">
        <v>149559890</v>
      </c>
      <c r="T2375" s="9">
        <v>0</v>
      </c>
      <c r="U2375" s="9">
        <v>0</v>
      </c>
      <c r="V2375" s="9">
        <v>0</v>
      </c>
      <c r="W2375" s="9">
        <v>0</v>
      </c>
      <c r="X2375" s="9">
        <v>0</v>
      </c>
      <c r="Y2375" s="9">
        <v>0</v>
      </c>
    </row>
    <row r="2376" spans="2:25" ht="195" x14ac:dyDescent="0.25">
      <c r="B2376" s="4" t="s">
        <v>2204</v>
      </c>
      <c r="C2376" s="5" t="s">
        <v>2393</v>
      </c>
      <c r="D2376" s="5" t="s">
        <v>2394</v>
      </c>
      <c r="E2376" s="4" t="s">
        <v>2395</v>
      </c>
      <c r="F2376" s="5" t="s">
        <v>28</v>
      </c>
      <c r="G2376" s="5" t="s">
        <v>29</v>
      </c>
      <c r="H2376" s="6" t="s">
        <v>30</v>
      </c>
      <c r="I2376" s="6">
        <v>2022.2</v>
      </c>
      <c r="J2376" s="6" t="s">
        <v>31</v>
      </c>
      <c r="K2376" s="7" t="str">
        <f>Tbl_BudgetSummary[[#This Row],[Session]]&amp;" - "&amp;Tbl_BudgetSummary[[#This Row],[Chapter of Origin]]</f>
        <v>2022 Spec Sess I - Ch 2</v>
      </c>
      <c r="L2376" s="6">
        <v>2603</v>
      </c>
      <c r="M2376" s="7" t="s">
        <v>57</v>
      </c>
      <c r="N2376" s="4" t="s">
        <v>2484</v>
      </c>
      <c r="O2376" s="4" t="s">
        <v>2485</v>
      </c>
      <c r="P2376" s="8">
        <v>0</v>
      </c>
      <c r="Q2376" s="8">
        <v>0</v>
      </c>
      <c r="R2376" s="8">
        <v>0</v>
      </c>
      <c r="S2376" s="8">
        <v>0</v>
      </c>
      <c r="T2376" s="9">
        <v>0</v>
      </c>
      <c r="U2376" s="9">
        <v>0</v>
      </c>
      <c r="V2376" s="9">
        <v>0</v>
      </c>
      <c r="W2376" s="9">
        <v>0</v>
      </c>
      <c r="X2376" s="9">
        <v>0</v>
      </c>
      <c r="Y2376" s="9">
        <v>0</v>
      </c>
    </row>
    <row r="2377" spans="2:25" ht="165" x14ac:dyDescent="0.25">
      <c r="B2377" s="4" t="s">
        <v>2204</v>
      </c>
      <c r="C2377" s="5" t="s">
        <v>2393</v>
      </c>
      <c r="D2377" s="5" t="s">
        <v>2394</v>
      </c>
      <c r="E2377" s="4" t="s">
        <v>2395</v>
      </c>
      <c r="F2377" s="5" t="s">
        <v>28</v>
      </c>
      <c r="G2377" s="5" t="s">
        <v>29</v>
      </c>
      <c r="H2377" s="6" t="s">
        <v>30</v>
      </c>
      <c r="I2377" s="6">
        <v>2022.2</v>
      </c>
      <c r="J2377" s="6" t="s">
        <v>31</v>
      </c>
      <c r="K2377" s="7" t="str">
        <f>Tbl_BudgetSummary[[#This Row],[Session]]&amp;" - "&amp;Tbl_BudgetSummary[[#This Row],[Chapter of Origin]]</f>
        <v>2022 Spec Sess I - Ch 2</v>
      </c>
      <c r="L2377" s="6">
        <v>2604</v>
      </c>
      <c r="M2377" s="7" t="s">
        <v>57</v>
      </c>
      <c r="N2377" s="4" t="s">
        <v>2486</v>
      </c>
      <c r="O2377" s="4" t="s">
        <v>2487</v>
      </c>
      <c r="P2377" s="8">
        <v>0</v>
      </c>
      <c r="Q2377" s="8">
        <v>-500000</v>
      </c>
      <c r="R2377" s="8">
        <v>0</v>
      </c>
      <c r="S2377" s="8">
        <v>-500000</v>
      </c>
      <c r="T2377" s="9">
        <v>0</v>
      </c>
      <c r="U2377" s="9">
        <v>-2.5</v>
      </c>
      <c r="V2377" s="9">
        <v>0</v>
      </c>
      <c r="W2377" s="9">
        <v>-2.5</v>
      </c>
      <c r="X2377" s="9">
        <v>0</v>
      </c>
      <c r="Y2377" s="9">
        <v>-5</v>
      </c>
    </row>
    <row r="2378" spans="2:25" ht="315" x14ac:dyDescent="0.25">
      <c r="B2378" s="4" t="s">
        <v>2204</v>
      </c>
      <c r="C2378" s="5" t="s">
        <v>2393</v>
      </c>
      <c r="D2378" s="5" t="s">
        <v>2394</v>
      </c>
      <c r="E2378" s="4" t="s">
        <v>2395</v>
      </c>
      <c r="F2378" s="5" t="s">
        <v>28</v>
      </c>
      <c r="G2378" s="5" t="s">
        <v>29</v>
      </c>
      <c r="H2378" s="6" t="s">
        <v>30</v>
      </c>
      <c r="I2378" s="6">
        <v>2022.2</v>
      </c>
      <c r="J2378" s="6" t="s">
        <v>31</v>
      </c>
      <c r="K2378" s="7" t="str">
        <f>Tbl_BudgetSummary[[#This Row],[Session]]&amp;" - "&amp;Tbl_BudgetSummary[[#This Row],[Chapter of Origin]]</f>
        <v>2022 Spec Sess I - Ch 2</v>
      </c>
      <c r="L2378" s="6">
        <v>2605</v>
      </c>
      <c r="M2378" s="7" t="s">
        <v>57</v>
      </c>
      <c r="N2378" s="4" t="s">
        <v>2488</v>
      </c>
      <c r="O2378" s="4" t="s">
        <v>2489</v>
      </c>
      <c r="P2378" s="8">
        <v>-242539277</v>
      </c>
      <c r="Q2378" s="8">
        <v>-146889634</v>
      </c>
      <c r="R2378" s="8">
        <v>905626216</v>
      </c>
      <c r="S2378" s="8">
        <v>156523850</v>
      </c>
      <c r="T2378" s="9">
        <v>0</v>
      </c>
      <c r="U2378" s="9">
        <v>0</v>
      </c>
      <c r="V2378" s="9">
        <v>0</v>
      </c>
      <c r="W2378" s="9">
        <v>0</v>
      </c>
      <c r="X2378" s="9">
        <v>0</v>
      </c>
      <c r="Y2378" s="9">
        <v>0</v>
      </c>
    </row>
    <row r="2379" spans="2:25" ht="195" x14ac:dyDescent="0.25">
      <c r="B2379" s="4" t="s">
        <v>2204</v>
      </c>
      <c r="C2379" s="5" t="s">
        <v>2393</v>
      </c>
      <c r="D2379" s="5" t="s">
        <v>2394</v>
      </c>
      <c r="E2379" s="4" t="s">
        <v>2395</v>
      </c>
      <c r="F2379" s="5" t="s">
        <v>28</v>
      </c>
      <c r="G2379" s="5" t="s">
        <v>29</v>
      </c>
      <c r="H2379" s="6" t="s">
        <v>30</v>
      </c>
      <c r="I2379" s="6">
        <v>2022.2</v>
      </c>
      <c r="J2379" s="6" t="s">
        <v>31</v>
      </c>
      <c r="K2379" s="7" t="str">
        <f>Tbl_BudgetSummary[[#This Row],[Session]]&amp;" - "&amp;Tbl_BudgetSummary[[#This Row],[Chapter of Origin]]</f>
        <v>2022 Spec Sess I - Ch 2</v>
      </c>
      <c r="L2379" s="6">
        <v>2606</v>
      </c>
      <c r="M2379" s="7" t="s">
        <v>57</v>
      </c>
      <c r="N2379" s="4" t="s">
        <v>2490</v>
      </c>
      <c r="O2379" s="4" t="s">
        <v>2491</v>
      </c>
      <c r="P2379" s="8">
        <v>0</v>
      </c>
      <c r="Q2379" s="8">
        <v>43489163</v>
      </c>
      <c r="R2379" s="8">
        <v>56640476</v>
      </c>
      <c r="S2379" s="8">
        <v>64983275</v>
      </c>
      <c r="T2379" s="9">
        <v>0</v>
      </c>
      <c r="U2379" s="9">
        <v>0</v>
      </c>
      <c r="V2379" s="9">
        <v>0</v>
      </c>
      <c r="W2379" s="9">
        <v>0</v>
      </c>
      <c r="X2379" s="9">
        <v>0</v>
      </c>
      <c r="Y2379" s="9">
        <v>0</v>
      </c>
    </row>
    <row r="2380" spans="2:25" ht="225" x14ac:dyDescent="0.25">
      <c r="B2380" s="4" t="s">
        <v>2204</v>
      </c>
      <c r="C2380" s="5" t="s">
        <v>2393</v>
      </c>
      <c r="D2380" s="5" t="s">
        <v>2394</v>
      </c>
      <c r="E2380" s="4" t="s">
        <v>2395</v>
      </c>
      <c r="F2380" s="5" t="s">
        <v>28</v>
      </c>
      <c r="G2380" s="5" t="s">
        <v>29</v>
      </c>
      <c r="H2380" s="6" t="s">
        <v>30</v>
      </c>
      <c r="I2380" s="6">
        <v>2022.2</v>
      </c>
      <c r="J2380" s="6" t="s">
        <v>31</v>
      </c>
      <c r="K2380" s="7" t="str">
        <f>Tbl_BudgetSummary[[#This Row],[Session]]&amp;" - "&amp;Tbl_BudgetSummary[[#This Row],[Chapter of Origin]]</f>
        <v>2022 Spec Sess I - Ch 2</v>
      </c>
      <c r="L2380" s="6">
        <v>2607</v>
      </c>
      <c r="M2380" s="7" t="s">
        <v>57</v>
      </c>
      <c r="N2380" s="4" t="s">
        <v>2492</v>
      </c>
      <c r="O2380" s="4" t="s">
        <v>2493</v>
      </c>
      <c r="P2380" s="8">
        <v>-13014050</v>
      </c>
      <c r="Q2380" s="8">
        <v>-13014050</v>
      </c>
      <c r="R2380" s="8">
        <v>-13014050</v>
      </c>
      <c r="S2380" s="8">
        <v>-13014050</v>
      </c>
      <c r="T2380" s="9">
        <v>0</v>
      </c>
      <c r="U2380" s="9">
        <v>0</v>
      </c>
      <c r="V2380" s="9">
        <v>0</v>
      </c>
      <c r="W2380" s="9">
        <v>0</v>
      </c>
      <c r="X2380" s="9">
        <v>0</v>
      </c>
      <c r="Y2380" s="9">
        <v>0</v>
      </c>
    </row>
    <row r="2381" spans="2:25" ht="45" x14ac:dyDescent="0.25">
      <c r="B2381" s="4" t="s">
        <v>2204</v>
      </c>
      <c r="C2381" s="5" t="s">
        <v>2393</v>
      </c>
      <c r="D2381" s="5" t="s">
        <v>2394</v>
      </c>
      <c r="E2381" s="4" t="s">
        <v>2395</v>
      </c>
      <c r="F2381" s="5" t="s">
        <v>28</v>
      </c>
      <c r="G2381" s="5" t="s">
        <v>29</v>
      </c>
      <c r="H2381" s="6" t="s">
        <v>30</v>
      </c>
      <c r="I2381" s="6">
        <v>2022.2</v>
      </c>
      <c r="J2381" s="6" t="s">
        <v>31</v>
      </c>
      <c r="K2381" s="7" t="str">
        <f>Tbl_BudgetSummary[[#This Row],[Session]]&amp;" - "&amp;Tbl_BudgetSummary[[#This Row],[Chapter of Origin]]</f>
        <v>2022 Spec Sess I - Ch 2</v>
      </c>
      <c r="L2381" s="6">
        <v>2608</v>
      </c>
      <c r="M2381" s="7" t="s">
        <v>57</v>
      </c>
      <c r="N2381" s="4" t="s">
        <v>2494</v>
      </c>
      <c r="O2381" s="4" t="s">
        <v>2495</v>
      </c>
      <c r="P2381" s="8">
        <v>0</v>
      </c>
      <c r="Q2381" s="8">
        <v>0</v>
      </c>
      <c r="R2381" s="8">
        <v>0</v>
      </c>
      <c r="S2381" s="8">
        <v>0</v>
      </c>
      <c r="T2381" s="9">
        <v>0</v>
      </c>
      <c r="U2381" s="9">
        <v>0</v>
      </c>
      <c r="V2381" s="9">
        <v>0</v>
      </c>
      <c r="W2381" s="9">
        <v>0</v>
      </c>
      <c r="X2381" s="9">
        <v>0</v>
      </c>
      <c r="Y2381" s="9">
        <v>0</v>
      </c>
    </row>
    <row r="2382" spans="2:25" ht="60" x14ac:dyDescent="0.25">
      <c r="B2382" s="4" t="s">
        <v>2204</v>
      </c>
      <c r="C2382" s="5" t="s">
        <v>2393</v>
      </c>
      <c r="D2382" s="5" t="s">
        <v>2394</v>
      </c>
      <c r="E2382" s="4" t="s">
        <v>2395</v>
      </c>
      <c r="F2382" s="5" t="s">
        <v>28</v>
      </c>
      <c r="G2382" s="5" t="s">
        <v>29</v>
      </c>
      <c r="H2382" s="6" t="s">
        <v>30</v>
      </c>
      <c r="I2382" s="6">
        <v>2022.2</v>
      </c>
      <c r="J2382" s="6" t="s">
        <v>31</v>
      </c>
      <c r="K2382" s="7" t="str">
        <f>Tbl_BudgetSummary[[#This Row],[Session]]&amp;" - "&amp;Tbl_BudgetSummary[[#This Row],[Chapter of Origin]]</f>
        <v>2022 Spec Sess I - Ch 2</v>
      </c>
      <c r="L2382" s="6">
        <v>2609</v>
      </c>
      <c r="M2382" s="7" t="s">
        <v>57</v>
      </c>
      <c r="N2382" s="4" t="s">
        <v>2496</v>
      </c>
      <c r="O2382" s="4" t="s">
        <v>2497</v>
      </c>
      <c r="P2382" s="8">
        <v>-100000</v>
      </c>
      <c r="Q2382" s="8">
        <v>0</v>
      </c>
      <c r="R2382" s="8">
        <v>-100000</v>
      </c>
      <c r="S2382" s="8">
        <v>0</v>
      </c>
      <c r="T2382" s="9">
        <v>0</v>
      </c>
      <c r="U2382" s="9">
        <v>0</v>
      </c>
      <c r="V2382" s="9">
        <v>0</v>
      </c>
      <c r="W2382" s="9">
        <v>0</v>
      </c>
      <c r="X2382" s="9">
        <v>0</v>
      </c>
      <c r="Y2382" s="9">
        <v>0</v>
      </c>
    </row>
    <row r="2383" spans="2:25" ht="195" x14ac:dyDescent="0.25">
      <c r="B2383" s="4" t="s">
        <v>2204</v>
      </c>
      <c r="C2383" s="5" t="s">
        <v>2393</v>
      </c>
      <c r="D2383" s="5" t="s">
        <v>2394</v>
      </c>
      <c r="E2383" s="4" t="s">
        <v>2395</v>
      </c>
      <c r="F2383" s="5" t="s">
        <v>28</v>
      </c>
      <c r="G2383" s="5" t="s">
        <v>29</v>
      </c>
      <c r="H2383" s="6" t="s">
        <v>30</v>
      </c>
      <c r="I2383" s="6">
        <v>2022.2</v>
      </c>
      <c r="J2383" s="6" t="s">
        <v>31</v>
      </c>
      <c r="K2383" s="7" t="str">
        <f>Tbl_BudgetSummary[[#This Row],[Session]]&amp;" - "&amp;Tbl_BudgetSummary[[#This Row],[Chapter of Origin]]</f>
        <v>2022 Spec Sess I - Ch 2</v>
      </c>
      <c r="L2383" s="6">
        <v>2610</v>
      </c>
      <c r="M2383" s="7" t="s">
        <v>57</v>
      </c>
      <c r="N2383" s="4" t="s">
        <v>2498</v>
      </c>
      <c r="O2383" s="4" t="s">
        <v>2499</v>
      </c>
      <c r="P2383" s="8">
        <v>733009</v>
      </c>
      <c r="Q2383" s="8">
        <v>1309667</v>
      </c>
      <c r="R2383" s="8">
        <v>820357</v>
      </c>
      <c r="S2383" s="8">
        <v>1470587</v>
      </c>
      <c r="T2383" s="9">
        <v>0</v>
      </c>
      <c r="U2383" s="9">
        <v>0</v>
      </c>
      <c r="V2383" s="9">
        <v>0</v>
      </c>
      <c r="W2383" s="9">
        <v>0</v>
      </c>
      <c r="X2383" s="9">
        <v>0</v>
      </c>
      <c r="Y2383" s="9">
        <v>0</v>
      </c>
    </row>
    <row r="2384" spans="2:25" ht="150" x14ac:dyDescent="0.25">
      <c r="B2384" s="4" t="s">
        <v>2204</v>
      </c>
      <c r="C2384" s="5" t="s">
        <v>2393</v>
      </c>
      <c r="D2384" s="5" t="s">
        <v>2394</v>
      </c>
      <c r="E2384" s="4" t="s">
        <v>2395</v>
      </c>
      <c r="F2384" s="5" t="s">
        <v>28</v>
      </c>
      <c r="G2384" s="5" t="s">
        <v>29</v>
      </c>
      <c r="H2384" s="6" t="s">
        <v>30</v>
      </c>
      <c r="I2384" s="6">
        <v>2022.2</v>
      </c>
      <c r="J2384" s="6" t="s">
        <v>31</v>
      </c>
      <c r="K2384" s="7" t="str">
        <f>Tbl_BudgetSummary[[#This Row],[Session]]&amp;" - "&amp;Tbl_BudgetSummary[[#This Row],[Chapter of Origin]]</f>
        <v>2022 Spec Sess I - Ch 2</v>
      </c>
      <c r="L2384" s="6">
        <v>2611</v>
      </c>
      <c r="M2384" s="7" t="s">
        <v>57</v>
      </c>
      <c r="N2384" s="4" t="s">
        <v>2500</v>
      </c>
      <c r="O2384" s="4" t="s">
        <v>2501</v>
      </c>
      <c r="P2384" s="8">
        <v>40490550</v>
      </c>
      <c r="Q2384" s="8">
        <v>36963744</v>
      </c>
      <c r="R2384" s="8">
        <v>76476181</v>
      </c>
      <c r="S2384" s="8">
        <v>67298906</v>
      </c>
      <c r="T2384" s="9">
        <v>0</v>
      </c>
      <c r="U2384" s="9">
        <v>0</v>
      </c>
      <c r="V2384" s="9">
        <v>0</v>
      </c>
      <c r="W2384" s="9">
        <v>0</v>
      </c>
      <c r="X2384" s="9">
        <v>0</v>
      </c>
      <c r="Y2384" s="9">
        <v>0</v>
      </c>
    </row>
    <row r="2385" spans="2:25" ht="315" x14ac:dyDescent="0.25">
      <c r="B2385" s="4" t="s">
        <v>2204</v>
      </c>
      <c r="C2385" s="5" t="s">
        <v>2393</v>
      </c>
      <c r="D2385" s="5" t="s">
        <v>2394</v>
      </c>
      <c r="E2385" s="4" t="s">
        <v>2395</v>
      </c>
      <c r="F2385" s="5" t="s">
        <v>28</v>
      </c>
      <c r="G2385" s="5" t="s">
        <v>29</v>
      </c>
      <c r="H2385" s="6" t="s">
        <v>30</v>
      </c>
      <c r="I2385" s="6">
        <v>2022.2</v>
      </c>
      <c r="J2385" s="6" t="s">
        <v>31</v>
      </c>
      <c r="K2385" s="7" t="str">
        <f>Tbl_BudgetSummary[[#This Row],[Session]]&amp;" - "&amp;Tbl_BudgetSummary[[#This Row],[Chapter of Origin]]</f>
        <v>2022 Spec Sess I - Ch 2</v>
      </c>
      <c r="L2385" s="6">
        <v>2612</v>
      </c>
      <c r="M2385" s="7" t="s">
        <v>57</v>
      </c>
      <c r="N2385" s="4" t="s">
        <v>2502</v>
      </c>
      <c r="O2385" s="4" t="s">
        <v>2503</v>
      </c>
      <c r="P2385" s="8">
        <v>4039123</v>
      </c>
      <c r="Q2385" s="8">
        <v>4106384</v>
      </c>
      <c r="R2385" s="8">
        <v>4118661</v>
      </c>
      <c r="S2385" s="8">
        <v>4214556</v>
      </c>
      <c r="T2385" s="9">
        <v>0</v>
      </c>
      <c r="U2385" s="9">
        <v>0</v>
      </c>
      <c r="V2385" s="9">
        <v>0</v>
      </c>
      <c r="W2385" s="9">
        <v>0</v>
      </c>
      <c r="X2385" s="9">
        <v>0</v>
      </c>
      <c r="Y2385" s="9">
        <v>0</v>
      </c>
    </row>
    <row r="2386" spans="2:25" ht="120" x14ac:dyDescent="0.25">
      <c r="B2386" s="4" t="s">
        <v>2204</v>
      </c>
      <c r="C2386" s="5" t="s">
        <v>2393</v>
      </c>
      <c r="D2386" s="5" t="s">
        <v>2394</v>
      </c>
      <c r="E2386" s="4" t="s">
        <v>2395</v>
      </c>
      <c r="F2386" s="5" t="s">
        <v>28</v>
      </c>
      <c r="G2386" s="5" t="s">
        <v>29</v>
      </c>
      <c r="H2386" s="6" t="s">
        <v>30</v>
      </c>
      <c r="I2386" s="6">
        <v>2022.2</v>
      </c>
      <c r="J2386" s="6" t="s">
        <v>31</v>
      </c>
      <c r="K2386" s="7" t="str">
        <f>Tbl_BudgetSummary[[#This Row],[Session]]&amp;" - "&amp;Tbl_BudgetSummary[[#This Row],[Chapter of Origin]]</f>
        <v>2022 Spec Sess I - Ch 2</v>
      </c>
      <c r="L2386" s="6">
        <v>2613</v>
      </c>
      <c r="M2386" s="7" t="s">
        <v>57</v>
      </c>
      <c r="N2386" s="4" t="s">
        <v>2504</v>
      </c>
      <c r="O2386" s="4" t="s">
        <v>2505</v>
      </c>
      <c r="P2386" s="8">
        <v>244499</v>
      </c>
      <c r="Q2386" s="8">
        <v>266088</v>
      </c>
      <c r="R2386" s="8">
        <v>289372</v>
      </c>
      <c r="S2386" s="8">
        <v>316317</v>
      </c>
      <c r="T2386" s="9">
        <v>0</v>
      </c>
      <c r="U2386" s="9">
        <v>0</v>
      </c>
      <c r="V2386" s="9">
        <v>0</v>
      </c>
      <c r="W2386" s="9">
        <v>0</v>
      </c>
      <c r="X2386" s="9">
        <v>0</v>
      </c>
      <c r="Y2386" s="9">
        <v>0</v>
      </c>
    </row>
    <row r="2387" spans="2:25" ht="360" x14ac:dyDescent="0.25">
      <c r="B2387" s="4" t="s">
        <v>2204</v>
      </c>
      <c r="C2387" s="5" t="s">
        <v>2393</v>
      </c>
      <c r="D2387" s="5" t="s">
        <v>2394</v>
      </c>
      <c r="E2387" s="4" t="s">
        <v>2395</v>
      </c>
      <c r="F2387" s="5" t="s">
        <v>28</v>
      </c>
      <c r="G2387" s="5" t="s">
        <v>29</v>
      </c>
      <c r="H2387" s="6" t="s">
        <v>30</v>
      </c>
      <c r="I2387" s="6">
        <v>2022.2</v>
      </c>
      <c r="J2387" s="6" t="s">
        <v>31</v>
      </c>
      <c r="K2387" s="7" t="str">
        <f>Tbl_BudgetSummary[[#This Row],[Session]]&amp;" - "&amp;Tbl_BudgetSummary[[#This Row],[Chapter of Origin]]</f>
        <v>2022 Spec Sess I - Ch 2</v>
      </c>
      <c r="L2387" s="6">
        <v>2614</v>
      </c>
      <c r="M2387" s="7" t="s">
        <v>57</v>
      </c>
      <c r="N2387" s="4" t="s">
        <v>2506</v>
      </c>
      <c r="O2387" s="4" t="s">
        <v>2507</v>
      </c>
      <c r="P2387" s="8">
        <v>0</v>
      </c>
      <c r="Q2387" s="8">
        <v>0</v>
      </c>
      <c r="R2387" s="8">
        <v>0</v>
      </c>
      <c r="S2387" s="8">
        <v>0</v>
      </c>
      <c r="T2387" s="9">
        <v>0</v>
      </c>
      <c r="U2387" s="9">
        <v>0</v>
      </c>
      <c r="V2387" s="9">
        <v>0</v>
      </c>
      <c r="W2387" s="9">
        <v>0</v>
      </c>
      <c r="X2387" s="9">
        <v>0</v>
      </c>
      <c r="Y2387" s="9">
        <v>0</v>
      </c>
    </row>
    <row r="2388" spans="2:25" ht="150" x14ac:dyDescent="0.25">
      <c r="B2388" s="4" t="s">
        <v>2204</v>
      </c>
      <c r="C2388" s="5" t="s">
        <v>2393</v>
      </c>
      <c r="D2388" s="5" t="s">
        <v>2394</v>
      </c>
      <c r="E2388" s="4" t="s">
        <v>2395</v>
      </c>
      <c r="F2388" s="5" t="s">
        <v>28</v>
      </c>
      <c r="G2388" s="5" t="s">
        <v>29</v>
      </c>
      <c r="H2388" s="6" t="s">
        <v>30</v>
      </c>
      <c r="I2388" s="6">
        <v>2022.2</v>
      </c>
      <c r="J2388" s="6" t="s">
        <v>31</v>
      </c>
      <c r="K2388" s="7" t="str">
        <f>Tbl_BudgetSummary[[#This Row],[Session]]&amp;" - "&amp;Tbl_BudgetSummary[[#This Row],[Chapter of Origin]]</f>
        <v>2022 Spec Sess I - Ch 2</v>
      </c>
      <c r="L2388" s="6">
        <v>2615</v>
      </c>
      <c r="M2388" s="7" t="s">
        <v>57</v>
      </c>
      <c r="N2388" s="4" t="s">
        <v>2508</v>
      </c>
      <c r="O2388" s="4" t="s">
        <v>2509</v>
      </c>
      <c r="P2388" s="8">
        <v>354404</v>
      </c>
      <c r="Q2388" s="8">
        <v>383110</v>
      </c>
      <c r="R2388" s="8">
        <v>767695</v>
      </c>
      <c r="S2388" s="8">
        <v>784878</v>
      </c>
      <c r="T2388" s="9">
        <v>0</v>
      </c>
      <c r="U2388" s="9">
        <v>0</v>
      </c>
      <c r="V2388" s="9">
        <v>0</v>
      </c>
      <c r="W2388" s="9">
        <v>0</v>
      </c>
      <c r="X2388" s="9">
        <v>0</v>
      </c>
      <c r="Y2388" s="9">
        <v>0</v>
      </c>
    </row>
    <row r="2389" spans="2:25" ht="285" x14ac:dyDescent="0.25">
      <c r="B2389" s="4" t="s">
        <v>2204</v>
      </c>
      <c r="C2389" s="5" t="s">
        <v>2393</v>
      </c>
      <c r="D2389" s="5" t="s">
        <v>2394</v>
      </c>
      <c r="E2389" s="4" t="s">
        <v>2395</v>
      </c>
      <c r="F2389" s="5" t="s">
        <v>28</v>
      </c>
      <c r="G2389" s="5" t="s">
        <v>29</v>
      </c>
      <c r="H2389" s="6" t="s">
        <v>30</v>
      </c>
      <c r="I2389" s="6">
        <v>2022.2</v>
      </c>
      <c r="J2389" s="6" t="s">
        <v>31</v>
      </c>
      <c r="K2389" s="7" t="str">
        <f>Tbl_BudgetSummary[[#This Row],[Session]]&amp;" - "&amp;Tbl_BudgetSummary[[#This Row],[Chapter of Origin]]</f>
        <v>2022 Spec Sess I - Ch 2</v>
      </c>
      <c r="L2389" s="6">
        <v>2616</v>
      </c>
      <c r="M2389" s="7" t="s">
        <v>57</v>
      </c>
      <c r="N2389" s="4" t="s">
        <v>2510</v>
      </c>
      <c r="O2389" s="4" t="s">
        <v>2511</v>
      </c>
      <c r="P2389" s="8">
        <v>3598845</v>
      </c>
      <c r="Q2389" s="8">
        <v>3687567</v>
      </c>
      <c r="R2389" s="8">
        <v>3972952</v>
      </c>
      <c r="S2389" s="8">
        <v>4096151</v>
      </c>
      <c r="T2389" s="9">
        <v>0</v>
      </c>
      <c r="U2389" s="9">
        <v>0</v>
      </c>
      <c r="V2389" s="9">
        <v>0</v>
      </c>
      <c r="W2389" s="9">
        <v>0</v>
      </c>
      <c r="X2389" s="9">
        <v>0</v>
      </c>
      <c r="Y2389" s="9">
        <v>0</v>
      </c>
    </row>
    <row r="2390" spans="2:25" ht="210" x14ac:dyDescent="0.25">
      <c r="B2390" s="4" t="s">
        <v>2204</v>
      </c>
      <c r="C2390" s="5" t="s">
        <v>2393</v>
      </c>
      <c r="D2390" s="5" t="s">
        <v>2394</v>
      </c>
      <c r="E2390" s="4" t="s">
        <v>2395</v>
      </c>
      <c r="F2390" s="5" t="s">
        <v>28</v>
      </c>
      <c r="G2390" s="5" t="s">
        <v>29</v>
      </c>
      <c r="H2390" s="6" t="s">
        <v>30</v>
      </c>
      <c r="I2390" s="6">
        <v>2022.2</v>
      </c>
      <c r="J2390" s="6" t="s">
        <v>31</v>
      </c>
      <c r="K2390" s="7" t="str">
        <f>Tbl_BudgetSummary[[#This Row],[Session]]&amp;" - "&amp;Tbl_BudgetSummary[[#This Row],[Chapter of Origin]]</f>
        <v>2022 Spec Sess I - Ch 2</v>
      </c>
      <c r="L2390" s="6">
        <v>2617</v>
      </c>
      <c r="M2390" s="7" t="s">
        <v>57</v>
      </c>
      <c r="N2390" s="4" t="s">
        <v>2512</v>
      </c>
      <c r="O2390" s="4" t="s">
        <v>2513</v>
      </c>
      <c r="P2390" s="8">
        <v>1718823</v>
      </c>
      <c r="Q2390" s="8">
        <v>1747506</v>
      </c>
      <c r="R2390" s="8">
        <v>4066196</v>
      </c>
      <c r="S2390" s="8">
        <v>4153214</v>
      </c>
      <c r="T2390" s="9">
        <v>0</v>
      </c>
      <c r="U2390" s="9">
        <v>0</v>
      </c>
      <c r="V2390" s="9">
        <v>0</v>
      </c>
      <c r="W2390" s="9">
        <v>0</v>
      </c>
      <c r="X2390" s="9">
        <v>0</v>
      </c>
      <c r="Y2390" s="9">
        <v>0</v>
      </c>
    </row>
    <row r="2391" spans="2:25" ht="150" x14ac:dyDescent="0.25">
      <c r="B2391" s="4" t="s">
        <v>2204</v>
      </c>
      <c r="C2391" s="5" t="s">
        <v>2393</v>
      </c>
      <c r="D2391" s="5" t="s">
        <v>2394</v>
      </c>
      <c r="E2391" s="4" t="s">
        <v>2395</v>
      </c>
      <c r="F2391" s="5" t="s">
        <v>28</v>
      </c>
      <c r="G2391" s="5" t="s">
        <v>29</v>
      </c>
      <c r="H2391" s="6" t="s">
        <v>30</v>
      </c>
      <c r="I2391" s="6">
        <v>2022.2</v>
      </c>
      <c r="J2391" s="6" t="s">
        <v>31</v>
      </c>
      <c r="K2391" s="7" t="str">
        <f>Tbl_BudgetSummary[[#This Row],[Session]]&amp;" - "&amp;Tbl_BudgetSummary[[#This Row],[Chapter of Origin]]</f>
        <v>2022 Spec Sess I - Ch 2</v>
      </c>
      <c r="L2391" s="6">
        <v>2618</v>
      </c>
      <c r="M2391" s="7" t="s">
        <v>57</v>
      </c>
      <c r="N2391" s="4" t="s">
        <v>2514</v>
      </c>
      <c r="O2391" s="4" t="s">
        <v>2515</v>
      </c>
      <c r="P2391" s="8">
        <v>-1062185</v>
      </c>
      <c r="Q2391" s="8">
        <v>-1385199</v>
      </c>
      <c r="R2391" s="8">
        <v>-12544924</v>
      </c>
      <c r="S2391" s="8">
        <v>-17857653</v>
      </c>
      <c r="T2391" s="9">
        <v>0</v>
      </c>
      <c r="U2391" s="9">
        <v>0</v>
      </c>
      <c r="V2391" s="9">
        <v>0</v>
      </c>
      <c r="W2391" s="9">
        <v>0</v>
      </c>
      <c r="X2391" s="9">
        <v>0</v>
      </c>
      <c r="Y2391" s="9">
        <v>0</v>
      </c>
    </row>
    <row r="2392" spans="2:25" ht="210" x14ac:dyDescent="0.25">
      <c r="B2392" s="4" t="s">
        <v>2204</v>
      </c>
      <c r="C2392" s="5" t="s">
        <v>2393</v>
      </c>
      <c r="D2392" s="5" t="s">
        <v>2394</v>
      </c>
      <c r="E2392" s="4" t="s">
        <v>2395</v>
      </c>
      <c r="F2392" s="5" t="s">
        <v>28</v>
      </c>
      <c r="G2392" s="5" t="s">
        <v>29</v>
      </c>
      <c r="H2392" s="6" t="s">
        <v>30</v>
      </c>
      <c r="I2392" s="6">
        <v>2022.2</v>
      </c>
      <c r="J2392" s="6" t="s">
        <v>31</v>
      </c>
      <c r="K2392" s="7" t="str">
        <f>Tbl_BudgetSummary[[#This Row],[Session]]&amp;" - "&amp;Tbl_BudgetSummary[[#This Row],[Chapter of Origin]]</f>
        <v>2022 Spec Sess I - Ch 2</v>
      </c>
      <c r="L2392" s="6">
        <v>2619</v>
      </c>
      <c r="M2392" s="7" t="s">
        <v>57</v>
      </c>
      <c r="N2392" s="4" t="s">
        <v>2516</v>
      </c>
      <c r="O2392" s="4" t="s">
        <v>2517</v>
      </c>
      <c r="P2392" s="8">
        <v>0</v>
      </c>
      <c r="Q2392" s="8">
        <v>0</v>
      </c>
      <c r="R2392" s="8">
        <v>3500000</v>
      </c>
      <c r="S2392" s="8">
        <v>3500000</v>
      </c>
      <c r="T2392" s="9">
        <v>0</v>
      </c>
      <c r="U2392" s="9">
        <v>0</v>
      </c>
      <c r="V2392" s="9">
        <v>1</v>
      </c>
      <c r="W2392" s="9">
        <v>1</v>
      </c>
      <c r="X2392" s="9">
        <v>1</v>
      </c>
      <c r="Y2392" s="9">
        <v>1</v>
      </c>
    </row>
    <row r="2393" spans="2:25" ht="150" x14ac:dyDescent="0.25">
      <c r="B2393" s="4" t="s">
        <v>2204</v>
      </c>
      <c r="C2393" s="5" t="s">
        <v>2393</v>
      </c>
      <c r="D2393" s="5" t="s">
        <v>2394</v>
      </c>
      <c r="E2393" s="4" t="s">
        <v>2395</v>
      </c>
      <c r="F2393" s="5" t="s">
        <v>28</v>
      </c>
      <c r="G2393" s="5" t="s">
        <v>29</v>
      </c>
      <c r="H2393" s="6" t="s">
        <v>30</v>
      </c>
      <c r="I2393" s="6">
        <v>2022.2</v>
      </c>
      <c r="J2393" s="6" t="s">
        <v>31</v>
      </c>
      <c r="K2393" s="7" t="str">
        <f>Tbl_BudgetSummary[[#This Row],[Session]]&amp;" - "&amp;Tbl_BudgetSummary[[#This Row],[Chapter of Origin]]</f>
        <v>2022 Spec Sess I - Ch 2</v>
      </c>
      <c r="L2393" s="6">
        <v>2620</v>
      </c>
      <c r="M2393" s="7" t="s">
        <v>57</v>
      </c>
      <c r="N2393" s="4" t="s">
        <v>2518</v>
      </c>
      <c r="O2393" s="4" t="s">
        <v>2519</v>
      </c>
      <c r="P2393" s="8">
        <v>43431625</v>
      </c>
      <c r="Q2393" s="8">
        <v>42476217</v>
      </c>
      <c r="R2393" s="8">
        <v>47203255</v>
      </c>
      <c r="S2393" s="8">
        <v>46568674</v>
      </c>
      <c r="T2393" s="9">
        <v>0</v>
      </c>
      <c r="U2393" s="9">
        <v>0</v>
      </c>
      <c r="V2393" s="9">
        <v>0</v>
      </c>
      <c r="W2393" s="9">
        <v>0</v>
      </c>
      <c r="X2393" s="9">
        <v>0</v>
      </c>
      <c r="Y2393" s="9">
        <v>0</v>
      </c>
    </row>
    <row r="2394" spans="2:25" ht="225" x14ac:dyDescent="0.25">
      <c r="B2394" s="4" t="s">
        <v>2204</v>
      </c>
      <c r="C2394" s="5" t="s">
        <v>2393</v>
      </c>
      <c r="D2394" s="5" t="s">
        <v>2394</v>
      </c>
      <c r="E2394" s="4" t="s">
        <v>2395</v>
      </c>
      <c r="F2394" s="5" t="s">
        <v>28</v>
      </c>
      <c r="G2394" s="5" t="s">
        <v>29</v>
      </c>
      <c r="H2394" s="6" t="s">
        <v>30</v>
      </c>
      <c r="I2394" s="6">
        <v>2022.2</v>
      </c>
      <c r="J2394" s="6" t="s">
        <v>31</v>
      </c>
      <c r="K2394" s="7" t="str">
        <f>Tbl_BudgetSummary[[#This Row],[Session]]&amp;" - "&amp;Tbl_BudgetSummary[[#This Row],[Chapter of Origin]]</f>
        <v>2022 Spec Sess I - Ch 2</v>
      </c>
      <c r="L2394" s="6">
        <v>2621</v>
      </c>
      <c r="M2394" s="7" t="s">
        <v>57</v>
      </c>
      <c r="N2394" s="4" t="s">
        <v>2520</v>
      </c>
      <c r="O2394" s="4" t="s">
        <v>2521</v>
      </c>
      <c r="P2394" s="8">
        <v>150000</v>
      </c>
      <c r="Q2394" s="8">
        <v>0</v>
      </c>
      <c r="R2394" s="8">
        <v>150000</v>
      </c>
      <c r="S2394" s="8">
        <v>0</v>
      </c>
      <c r="T2394" s="9">
        <v>0</v>
      </c>
      <c r="U2394" s="9">
        <v>0</v>
      </c>
      <c r="V2394" s="9">
        <v>0</v>
      </c>
      <c r="W2394" s="9">
        <v>0</v>
      </c>
      <c r="X2394" s="9">
        <v>0</v>
      </c>
      <c r="Y2394" s="9">
        <v>0</v>
      </c>
    </row>
    <row r="2395" spans="2:25" ht="195" x14ac:dyDescent="0.25">
      <c r="B2395" s="4" t="s">
        <v>2204</v>
      </c>
      <c r="C2395" s="5" t="s">
        <v>2393</v>
      </c>
      <c r="D2395" s="5" t="s">
        <v>2394</v>
      </c>
      <c r="E2395" s="4" t="s">
        <v>2395</v>
      </c>
      <c r="F2395" s="5" t="s">
        <v>28</v>
      </c>
      <c r="G2395" s="5" t="s">
        <v>29</v>
      </c>
      <c r="H2395" s="6" t="s">
        <v>30</v>
      </c>
      <c r="I2395" s="6">
        <v>2022.2</v>
      </c>
      <c r="J2395" s="6" t="s">
        <v>31</v>
      </c>
      <c r="K2395" s="7" t="str">
        <f>Tbl_BudgetSummary[[#This Row],[Session]]&amp;" - "&amp;Tbl_BudgetSummary[[#This Row],[Chapter of Origin]]</f>
        <v>2022 Spec Sess I - Ch 2</v>
      </c>
      <c r="L2395" s="6">
        <v>2622</v>
      </c>
      <c r="M2395" s="7" t="s">
        <v>57</v>
      </c>
      <c r="N2395" s="4" t="s">
        <v>2522</v>
      </c>
      <c r="O2395" s="4" t="s">
        <v>2523</v>
      </c>
      <c r="P2395" s="8">
        <v>3991691</v>
      </c>
      <c r="Q2395" s="8">
        <v>3991691</v>
      </c>
      <c r="R2395" s="8">
        <v>4239723</v>
      </c>
      <c r="S2395" s="8">
        <v>4239723</v>
      </c>
      <c r="T2395" s="9">
        <v>0</v>
      </c>
      <c r="U2395" s="9">
        <v>0</v>
      </c>
      <c r="V2395" s="9">
        <v>0</v>
      </c>
      <c r="W2395" s="9">
        <v>0</v>
      </c>
      <c r="X2395" s="9">
        <v>0</v>
      </c>
      <c r="Y2395" s="9">
        <v>0</v>
      </c>
    </row>
    <row r="2396" spans="2:25" ht="240" x14ac:dyDescent="0.25">
      <c r="B2396" s="4" t="s">
        <v>2204</v>
      </c>
      <c r="C2396" s="5" t="s">
        <v>2393</v>
      </c>
      <c r="D2396" s="5" t="s">
        <v>2394</v>
      </c>
      <c r="E2396" s="4" t="s">
        <v>2395</v>
      </c>
      <c r="F2396" s="5" t="s">
        <v>28</v>
      </c>
      <c r="G2396" s="5" t="s">
        <v>29</v>
      </c>
      <c r="H2396" s="6" t="s">
        <v>30</v>
      </c>
      <c r="I2396" s="6">
        <v>2022.2</v>
      </c>
      <c r="J2396" s="6" t="s">
        <v>31</v>
      </c>
      <c r="K2396" s="7" t="str">
        <f>Tbl_BudgetSummary[[#This Row],[Session]]&amp;" - "&amp;Tbl_BudgetSummary[[#This Row],[Chapter of Origin]]</f>
        <v>2022 Spec Sess I - Ch 2</v>
      </c>
      <c r="L2396" s="6">
        <v>2623</v>
      </c>
      <c r="M2396" s="7" t="s">
        <v>57</v>
      </c>
      <c r="N2396" s="4" t="s">
        <v>2524</v>
      </c>
      <c r="O2396" s="4" t="s">
        <v>2525</v>
      </c>
      <c r="P2396" s="8">
        <v>0</v>
      </c>
      <c r="Q2396" s="8">
        <v>0</v>
      </c>
      <c r="R2396" s="8">
        <v>0</v>
      </c>
      <c r="S2396" s="8">
        <v>0</v>
      </c>
      <c r="T2396" s="9">
        <v>0</v>
      </c>
      <c r="U2396" s="9">
        <v>0</v>
      </c>
      <c r="V2396" s="9">
        <v>0</v>
      </c>
      <c r="W2396" s="9">
        <v>0</v>
      </c>
      <c r="X2396" s="9">
        <v>0</v>
      </c>
      <c r="Y2396" s="9">
        <v>0</v>
      </c>
    </row>
    <row r="2397" spans="2:25" ht="409.5" x14ac:dyDescent="0.25">
      <c r="B2397" s="4" t="s">
        <v>2204</v>
      </c>
      <c r="C2397" s="5" t="s">
        <v>2393</v>
      </c>
      <c r="D2397" s="5" t="s">
        <v>2394</v>
      </c>
      <c r="E2397" s="4" t="s">
        <v>2395</v>
      </c>
      <c r="F2397" s="5" t="s">
        <v>28</v>
      </c>
      <c r="G2397" s="5" t="s">
        <v>29</v>
      </c>
      <c r="H2397" s="6" t="s">
        <v>30</v>
      </c>
      <c r="I2397" s="6">
        <v>2022.2</v>
      </c>
      <c r="J2397" s="6" t="s">
        <v>31</v>
      </c>
      <c r="K2397" s="7" t="str">
        <f>Tbl_BudgetSummary[[#This Row],[Session]]&amp;" - "&amp;Tbl_BudgetSummary[[#This Row],[Chapter of Origin]]</f>
        <v>2022 Spec Sess I - Ch 2</v>
      </c>
      <c r="L2397" s="6">
        <v>2624</v>
      </c>
      <c r="M2397" s="7" t="s">
        <v>57</v>
      </c>
      <c r="N2397" s="4" t="s">
        <v>2526</v>
      </c>
      <c r="O2397" s="4" t="s">
        <v>2527</v>
      </c>
      <c r="P2397" s="8">
        <v>38662406</v>
      </c>
      <c r="Q2397" s="8">
        <v>44120435</v>
      </c>
      <c r="R2397" s="8">
        <v>40635919</v>
      </c>
      <c r="S2397" s="8">
        <v>46544002</v>
      </c>
      <c r="T2397" s="9">
        <v>0</v>
      </c>
      <c r="U2397" s="9">
        <v>0</v>
      </c>
      <c r="V2397" s="9">
        <v>0</v>
      </c>
      <c r="W2397" s="9">
        <v>0</v>
      </c>
      <c r="X2397" s="9">
        <v>0</v>
      </c>
      <c r="Y2397" s="9">
        <v>0</v>
      </c>
    </row>
    <row r="2398" spans="2:25" ht="150" x14ac:dyDescent="0.25">
      <c r="B2398" s="4" t="s">
        <v>2204</v>
      </c>
      <c r="C2398" s="5" t="s">
        <v>2393</v>
      </c>
      <c r="D2398" s="5" t="s">
        <v>2394</v>
      </c>
      <c r="E2398" s="4" t="s">
        <v>2395</v>
      </c>
      <c r="F2398" s="5" t="s">
        <v>28</v>
      </c>
      <c r="G2398" s="5" t="s">
        <v>29</v>
      </c>
      <c r="H2398" s="6" t="s">
        <v>30</v>
      </c>
      <c r="I2398" s="6">
        <v>2022.2</v>
      </c>
      <c r="J2398" s="6" t="s">
        <v>31</v>
      </c>
      <c r="K2398" s="7" t="str">
        <f>Tbl_BudgetSummary[[#This Row],[Session]]&amp;" - "&amp;Tbl_BudgetSummary[[#This Row],[Chapter of Origin]]</f>
        <v>2022 Spec Sess I - Ch 2</v>
      </c>
      <c r="L2398" s="6">
        <v>2625</v>
      </c>
      <c r="M2398" s="7" t="s">
        <v>57</v>
      </c>
      <c r="N2398" s="4" t="s">
        <v>2528</v>
      </c>
      <c r="O2398" s="4" t="s">
        <v>2529</v>
      </c>
      <c r="P2398" s="8">
        <v>0</v>
      </c>
      <c r="Q2398" s="8">
        <v>0</v>
      </c>
      <c r="R2398" s="8">
        <v>0</v>
      </c>
      <c r="S2398" s="8">
        <v>0</v>
      </c>
      <c r="T2398" s="9">
        <v>0</v>
      </c>
      <c r="U2398" s="9">
        <v>0</v>
      </c>
      <c r="V2398" s="9">
        <v>0</v>
      </c>
      <c r="W2398" s="9">
        <v>0</v>
      </c>
      <c r="X2398" s="9">
        <v>0</v>
      </c>
      <c r="Y2398" s="9">
        <v>0</v>
      </c>
    </row>
    <row r="2399" spans="2:25" ht="135" x14ac:dyDescent="0.25">
      <c r="B2399" s="4" t="s">
        <v>2204</v>
      </c>
      <c r="C2399" s="5" t="s">
        <v>2393</v>
      </c>
      <c r="D2399" s="5" t="s">
        <v>2394</v>
      </c>
      <c r="E2399" s="4" t="s">
        <v>2395</v>
      </c>
      <c r="F2399" s="5" t="s">
        <v>28</v>
      </c>
      <c r="G2399" s="5" t="s">
        <v>29</v>
      </c>
      <c r="H2399" s="6" t="s">
        <v>30</v>
      </c>
      <c r="I2399" s="6">
        <v>2022.2</v>
      </c>
      <c r="J2399" s="6" t="s">
        <v>31</v>
      </c>
      <c r="K2399" s="7" t="str">
        <f>Tbl_BudgetSummary[[#This Row],[Session]]&amp;" - "&amp;Tbl_BudgetSummary[[#This Row],[Chapter of Origin]]</f>
        <v>2022 Spec Sess I - Ch 2</v>
      </c>
      <c r="L2399" s="6">
        <v>2629</v>
      </c>
      <c r="M2399" s="7" t="s">
        <v>57</v>
      </c>
      <c r="N2399" s="4" t="s">
        <v>2530</v>
      </c>
      <c r="O2399" s="4" t="s">
        <v>2531</v>
      </c>
      <c r="P2399" s="8">
        <v>0</v>
      </c>
      <c r="Q2399" s="8">
        <v>0</v>
      </c>
      <c r="R2399" s="8">
        <v>11125683</v>
      </c>
      <c r="S2399" s="8">
        <v>11125683</v>
      </c>
      <c r="T2399" s="9">
        <v>0</v>
      </c>
      <c r="U2399" s="9">
        <v>0</v>
      </c>
      <c r="V2399" s="9">
        <v>0</v>
      </c>
      <c r="W2399" s="9">
        <v>0</v>
      </c>
      <c r="X2399" s="9">
        <v>0</v>
      </c>
      <c r="Y2399" s="9">
        <v>0</v>
      </c>
    </row>
    <row r="2400" spans="2:25" ht="165" x14ac:dyDescent="0.25">
      <c r="B2400" s="4" t="s">
        <v>2204</v>
      </c>
      <c r="C2400" s="5" t="s">
        <v>2393</v>
      </c>
      <c r="D2400" s="5" t="s">
        <v>2394</v>
      </c>
      <c r="E2400" s="4" t="s">
        <v>2395</v>
      </c>
      <c r="F2400" s="5" t="s">
        <v>28</v>
      </c>
      <c r="G2400" s="5" t="s">
        <v>29</v>
      </c>
      <c r="H2400" s="6" t="s">
        <v>30</v>
      </c>
      <c r="I2400" s="6">
        <v>2022.2</v>
      </c>
      <c r="J2400" s="6" t="s">
        <v>31</v>
      </c>
      <c r="K2400" s="7" t="str">
        <f>Tbl_BudgetSummary[[#This Row],[Session]]&amp;" - "&amp;Tbl_BudgetSummary[[#This Row],[Chapter of Origin]]</f>
        <v>2022 Spec Sess I - Ch 2</v>
      </c>
      <c r="L2400" s="6">
        <v>2630</v>
      </c>
      <c r="M2400" s="7" t="s">
        <v>57</v>
      </c>
      <c r="N2400" s="4" t="s">
        <v>2532</v>
      </c>
      <c r="O2400" s="4" t="s">
        <v>2533</v>
      </c>
      <c r="P2400" s="8">
        <v>0</v>
      </c>
      <c r="Q2400" s="8">
        <v>0</v>
      </c>
      <c r="R2400" s="8">
        <v>0</v>
      </c>
      <c r="S2400" s="8">
        <v>0</v>
      </c>
      <c r="T2400" s="9">
        <v>0</v>
      </c>
      <c r="U2400" s="9">
        <v>0</v>
      </c>
      <c r="V2400" s="9">
        <v>0</v>
      </c>
      <c r="W2400" s="9">
        <v>0</v>
      </c>
      <c r="X2400" s="9">
        <v>0</v>
      </c>
      <c r="Y2400" s="9">
        <v>0</v>
      </c>
    </row>
    <row r="2401" spans="2:25" ht="135" x14ac:dyDescent="0.25">
      <c r="B2401" s="4" t="s">
        <v>2204</v>
      </c>
      <c r="C2401" s="5" t="s">
        <v>2393</v>
      </c>
      <c r="D2401" s="5" t="s">
        <v>2394</v>
      </c>
      <c r="E2401" s="4" t="s">
        <v>2395</v>
      </c>
      <c r="F2401" s="5" t="s">
        <v>28</v>
      </c>
      <c r="G2401" s="5" t="s">
        <v>29</v>
      </c>
      <c r="H2401" s="6" t="s">
        <v>30</v>
      </c>
      <c r="I2401" s="6">
        <v>2022.2</v>
      </c>
      <c r="J2401" s="6" t="s">
        <v>31</v>
      </c>
      <c r="K2401" s="7" t="str">
        <f>Tbl_BudgetSummary[[#This Row],[Session]]&amp;" - "&amp;Tbl_BudgetSummary[[#This Row],[Chapter of Origin]]</f>
        <v>2022 Spec Sess I - Ch 2</v>
      </c>
      <c r="L2401" s="6">
        <v>2631</v>
      </c>
      <c r="M2401" s="7" t="s">
        <v>57</v>
      </c>
      <c r="N2401" s="4" t="s">
        <v>2534</v>
      </c>
      <c r="O2401" s="4" t="s">
        <v>2535</v>
      </c>
      <c r="P2401" s="8">
        <v>250000</v>
      </c>
      <c r="Q2401" s="8">
        <v>0</v>
      </c>
      <c r="R2401" s="8">
        <v>250000</v>
      </c>
      <c r="S2401" s="8">
        <v>0</v>
      </c>
      <c r="T2401" s="9">
        <v>0</v>
      </c>
      <c r="U2401" s="9">
        <v>0</v>
      </c>
      <c r="V2401" s="9">
        <v>0</v>
      </c>
      <c r="W2401" s="9">
        <v>0</v>
      </c>
      <c r="X2401" s="9">
        <v>0</v>
      </c>
      <c r="Y2401" s="9">
        <v>0</v>
      </c>
    </row>
    <row r="2402" spans="2:25" ht="90" x14ac:dyDescent="0.25">
      <c r="B2402" s="4" t="s">
        <v>2204</v>
      </c>
      <c r="C2402" s="5" t="s">
        <v>2536</v>
      </c>
      <c r="D2402" s="5" t="s">
        <v>2537</v>
      </c>
      <c r="E2402" s="4" t="s">
        <v>2538</v>
      </c>
      <c r="F2402" s="5" t="s">
        <v>28</v>
      </c>
      <c r="G2402" s="5" t="s">
        <v>29</v>
      </c>
      <c r="H2402" s="6" t="s">
        <v>30</v>
      </c>
      <c r="I2402" s="6">
        <v>2022.2</v>
      </c>
      <c r="J2402" s="6" t="s">
        <v>31</v>
      </c>
      <c r="K2402" s="7" t="str">
        <f>Tbl_BudgetSummary[[#This Row],[Session]]&amp;" - "&amp;Tbl_BudgetSummary[[#This Row],[Chapter of Origin]]</f>
        <v>2022 Spec Sess I - Ch 2</v>
      </c>
      <c r="L2402" s="6">
        <v>2632</v>
      </c>
      <c r="M2402" s="7" t="s">
        <v>32</v>
      </c>
      <c r="N2402" s="4" t="s">
        <v>33</v>
      </c>
      <c r="O2402" s="4" t="s">
        <v>34</v>
      </c>
      <c r="P2402" s="8">
        <v>135030522</v>
      </c>
      <c r="Q2402" s="8">
        <v>135030522</v>
      </c>
      <c r="R2402" s="8">
        <v>46155145</v>
      </c>
      <c r="S2402" s="8">
        <v>46155145</v>
      </c>
      <c r="T2402" s="9">
        <v>482.5</v>
      </c>
      <c r="U2402" s="9">
        <v>482.5</v>
      </c>
      <c r="V2402" s="9">
        <v>31.75</v>
      </c>
      <c r="W2402" s="9">
        <v>31.75</v>
      </c>
      <c r="X2402" s="9">
        <v>514.25</v>
      </c>
      <c r="Y2402" s="9">
        <v>514.25</v>
      </c>
    </row>
    <row r="2403" spans="2:25" ht="105" x14ac:dyDescent="0.25">
      <c r="B2403" s="4" t="s">
        <v>2204</v>
      </c>
      <c r="C2403" s="5" t="s">
        <v>2536</v>
      </c>
      <c r="D2403" s="5" t="s">
        <v>2537</v>
      </c>
      <c r="E2403" s="4" t="s">
        <v>2538</v>
      </c>
      <c r="F2403" s="5" t="s">
        <v>28</v>
      </c>
      <c r="G2403" s="5" t="s">
        <v>29</v>
      </c>
      <c r="H2403" s="6" t="s">
        <v>30</v>
      </c>
      <c r="I2403" s="6">
        <v>2022.2</v>
      </c>
      <c r="J2403" s="6" t="s">
        <v>31</v>
      </c>
      <c r="K2403" s="7" t="str">
        <f>Tbl_BudgetSummary[[#This Row],[Session]]&amp;" - "&amp;Tbl_BudgetSummary[[#This Row],[Chapter of Origin]]</f>
        <v>2022 Spec Sess I - Ch 2</v>
      </c>
      <c r="L2403" s="6">
        <v>2633</v>
      </c>
      <c r="M2403" s="7" t="s">
        <v>35</v>
      </c>
      <c r="N2403" s="4" t="s">
        <v>390</v>
      </c>
      <c r="O2403" s="4" t="s">
        <v>418</v>
      </c>
      <c r="P2403" s="8">
        <v>-1129210</v>
      </c>
      <c r="Q2403" s="8">
        <v>-1129210</v>
      </c>
      <c r="R2403" s="8">
        <v>-117337</v>
      </c>
      <c r="S2403" s="8">
        <v>-117337</v>
      </c>
      <c r="T2403" s="9">
        <v>0</v>
      </c>
      <c r="U2403" s="9">
        <v>0</v>
      </c>
      <c r="V2403" s="9">
        <v>0</v>
      </c>
      <c r="W2403" s="9">
        <v>0</v>
      </c>
      <c r="X2403" s="9">
        <v>0</v>
      </c>
      <c r="Y2403" s="9">
        <v>0</v>
      </c>
    </row>
    <row r="2404" spans="2:25" ht="90" x14ac:dyDescent="0.25">
      <c r="B2404" s="4" t="s">
        <v>2204</v>
      </c>
      <c r="C2404" s="5" t="s">
        <v>2536</v>
      </c>
      <c r="D2404" s="5" t="s">
        <v>2537</v>
      </c>
      <c r="E2404" s="4" t="s">
        <v>2538</v>
      </c>
      <c r="F2404" s="5" t="s">
        <v>28</v>
      </c>
      <c r="G2404" s="5" t="s">
        <v>29</v>
      </c>
      <c r="H2404" s="6" t="s">
        <v>30</v>
      </c>
      <c r="I2404" s="6">
        <v>2022.2</v>
      </c>
      <c r="J2404" s="6" t="s">
        <v>31</v>
      </c>
      <c r="K2404" s="7" t="str">
        <f>Tbl_BudgetSummary[[#This Row],[Session]]&amp;" - "&amp;Tbl_BudgetSummary[[#This Row],[Chapter of Origin]]</f>
        <v>2022 Spec Sess I - Ch 2</v>
      </c>
      <c r="L2404" s="6">
        <v>2634</v>
      </c>
      <c r="M2404" s="7" t="s">
        <v>35</v>
      </c>
      <c r="N2404" s="4" t="s">
        <v>36</v>
      </c>
      <c r="O2404" s="4" t="s">
        <v>97</v>
      </c>
      <c r="P2404" s="8">
        <v>-46592</v>
      </c>
      <c r="Q2404" s="8">
        <v>-46592</v>
      </c>
      <c r="R2404" s="8">
        <v>7627</v>
      </c>
      <c r="S2404" s="8">
        <v>7627</v>
      </c>
      <c r="T2404" s="9">
        <v>0</v>
      </c>
      <c r="U2404" s="9">
        <v>0</v>
      </c>
      <c r="V2404" s="9">
        <v>0</v>
      </c>
      <c r="W2404" s="9">
        <v>0</v>
      </c>
      <c r="X2404" s="9">
        <v>0</v>
      </c>
      <c r="Y2404" s="9">
        <v>0</v>
      </c>
    </row>
    <row r="2405" spans="2:25" ht="105" x14ac:dyDescent="0.25">
      <c r="B2405" s="4" t="s">
        <v>2204</v>
      </c>
      <c r="C2405" s="5" t="s">
        <v>2536</v>
      </c>
      <c r="D2405" s="5" t="s">
        <v>2537</v>
      </c>
      <c r="E2405" s="4" t="s">
        <v>2538</v>
      </c>
      <c r="F2405" s="5" t="s">
        <v>28</v>
      </c>
      <c r="G2405" s="5" t="s">
        <v>29</v>
      </c>
      <c r="H2405" s="6" t="s">
        <v>30</v>
      </c>
      <c r="I2405" s="6">
        <v>2022.2</v>
      </c>
      <c r="J2405" s="6" t="s">
        <v>31</v>
      </c>
      <c r="K2405" s="7" t="str">
        <f>Tbl_BudgetSummary[[#This Row],[Session]]&amp;" - "&amp;Tbl_BudgetSummary[[#This Row],[Chapter of Origin]]</f>
        <v>2022 Spec Sess I - Ch 2</v>
      </c>
      <c r="L2405" s="6">
        <v>2635</v>
      </c>
      <c r="M2405" s="7" t="s">
        <v>35</v>
      </c>
      <c r="N2405" s="4" t="s">
        <v>38</v>
      </c>
      <c r="O2405" s="4" t="s">
        <v>98</v>
      </c>
      <c r="P2405" s="8">
        <v>75839</v>
      </c>
      <c r="Q2405" s="8">
        <v>75839</v>
      </c>
      <c r="R2405" s="8">
        <v>13095</v>
      </c>
      <c r="S2405" s="8">
        <v>13095</v>
      </c>
      <c r="T2405" s="9">
        <v>0</v>
      </c>
      <c r="U2405" s="9">
        <v>0</v>
      </c>
      <c r="V2405" s="9">
        <v>0</v>
      </c>
      <c r="W2405" s="9">
        <v>0</v>
      </c>
      <c r="X2405" s="9">
        <v>0</v>
      </c>
      <c r="Y2405" s="9">
        <v>0</v>
      </c>
    </row>
    <row r="2406" spans="2:25" ht="105" x14ac:dyDescent="0.25">
      <c r="B2406" s="4" t="s">
        <v>2204</v>
      </c>
      <c r="C2406" s="5" t="s">
        <v>2536</v>
      </c>
      <c r="D2406" s="5" t="s">
        <v>2537</v>
      </c>
      <c r="E2406" s="4" t="s">
        <v>2538</v>
      </c>
      <c r="F2406" s="5" t="s">
        <v>28</v>
      </c>
      <c r="G2406" s="5" t="s">
        <v>29</v>
      </c>
      <c r="H2406" s="6" t="s">
        <v>30</v>
      </c>
      <c r="I2406" s="6">
        <v>2022.2</v>
      </c>
      <c r="J2406" s="6" t="s">
        <v>31</v>
      </c>
      <c r="K2406" s="7" t="str">
        <f>Tbl_BudgetSummary[[#This Row],[Session]]&amp;" - "&amp;Tbl_BudgetSummary[[#This Row],[Chapter of Origin]]</f>
        <v>2022 Spec Sess I - Ch 2</v>
      </c>
      <c r="L2406" s="6">
        <v>2636</v>
      </c>
      <c r="M2406" s="7" t="s">
        <v>35</v>
      </c>
      <c r="N2406" s="4" t="s">
        <v>40</v>
      </c>
      <c r="O2406" s="4" t="s">
        <v>99</v>
      </c>
      <c r="P2406" s="8">
        <v>1459</v>
      </c>
      <c r="Q2406" s="8">
        <v>1459</v>
      </c>
      <c r="R2406" s="8">
        <v>1187</v>
      </c>
      <c r="S2406" s="8">
        <v>1187</v>
      </c>
      <c r="T2406" s="9">
        <v>0</v>
      </c>
      <c r="U2406" s="9">
        <v>0</v>
      </c>
      <c r="V2406" s="9">
        <v>0</v>
      </c>
      <c r="W2406" s="9">
        <v>0</v>
      </c>
      <c r="X2406" s="9">
        <v>0</v>
      </c>
      <c r="Y2406" s="9">
        <v>0</v>
      </c>
    </row>
    <row r="2407" spans="2:25" ht="90" x14ac:dyDescent="0.25">
      <c r="B2407" s="4" t="s">
        <v>2204</v>
      </c>
      <c r="C2407" s="5" t="s">
        <v>2536</v>
      </c>
      <c r="D2407" s="5" t="s">
        <v>2537</v>
      </c>
      <c r="E2407" s="4" t="s">
        <v>2538</v>
      </c>
      <c r="F2407" s="5" t="s">
        <v>28</v>
      </c>
      <c r="G2407" s="5" t="s">
        <v>29</v>
      </c>
      <c r="H2407" s="6" t="s">
        <v>30</v>
      </c>
      <c r="I2407" s="6">
        <v>2022.2</v>
      </c>
      <c r="J2407" s="6" t="s">
        <v>31</v>
      </c>
      <c r="K2407" s="7" t="str">
        <f>Tbl_BudgetSummary[[#This Row],[Session]]&amp;" - "&amp;Tbl_BudgetSummary[[#This Row],[Chapter of Origin]]</f>
        <v>2022 Spec Sess I - Ch 2</v>
      </c>
      <c r="L2407" s="6">
        <v>2637</v>
      </c>
      <c r="M2407" s="7" t="s">
        <v>35</v>
      </c>
      <c r="N2407" s="4" t="s">
        <v>42</v>
      </c>
      <c r="O2407" s="4" t="s">
        <v>100</v>
      </c>
      <c r="P2407" s="8">
        <v>162628</v>
      </c>
      <c r="Q2407" s="8">
        <v>162628</v>
      </c>
      <c r="R2407" s="8">
        <v>31334</v>
      </c>
      <c r="S2407" s="8">
        <v>31334</v>
      </c>
      <c r="T2407" s="9">
        <v>0</v>
      </c>
      <c r="U2407" s="9">
        <v>0</v>
      </c>
      <c r="V2407" s="9">
        <v>0</v>
      </c>
      <c r="W2407" s="9">
        <v>0</v>
      </c>
      <c r="X2407" s="9">
        <v>0</v>
      </c>
      <c r="Y2407" s="9">
        <v>0</v>
      </c>
    </row>
    <row r="2408" spans="2:25" ht="90" x14ac:dyDescent="0.25">
      <c r="B2408" s="4" t="s">
        <v>2204</v>
      </c>
      <c r="C2408" s="5" t="s">
        <v>2536</v>
      </c>
      <c r="D2408" s="5" t="s">
        <v>2537</v>
      </c>
      <c r="E2408" s="4" t="s">
        <v>2538</v>
      </c>
      <c r="F2408" s="5" t="s">
        <v>28</v>
      </c>
      <c r="G2408" s="5" t="s">
        <v>29</v>
      </c>
      <c r="H2408" s="6" t="s">
        <v>30</v>
      </c>
      <c r="I2408" s="6">
        <v>2022.2</v>
      </c>
      <c r="J2408" s="6" t="s">
        <v>31</v>
      </c>
      <c r="K2408" s="7" t="str">
        <f>Tbl_BudgetSummary[[#This Row],[Session]]&amp;" - "&amp;Tbl_BudgetSummary[[#This Row],[Chapter of Origin]]</f>
        <v>2022 Spec Sess I - Ch 2</v>
      </c>
      <c r="L2408" s="6">
        <v>2638</v>
      </c>
      <c r="M2408" s="7" t="s">
        <v>35</v>
      </c>
      <c r="N2408" s="4" t="s">
        <v>44</v>
      </c>
      <c r="O2408" s="4" t="s">
        <v>101</v>
      </c>
      <c r="P2408" s="8">
        <v>1799068</v>
      </c>
      <c r="Q2408" s="8">
        <v>1799068</v>
      </c>
      <c r="R2408" s="8">
        <v>310695</v>
      </c>
      <c r="S2408" s="8">
        <v>310695</v>
      </c>
      <c r="T2408" s="9">
        <v>0</v>
      </c>
      <c r="U2408" s="9">
        <v>0</v>
      </c>
      <c r="V2408" s="9">
        <v>0</v>
      </c>
      <c r="W2408" s="9">
        <v>0</v>
      </c>
      <c r="X2408" s="9">
        <v>0</v>
      </c>
      <c r="Y2408" s="9">
        <v>0</v>
      </c>
    </row>
    <row r="2409" spans="2:25" ht="105" x14ac:dyDescent="0.25">
      <c r="B2409" s="4" t="s">
        <v>2204</v>
      </c>
      <c r="C2409" s="5" t="s">
        <v>2536</v>
      </c>
      <c r="D2409" s="5" t="s">
        <v>2537</v>
      </c>
      <c r="E2409" s="4" t="s">
        <v>2538</v>
      </c>
      <c r="F2409" s="5" t="s">
        <v>28</v>
      </c>
      <c r="G2409" s="5" t="s">
        <v>29</v>
      </c>
      <c r="H2409" s="6" t="s">
        <v>30</v>
      </c>
      <c r="I2409" s="6">
        <v>2022.2</v>
      </c>
      <c r="J2409" s="6" t="s">
        <v>31</v>
      </c>
      <c r="K2409" s="7" t="str">
        <f>Tbl_BudgetSummary[[#This Row],[Session]]&amp;" - "&amp;Tbl_BudgetSummary[[#This Row],[Chapter of Origin]]</f>
        <v>2022 Spec Sess I - Ch 2</v>
      </c>
      <c r="L2409" s="6">
        <v>2639</v>
      </c>
      <c r="M2409" s="7" t="s">
        <v>35</v>
      </c>
      <c r="N2409" s="4" t="s">
        <v>46</v>
      </c>
      <c r="O2409" s="4" t="s">
        <v>102</v>
      </c>
      <c r="P2409" s="8">
        <v>104312</v>
      </c>
      <c r="Q2409" s="8">
        <v>104312</v>
      </c>
      <c r="R2409" s="8">
        <v>0</v>
      </c>
      <c r="S2409" s="8">
        <v>0</v>
      </c>
      <c r="T2409" s="9">
        <v>0</v>
      </c>
      <c r="U2409" s="9">
        <v>0</v>
      </c>
      <c r="V2409" s="9">
        <v>0</v>
      </c>
      <c r="W2409" s="9">
        <v>0</v>
      </c>
      <c r="X2409" s="9">
        <v>0</v>
      </c>
      <c r="Y2409" s="9">
        <v>0</v>
      </c>
    </row>
    <row r="2410" spans="2:25" ht="90" x14ac:dyDescent="0.25">
      <c r="B2410" s="4" t="s">
        <v>2204</v>
      </c>
      <c r="C2410" s="5" t="s">
        <v>2536</v>
      </c>
      <c r="D2410" s="5" t="s">
        <v>2537</v>
      </c>
      <c r="E2410" s="4" t="s">
        <v>2538</v>
      </c>
      <c r="F2410" s="5" t="s">
        <v>28</v>
      </c>
      <c r="G2410" s="5" t="s">
        <v>29</v>
      </c>
      <c r="H2410" s="6" t="s">
        <v>30</v>
      </c>
      <c r="I2410" s="6">
        <v>2022.2</v>
      </c>
      <c r="J2410" s="6" t="s">
        <v>31</v>
      </c>
      <c r="K2410" s="7" t="str">
        <f>Tbl_BudgetSummary[[#This Row],[Session]]&amp;" - "&amp;Tbl_BudgetSummary[[#This Row],[Chapter of Origin]]</f>
        <v>2022 Spec Sess I - Ch 2</v>
      </c>
      <c r="L2410" s="6">
        <v>2640</v>
      </c>
      <c r="M2410" s="7" t="s">
        <v>35</v>
      </c>
      <c r="N2410" s="4" t="s">
        <v>213</v>
      </c>
      <c r="O2410" s="4" t="s">
        <v>419</v>
      </c>
      <c r="P2410" s="8">
        <v>-1223</v>
      </c>
      <c r="Q2410" s="8">
        <v>-1223</v>
      </c>
      <c r="R2410" s="8">
        <v>-518</v>
      </c>
      <c r="S2410" s="8">
        <v>-518</v>
      </c>
      <c r="T2410" s="9">
        <v>0</v>
      </c>
      <c r="U2410" s="9">
        <v>0</v>
      </c>
      <c r="V2410" s="9">
        <v>0</v>
      </c>
      <c r="W2410" s="9">
        <v>0</v>
      </c>
      <c r="X2410" s="9">
        <v>0</v>
      </c>
      <c r="Y2410" s="9">
        <v>0</v>
      </c>
    </row>
    <row r="2411" spans="2:25" ht="105" x14ac:dyDescent="0.25">
      <c r="B2411" s="4" t="s">
        <v>2204</v>
      </c>
      <c r="C2411" s="5" t="s">
        <v>2536</v>
      </c>
      <c r="D2411" s="5" t="s">
        <v>2537</v>
      </c>
      <c r="E2411" s="4" t="s">
        <v>2538</v>
      </c>
      <c r="F2411" s="5" t="s">
        <v>28</v>
      </c>
      <c r="G2411" s="5" t="s">
        <v>29</v>
      </c>
      <c r="H2411" s="6" t="s">
        <v>30</v>
      </c>
      <c r="I2411" s="6">
        <v>2022.2</v>
      </c>
      <c r="J2411" s="6" t="s">
        <v>31</v>
      </c>
      <c r="K2411" s="7" t="str">
        <f>Tbl_BudgetSummary[[#This Row],[Session]]&amp;" - "&amp;Tbl_BudgetSummary[[#This Row],[Chapter of Origin]]</f>
        <v>2022 Spec Sess I - Ch 2</v>
      </c>
      <c r="L2411" s="6">
        <v>2641</v>
      </c>
      <c r="M2411" s="7" t="s">
        <v>35</v>
      </c>
      <c r="N2411" s="4" t="s">
        <v>48</v>
      </c>
      <c r="O2411" s="4" t="s">
        <v>103</v>
      </c>
      <c r="P2411" s="8">
        <v>270302</v>
      </c>
      <c r="Q2411" s="8">
        <v>270302</v>
      </c>
      <c r="R2411" s="8">
        <v>46679</v>
      </c>
      <c r="S2411" s="8">
        <v>46679</v>
      </c>
      <c r="T2411" s="9">
        <v>0</v>
      </c>
      <c r="U2411" s="9">
        <v>0</v>
      </c>
      <c r="V2411" s="9">
        <v>0</v>
      </c>
      <c r="W2411" s="9">
        <v>0</v>
      </c>
      <c r="X2411" s="9">
        <v>0</v>
      </c>
      <c r="Y2411" s="9">
        <v>0</v>
      </c>
    </row>
    <row r="2412" spans="2:25" ht="105" x14ac:dyDescent="0.25">
      <c r="B2412" s="4" t="s">
        <v>2204</v>
      </c>
      <c r="C2412" s="5" t="s">
        <v>2536</v>
      </c>
      <c r="D2412" s="5" t="s">
        <v>2537</v>
      </c>
      <c r="E2412" s="4" t="s">
        <v>2538</v>
      </c>
      <c r="F2412" s="5" t="s">
        <v>28</v>
      </c>
      <c r="G2412" s="5" t="s">
        <v>29</v>
      </c>
      <c r="H2412" s="6" t="s">
        <v>30</v>
      </c>
      <c r="I2412" s="6">
        <v>2022.2</v>
      </c>
      <c r="J2412" s="6" t="s">
        <v>31</v>
      </c>
      <c r="K2412" s="7" t="str">
        <f>Tbl_BudgetSummary[[#This Row],[Session]]&amp;" - "&amp;Tbl_BudgetSummary[[#This Row],[Chapter of Origin]]</f>
        <v>2022 Spec Sess I - Ch 2</v>
      </c>
      <c r="L2412" s="6">
        <v>2642</v>
      </c>
      <c r="M2412" s="7" t="s">
        <v>35</v>
      </c>
      <c r="N2412" s="4" t="s">
        <v>50</v>
      </c>
      <c r="O2412" s="4" t="s">
        <v>104</v>
      </c>
      <c r="P2412" s="8">
        <v>2873</v>
      </c>
      <c r="Q2412" s="8">
        <v>2873</v>
      </c>
      <c r="R2412" s="8">
        <v>496</v>
      </c>
      <c r="S2412" s="8">
        <v>496</v>
      </c>
      <c r="T2412" s="9">
        <v>0</v>
      </c>
      <c r="U2412" s="9">
        <v>0</v>
      </c>
      <c r="V2412" s="9">
        <v>0</v>
      </c>
      <c r="W2412" s="9">
        <v>0</v>
      </c>
      <c r="X2412" s="9">
        <v>0</v>
      </c>
      <c r="Y2412" s="9">
        <v>0</v>
      </c>
    </row>
    <row r="2413" spans="2:25" ht="90" x14ac:dyDescent="0.25">
      <c r="B2413" s="4" t="s">
        <v>2204</v>
      </c>
      <c r="C2413" s="5" t="s">
        <v>2536</v>
      </c>
      <c r="D2413" s="5" t="s">
        <v>2537</v>
      </c>
      <c r="E2413" s="4" t="s">
        <v>2538</v>
      </c>
      <c r="F2413" s="5" t="s">
        <v>28</v>
      </c>
      <c r="G2413" s="5" t="s">
        <v>29</v>
      </c>
      <c r="H2413" s="6" t="s">
        <v>30</v>
      </c>
      <c r="I2413" s="6">
        <v>2022.2</v>
      </c>
      <c r="J2413" s="6" t="s">
        <v>31</v>
      </c>
      <c r="K2413" s="7" t="str">
        <f>Tbl_BudgetSummary[[#This Row],[Session]]&amp;" - "&amp;Tbl_BudgetSummary[[#This Row],[Chapter of Origin]]</f>
        <v>2022 Spec Sess I - Ch 2</v>
      </c>
      <c r="L2413" s="6">
        <v>2643</v>
      </c>
      <c r="M2413" s="7" t="s">
        <v>35</v>
      </c>
      <c r="N2413" s="4" t="s">
        <v>52</v>
      </c>
      <c r="O2413" s="4" t="s">
        <v>105</v>
      </c>
      <c r="P2413" s="8">
        <v>3188</v>
      </c>
      <c r="Q2413" s="8">
        <v>3188</v>
      </c>
      <c r="R2413" s="8">
        <v>1101</v>
      </c>
      <c r="S2413" s="8">
        <v>1101</v>
      </c>
      <c r="T2413" s="9">
        <v>0</v>
      </c>
      <c r="U2413" s="9">
        <v>0</v>
      </c>
      <c r="V2413" s="9">
        <v>0</v>
      </c>
      <c r="W2413" s="9">
        <v>0</v>
      </c>
      <c r="X2413" s="9">
        <v>0</v>
      </c>
      <c r="Y2413" s="9">
        <v>0</v>
      </c>
    </row>
    <row r="2414" spans="2:25" ht="90" x14ac:dyDescent="0.25">
      <c r="B2414" s="4" t="s">
        <v>2204</v>
      </c>
      <c r="C2414" s="5" t="s">
        <v>2536</v>
      </c>
      <c r="D2414" s="5" t="s">
        <v>2537</v>
      </c>
      <c r="E2414" s="4" t="s">
        <v>2538</v>
      </c>
      <c r="F2414" s="5" t="s">
        <v>28</v>
      </c>
      <c r="G2414" s="5" t="s">
        <v>29</v>
      </c>
      <c r="H2414" s="6" t="s">
        <v>30</v>
      </c>
      <c r="I2414" s="6">
        <v>2022.2</v>
      </c>
      <c r="J2414" s="6" t="s">
        <v>31</v>
      </c>
      <c r="K2414" s="7" t="str">
        <f>Tbl_BudgetSummary[[#This Row],[Session]]&amp;" - "&amp;Tbl_BudgetSummary[[#This Row],[Chapter of Origin]]</f>
        <v>2022 Spec Sess I - Ch 2</v>
      </c>
      <c r="L2414" s="6">
        <v>2644</v>
      </c>
      <c r="M2414" s="7" t="s">
        <v>109</v>
      </c>
      <c r="N2414" s="4" t="s">
        <v>2539</v>
      </c>
      <c r="O2414" s="4" t="s">
        <v>2540</v>
      </c>
      <c r="P2414" s="8">
        <v>2862200</v>
      </c>
      <c r="Q2414" s="8">
        <v>2862200</v>
      </c>
      <c r="R2414" s="8">
        <v>0</v>
      </c>
      <c r="S2414" s="8">
        <v>0</v>
      </c>
      <c r="T2414" s="9">
        <v>0</v>
      </c>
      <c r="U2414" s="9">
        <v>0</v>
      </c>
      <c r="V2414" s="9">
        <v>0</v>
      </c>
      <c r="W2414" s="9">
        <v>0</v>
      </c>
      <c r="X2414" s="9">
        <v>0</v>
      </c>
      <c r="Y2414" s="9">
        <v>0</v>
      </c>
    </row>
    <row r="2415" spans="2:25" ht="180" x14ac:dyDescent="0.25">
      <c r="B2415" s="4" t="s">
        <v>2204</v>
      </c>
      <c r="C2415" s="5" t="s">
        <v>2536</v>
      </c>
      <c r="D2415" s="5" t="s">
        <v>2537</v>
      </c>
      <c r="E2415" s="4" t="s">
        <v>2538</v>
      </c>
      <c r="F2415" s="5" t="s">
        <v>28</v>
      </c>
      <c r="G2415" s="5" t="s">
        <v>29</v>
      </c>
      <c r="H2415" s="6" t="s">
        <v>30</v>
      </c>
      <c r="I2415" s="6">
        <v>2022.2</v>
      </c>
      <c r="J2415" s="6" t="s">
        <v>31</v>
      </c>
      <c r="K2415" s="7" t="str">
        <f>Tbl_BudgetSummary[[#This Row],[Session]]&amp;" - "&amp;Tbl_BudgetSummary[[#This Row],[Chapter of Origin]]</f>
        <v>2022 Spec Sess I - Ch 2</v>
      </c>
      <c r="L2415" s="6">
        <v>2645</v>
      </c>
      <c r="M2415" s="7" t="s">
        <v>109</v>
      </c>
      <c r="N2415" s="4" t="s">
        <v>2541</v>
      </c>
      <c r="O2415" s="4" t="s">
        <v>2542</v>
      </c>
      <c r="P2415" s="8">
        <v>3012750</v>
      </c>
      <c r="Q2415" s="8">
        <v>0</v>
      </c>
      <c r="R2415" s="8">
        <v>0</v>
      </c>
      <c r="S2415" s="8">
        <v>0</v>
      </c>
      <c r="T2415" s="9">
        <v>0</v>
      </c>
      <c r="U2415" s="9">
        <v>0</v>
      </c>
      <c r="V2415" s="9">
        <v>0</v>
      </c>
      <c r="W2415" s="9">
        <v>0</v>
      </c>
      <c r="X2415" s="9">
        <v>0</v>
      </c>
      <c r="Y2415" s="9">
        <v>0</v>
      </c>
    </row>
    <row r="2416" spans="2:25" ht="90" x14ac:dyDescent="0.25">
      <c r="B2416" s="4" t="s">
        <v>2204</v>
      </c>
      <c r="C2416" s="5" t="s">
        <v>2536</v>
      </c>
      <c r="D2416" s="5" t="s">
        <v>2537</v>
      </c>
      <c r="E2416" s="4" t="s">
        <v>2538</v>
      </c>
      <c r="F2416" s="5" t="s">
        <v>28</v>
      </c>
      <c r="G2416" s="5" t="s">
        <v>29</v>
      </c>
      <c r="H2416" s="6" t="s">
        <v>30</v>
      </c>
      <c r="I2416" s="6">
        <v>2022.2</v>
      </c>
      <c r="J2416" s="6" t="s">
        <v>31</v>
      </c>
      <c r="K2416" s="7" t="str">
        <f>Tbl_BudgetSummary[[#This Row],[Session]]&amp;" - "&amp;Tbl_BudgetSummary[[#This Row],[Chapter of Origin]]</f>
        <v>2022 Spec Sess I - Ch 2</v>
      </c>
      <c r="L2416" s="6">
        <v>2648</v>
      </c>
      <c r="M2416" s="7" t="s">
        <v>109</v>
      </c>
      <c r="N2416" s="4" t="s">
        <v>2543</v>
      </c>
      <c r="O2416" s="4" t="s">
        <v>2544</v>
      </c>
      <c r="P2416" s="8">
        <v>1330681</v>
      </c>
      <c r="Q2416" s="8">
        <v>1330681</v>
      </c>
      <c r="R2416" s="8">
        <v>433560</v>
      </c>
      <c r="S2416" s="8">
        <v>433560</v>
      </c>
      <c r="T2416" s="9">
        <v>15</v>
      </c>
      <c r="U2416" s="9">
        <v>15</v>
      </c>
      <c r="V2416" s="9">
        <v>0</v>
      </c>
      <c r="W2416" s="9">
        <v>0</v>
      </c>
      <c r="X2416" s="9">
        <v>15</v>
      </c>
      <c r="Y2416" s="9">
        <v>15</v>
      </c>
    </row>
    <row r="2417" spans="2:25" ht="75" x14ac:dyDescent="0.25">
      <c r="B2417" s="4" t="s">
        <v>2204</v>
      </c>
      <c r="C2417" s="5" t="s">
        <v>2536</v>
      </c>
      <c r="D2417" s="5" t="s">
        <v>2537</v>
      </c>
      <c r="E2417" s="4" t="s">
        <v>2538</v>
      </c>
      <c r="F2417" s="5" t="s">
        <v>28</v>
      </c>
      <c r="G2417" s="5" t="s">
        <v>29</v>
      </c>
      <c r="H2417" s="6" t="s">
        <v>30</v>
      </c>
      <c r="I2417" s="6">
        <v>2022.2</v>
      </c>
      <c r="J2417" s="6" t="s">
        <v>31</v>
      </c>
      <c r="K2417" s="7" t="str">
        <f>Tbl_BudgetSummary[[#This Row],[Session]]&amp;" - "&amp;Tbl_BudgetSummary[[#This Row],[Chapter of Origin]]</f>
        <v>2022 Spec Sess I - Ch 2</v>
      </c>
      <c r="L2417" s="6">
        <v>2649</v>
      </c>
      <c r="M2417" s="7" t="s">
        <v>109</v>
      </c>
      <c r="N2417" s="4" t="s">
        <v>2545</v>
      </c>
      <c r="O2417" s="4" t="s">
        <v>2546</v>
      </c>
      <c r="P2417" s="8">
        <v>0</v>
      </c>
      <c r="Q2417" s="8">
        <v>0</v>
      </c>
      <c r="R2417" s="8">
        <v>0</v>
      </c>
      <c r="S2417" s="8">
        <v>0</v>
      </c>
      <c r="T2417" s="9">
        <v>0</v>
      </c>
      <c r="U2417" s="9">
        <v>0</v>
      </c>
      <c r="V2417" s="9">
        <v>0</v>
      </c>
      <c r="W2417" s="9">
        <v>0</v>
      </c>
      <c r="X2417" s="9">
        <v>0</v>
      </c>
      <c r="Y2417" s="9">
        <v>0</v>
      </c>
    </row>
    <row r="2418" spans="2:25" ht="105" x14ac:dyDescent="0.25">
      <c r="B2418" s="4" t="s">
        <v>2204</v>
      </c>
      <c r="C2418" s="5" t="s">
        <v>2536</v>
      </c>
      <c r="D2418" s="5" t="s">
        <v>2537</v>
      </c>
      <c r="E2418" s="4" t="s">
        <v>2538</v>
      </c>
      <c r="F2418" s="5" t="s">
        <v>28</v>
      </c>
      <c r="G2418" s="5" t="s">
        <v>29</v>
      </c>
      <c r="H2418" s="6" t="s">
        <v>30</v>
      </c>
      <c r="I2418" s="6">
        <v>2022.2</v>
      </c>
      <c r="J2418" s="6" t="s">
        <v>31</v>
      </c>
      <c r="K2418" s="7" t="str">
        <f>Tbl_BudgetSummary[[#This Row],[Session]]&amp;" - "&amp;Tbl_BudgetSummary[[#This Row],[Chapter of Origin]]</f>
        <v>2022 Spec Sess I - Ch 2</v>
      </c>
      <c r="L2418" s="6">
        <v>2650</v>
      </c>
      <c r="M2418" s="7" t="s">
        <v>109</v>
      </c>
      <c r="N2418" s="4" t="s">
        <v>2547</v>
      </c>
      <c r="O2418" s="4" t="s">
        <v>2548</v>
      </c>
      <c r="P2418" s="8">
        <v>0</v>
      </c>
      <c r="Q2418" s="8">
        <v>0</v>
      </c>
      <c r="R2418" s="8">
        <v>0</v>
      </c>
      <c r="S2418" s="8">
        <v>0</v>
      </c>
      <c r="T2418" s="9">
        <v>0</v>
      </c>
      <c r="U2418" s="9">
        <v>0</v>
      </c>
      <c r="V2418" s="9">
        <v>0</v>
      </c>
      <c r="W2418" s="9">
        <v>0</v>
      </c>
      <c r="X2418" s="9">
        <v>0</v>
      </c>
      <c r="Y2418" s="9">
        <v>0</v>
      </c>
    </row>
    <row r="2419" spans="2:25" ht="60" x14ac:dyDescent="0.25">
      <c r="B2419" s="4" t="s">
        <v>2204</v>
      </c>
      <c r="C2419" s="5" t="s">
        <v>2536</v>
      </c>
      <c r="D2419" s="5" t="s">
        <v>2537</v>
      </c>
      <c r="E2419" s="4" t="s">
        <v>2538</v>
      </c>
      <c r="F2419" s="5" t="s">
        <v>28</v>
      </c>
      <c r="G2419" s="5" t="s">
        <v>517</v>
      </c>
      <c r="H2419" s="6">
        <v>2024</v>
      </c>
      <c r="I2419" s="6">
        <v>2024.1</v>
      </c>
      <c r="J2419" s="6" t="s">
        <v>518</v>
      </c>
      <c r="K2419" s="7" t="str">
        <f>Tbl_BudgetSummary[[#This Row],[Session]]&amp;" - "&amp;Tbl_BudgetSummary[[#This Row],[Chapter of Origin]]</f>
        <v>2024 - HB/SB 29</v>
      </c>
      <c r="L2419" s="6">
        <v>2651</v>
      </c>
      <c r="M2419" s="7" t="s">
        <v>109</v>
      </c>
      <c r="N2419" s="4" t="s">
        <v>2549</v>
      </c>
      <c r="O2419" s="4" t="s">
        <v>2550</v>
      </c>
      <c r="P2419" s="8">
        <v>0</v>
      </c>
      <c r="Q2419" s="8">
        <v>0</v>
      </c>
      <c r="R2419" s="8">
        <v>0</v>
      </c>
      <c r="S2419" s="8">
        <v>0</v>
      </c>
      <c r="T2419" s="9">
        <v>0</v>
      </c>
      <c r="U2419" s="9">
        <v>0</v>
      </c>
      <c r="V2419" s="9">
        <v>0</v>
      </c>
      <c r="W2419" s="9">
        <v>0</v>
      </c>
      <c r="X2419" s="9">
        <v>0</v>
      </c>
      <c r="Y2419" s="9">
        <v>0</v>
      </c>
    </row>
    <row r="2420" spans="2:25" ht="90" x14ac:dyDescent="0.25">
      <c r="B2420" s="4" t="s">
        <v>2204</v>
      </c>
      <c r="C2420" s="5" t="s">
        <v>2536</v>
      </c>
      <c r="D2420" s="5" t="s">
        <v>2537</v>
      </c>
      <c r="E2420" s="4" t="s">
        <v>2538</v>
      </c>
      <c r="F2420" s="5" t="s">
        <v>28</v>
      </c>
      <c r="G2420" s="5" t="s">
        <v>29</v>
      </c>
      <c r="H2420" s="6" t="s">
        <v>30</v>
      </c>
      <c r="I2420" s="6">
        <v>2022.2</v>
      </c>
      <c r="J2420" s="6" t="s">
        <v>31</v>
      </c>
      <c r="K2420" s="7" t="str">
        <f>Tbl_BudgetSummary[[#This Row],[Session]]&amp;" - "&amp;Tbl_BudgetSummary[[#This Row],[Chapter of Origin]]</f>
        <v>2022 Spec Sess I - Ch 2</v>
      </c>
      <c r="L2420" s="6">
        <v>2653</v>
      </c>
      <c r="M2420" s="7" t="s">
        <v>109</v>
      </c>
      <c r="N2420" s="4" t="s">
        <v>2551</v>
      </c>
      <c r="O2420" s="4" t="s">
        <v>2552</v>
      </c>
      <c r="P2420" s="8">
        <v>0</v>
      </c>
      <c r="Q2420" s="8">
        <v>0</v>
      </c>
      <c r="R2420" s="8">
        <v>0</v>
      </c>
      <c r="S2420" s="8">
        <v>1671214</v>
      </c>
      <c r="T2420" s="9">
        <v>0</v>
      </c>
      <c r="U2420" s="9">
        <v>0</v>
      </c>
      <c r="V2420" s="9">
        <v>0</v>
      </c>
      <c r="W2420" s="9">
        <v>0</v>
      </c>
      <c r="X2420" s="9">
        <v>0</v>
      </c>
      <c r="Y2420" s="9">
        <v>0</v>
      </c>
    </row>
    <row r="2421" spans="2:25" ht="135" x14ac:dyDescent="0.25">
      <c r="B2421" s="4" t="s">
        <v>2204</v>
      </c>
      <c r="C2421" s="5" t="s">
        <v>2536</v>
      </c>
      <c r="D2421" s="5" t="s">
        <v>2537</v>
      </c>
      <c r="E2421" s="4" t="s">
        <v>2538</v>
      </c>
      <c r="F2421" s="5" t="s">
        <v>28</v>
      </c>
      <c r="G2421" s="5" t="s">
        <v>29</v>
      </c>
      <c r="H2421" s="6" t="s">
        <v>30</v>
      </c>
      <c r="I2421" s="6">
        <v>2022.2</v>
      </c>
      <c r="J2421" s="6" t="s">
        <v>31</v>
      </c>
      <c r="K2421" s="7" t="str">
        <f>Tbl_BudgetSummary[[#This Row],[Session]]&amp;" - "&amp;Tbl_BudgetSummary[[#This Row],[Chapter of Origin]]</f>
        <v>2022 Spec Sess I - Ch 2</v>
      </c>
      <c r="L2421" s="6">
        <v>2655</v>
      </c>
      <c r="M2421" s="7" t="s">
        <v>109</v>
      </c>
      <c r="N2421" s="4" t="s">
        <v>2553</v>
      </c>
      <c r="O2421" s="4" t="s">
        <v>2554</v>
      </c>
      <c r="P2421" s="8">
        <v>1012286</v>
      </c>
      <c r="Q2421" s="8">
        <v>1012286</v>
      </c>
      <c r="R2421" s="8">
        <v>0</v>
      </c>
      <c r="S2421" s="8">
        <v>0</v>
      </c>
      <c r="T2421" s="9">
        <v>1</v>
      </c>
      <c r="U2421" s="9">
        <v>1</v>
      </c>
      <c r="V2421" s="9">
        <v>0</v>
      </c>
      <c r="W2421" s="9">
        <v>0</v>
      </c>
      <c r="X2421" s="9">
        <v>1</v>
      </c>
      <c r="Y2421" s="9">
        <v>1</v>
      </c>
    </row>
    <row r="2422" spans="2:25" ht="150" x14ac:dyDescent="0.25">
      <c r="B2422" s="4" t="s">
        <v>2204</v>
      </c>
      <c r="C2422" s="5" t="s">
        <v>2536</v>
      </c>
      <c r="D2422" s="5" t="s">
        <v>2537</v>
      </c>
      <c r="E2422" s="4" t="s">
        <v>2538</v>
      </c>
      <c r="F2422" s="5" t="s">
        <v>28</v>
      </c>
      <c r="G2422" s="5" t="s">
        <v>29</v>
      </c>
      <c r="H2422" s="6" t="s">
        <v>30</v>
      </c>
      <c r="I2422" s="6">
        <v>2022.2</v>
      </c>
      <c r="J2422" s="6" t="s">
        <v>31</v>
      </c>
      <c r="K2422" s="7" t="str">
        <f>Tbl_BudgetSummary[[#This Row],[Session]]&amp;" - "&amp;Tbl_BudgetSummary[[#This Row],[Chapter of Origin]]</f>
        <v>2022 Spec Sess I - Ch 2</v>
      </c>
      <c r="L2422" s="6">
        <v>2656</v>
      </c>
      <c r="M2422" s="7" t="s">
        <v>109</v>
      </c>
      <c r="N2422" s="4" t="s">
        <v>2555</v>
      </c>
      <c r="O2422" s="4" t="s">
        <v>2556</v>
      </c>
      <c r="P2422" s="8">
        <v>0</v>
      </c>
      <c r="Q2422" s="8">
        <v>3359416</v>
      </c>
      <c r="R2422" s="8">
        <v>0</v>
      </c>
      <c r="S2422" s="8">
        <v>0</v>
      </c>
      <c r="T2422" s="9">
        <v>0</v>
      </c>
      <c r="U2422" s="9">
        <v>0</v>
      </c>
      <c r="V2422" s="9">
        <v>0</v>
      </c>
      <c r="W2422" s="9">
        <v>0</v>
      </c>
      <c r="X2422" s="9">
        <v>0</v>
      </c>
      <c r="Y2422" s="9">
        <v>0</v>
      </c>
    </row>
    <row r="2423" spans="2:25" ht="75" x14ac:dyDescent="0.25">
      <c r="B2423" s="4" t="s">
        <v>2204</v>
      </c>
      <c r="C2423" s="5" t="s">
        <v>2536</v>
      </c>
      <c r="D2423" s="5" t="s">
        <v>2537</v>
      </c>
      <c r="E2423" s="4" t="s">
        <v>2538</v>
      </c>
      <c r="F2423" s="5" t="s">
        <v>28</v>
      </c>
      <c r="G2423" s="5" t="s">
        <v>29</v>
      </c>
      <c r="H2423" s="6" t="s">
        <v>30</v>
      </c>
      <c r="I2423" s="6">
        <v>2022.2</v>
      </c>
      <c r="J2423" s="6" t="s">
        <v>31</v>
      </c>
      <c r="K2423" s="7" t="str">
        <f>Tbl_BudgetSummary[[#This Row],[Session]]&amp;" - "&amp;Tbl_BudgetSummary[[#This Row],[Chapter of Origin]]</f>
        <v>2022 Spec Sess I - Ch 2</v>
      </c>
      <c r="L2423" s="6">
        <v>2657</v>
      </c>
      <c r="M2423" s="7" t="s">
        <v>109</v>
      </c>
      <c r="N2423" s="4" t="s">
        <v>2557</v>
      </c>
      <c r="O2423" s="4" t="s">
        <v>2558</v>
      </c>
      <c r="P2423" s="8">
        <v>1000000</v>
      </c>
      <c r="Q2423" s="8">
        <v>1000000</v>
      </c>
      <c r="R2423" s="8">
        <v>0</v>
      </c>
      <c r="S2423" s="8">
        <v>0</v>
      </c>
      <c r="T2423" s="9">
        <v>0</v>
      </c>
      <c r="U2423" s="9">
        <v>0</v>
      </c>
      <c r="V2423" s="9">
        <v>0</v>
      </c>
      <c r="W2423" s="9">
        <v>0</v>
      </c>
      <c r="X2423" s="9">
        <v>0</v>
      </c>
      <c r="Y2423" s="9">
        <v>0</v>
      </c>
    </row>
    <row r="2424" spans="2:25" ht="90" x14ac:dyDescent="0.25">
      <c r="B2424" s="4" t="s">
        <v>2204</v>
      </c>
      <c r="C2424" s="5" t="s">
        <v>2536</v>
      </c>
      <c r="D2424" s="5" t="s">
        <v>2537</v>
      </c>
      <c r="E2424" s="4" t="s">
        <v>2538</v>
      </c>
      <c r="F2424" s="5" t="s">
        <v>28</v>
      </c>
      <c r="G2424" s="5" t="s">
        <v>29</v>
      </c>
      <c r="H2424" s="6" t="s">
        <v>30</v>
      </c>
      <c r="I2424" s="6">
        <v>2022.2</v>
      </c>
      <c r="J2424" s="6" t="s">
        <v>31</v>
      </c>
      <c r="K2424" s="7" t="str">
        <f>Tbl_BudgetSummary[[#This Row],[Session]]&amp;" - "&amp;Tbl_BudgetSummary[[#This Row],[Chapter of Origin]]</f>
        <v>2022 Spec Sess I - Ch 2</v>
      </c>
      <c r="L2424" s="6">
        <v>2660</v>
      </c>
      <c r="M2424" s="7" t="s">
        <v>109</v>
      </c>
      <c r="N2424" s="4" t="s">
        <v>2559</v>
      </c>
      <c r="O2424" s="4" t="s">
        <v>2560</v>
      </c>
      <c r="P2424" s="8">
        <v>1929216</v>
      </c>
      <c r="Q2424" s="8">
        <v>1929216</v>
      </c>
      <c r="R2424" s="8">
        <v>0</v>
      </c>
      <c r="S2424" s="8">
        <v>0</v>
      </c>
      <c r="T2424" s="9">
        <v>0</v>
      </c>
      <c r="U2424" s="9">
        <v>0</v>
      </c>
      <c r="V2424" s="9">
        <v>0</v>
      </c>
      <c r="W2424" s="9">
        <v>0</v>
      </c>
      <c r="X2424" s="9">
        <v>0</v>
      </c>
      <c r="Y2424" s="9">
        <v>0</v>
      </c>
    </row>
    <row r="2425" spans="2:25" ht="60" x14ac:dyDescent="0.25">
      <c r="B2425" s="4" t="s">
        <v>2204</v>
      </c>
      <c r="C2425" s="5" t="s">
        <v>2536</v>
      </c>
      <c r="D2425" s="5" t="s">
        <v>2537</v>
      </c>
      <c r="E2425" s="4" t="s">
        <v>2538</v>
      </c>
      <c r="F2425" s="5" t="s">
        <v>28</v>
      </c>
      <c r="G2425" s="5" t="s">
        <v>29</v>
      </c>
      <c r="H2425" s="6" t="s">
        <v>30</v>
      </c>
      <c r="I2425" s="6">
        <v>2022.2</v>
      </c>
      <c r="J2425" s="6" t="s">
        <v>31</v>
      </c>
      <c r="K2425" s="7" t="str">
        <f>Tbl_BudgetSummary[[#This Row],[Session]]&amp;" - "&amp;Tbl_BudgetSummary[[#This Row],[Chapter of Origin]]</f>
        <v>2022 Spec Sess I - Ch 2</v>
      </c>
      <c r="L2425" s="6">
        <v>2661</v>
      </c>
      <c r="M2425" s="7" t="s">
        <v>109</v>
      </c>
      <c r="N2425" s="4" t="s">
        <v>2561</v>
      </c>
      <c r="O2425" s="4" t="s">
        <v>2562</v>
      </c>
      <c r="P2425" s="8">
        <v>300000</v>
      </c>
      <c r="Q2425" s="8">
        <v>300000</v>
      </c>
      <c r="R2425" s="8">
        <v>0</v>
      </c>
      <c r="S2425" s="8">
        <v>0</v>
      </c>
      <c r="T2425" s="9">
        <v>2</v>
      </c>
      <c r="U2425" s="9">
        <v>2</v>
      </c>
      <c r="V2425" s="9">
        <v>0</v>
      </c>
      <c r="W2425" s="9">
        <v>0</v>
      </c>
      <c r="X2425" s="9">
        <v>2</v>
      </c>
      <c r="Y2425" s="9">
        <v>2</v>
      </c>
    </row>
    <row r="2426" spans="2:25" ht="105" x14ac:dyDescent="0.25">
      <c r="B2426" s="4" t="s">
        <v>2204</v>
      </c>
      <c r="C2426" s="5" t="s">
        <v>2536</v>
      </c>
      <c r="D2426" s="5" t="s">
        <v>2537</v>
      </c>
      <c r="E2426" s="4" t="s">
        <v>2538</v>
      </c>
      <c r="F2426" s="5" t="s">
        <v>28</v>
      </c>
      <c r="G2426" s="5" t="s">
        <v>29</v>
      </c>
      <c r="H2426" s="6" t="s">
        <v>30</v>
      </c>
      <c r="I2426" s="6">
        <v>2022.2</v>
      </c>
      <c r="J2426" s="6" t="s">
        <v>31</v>
      </c>
      <c r="K2426" s="7" t="str">
        <f>Tbl_BudgetSummary[[#This Row],[Session]]&amp;" - "&amp;Tbl_BudgetSummary[[#This Row],[Chapter of Origin]]</f>
        <v>2022 Spec Sess I - Ch 2</v>
      </c>
      <c r="L2426" s="6">
        <v>2662</v>
      </c>
      <c r="M2426" s="7" t="s">
        <v>109</v>
      </c>
      <c r="N2426" s="4" t="s">
        <v>2563</v>
      </c>
      <c r="O2426" s="4" t="s">
        <v>2564</v>
      </c>
      <c r="P2426" s="8">
        <v>360882</v>
      </c>
      <c r="Q2426" s="8">
        <v>360882</v>
      </c>
      <c r="R2426" s="8">
        <v>0</v>
      </c>
      <c r="S2426" s="8">
        <v>0</v>
      </c>
      <c r="T2426" s="9">
        <v>3</v>
      </c>
      <c r="U2426" s="9">
        <v>3</v>
      </c>
      <c r="V2426" s="9">
        <v>0</v>
      </c>
      <c r="W2426" s="9">
        <v>0</v>
      </c>
      <c r="X2426" s="9">
        <v>3</v>
      </c>
      <c r="Y2426" s="9">
        <v>3</v>
      </c>
    </row>
    <row r="2427" spans="2:25" ht="105" x14ac:dyDescent="0.25">
      <c r="B2427" s="4" t="s">
        <v>2204</v>
      </c>
      <c r="C2427" s="5" t="s">
        <v>2536</v>
      </c>
      <c r="D2427" s="5" t="s">
        <v>2537</v>
      </c>
      <c r="E2427" s="4" t="s">
        <v>2538</v>
      </c>
      <c r="F2427" s="5" t="s">
        <v>28</v>
      </c>
      <c r="G2427" s="5" t="s">
        <v>29</v>
      </c>
      <c r="H2427" s="6" t="s">
        <v>30</v>
      </c>
      <c r="I2427" s="6">
        <v>2022.2</v>
      </c>
      <c r="J2427" s="6" t="s">
        <v>31</v>
      </c>
      <c r="K2427" s="7" t="str">
        <f>Tbl_BudgetSummary[[#This Row],[Session]]&amp;" - "&amp;Tbl_BudgetSummary[[#This Row],[Chapter of Origin]]</f>
        <v>2022 Spec Sess I - Ch 2</v>
      </c>
      <c r="L2427" s="6">
        <v>2663</v>
      </c>
      <c r="M2427" s="7" t="s">
        <v>109</v>
      </c>
      <c r="N2427" s="4" t="s">
        <v>2565</v>
      </c>
      <c r="O2427" s="4" t="s">
        <v>2566</v>
      </c>
      <c r="P2427" s="8">
        <v>1000000</v>
      </c>
      <c r="Q2427" s="8">
        <v>0</v>
      </c>
      <c r="R2427" s="8">
        <v>0</v>
      </c>
      <c r="S2427" s="8">
        <v>0</v>
      </c>
      <c r="T2427" s="9">
        <v>0</v>
      </c>
      <c r="U2427" s="9">
        <v>0</v>
      </c>
      <c r="V2427" s="9">
        <v>0</v>
      </c>
      <c r="W2427" s="9">
        <v>0</v>
      </c>
      <c r="X2427" s="9">
        <v>0</v>
      </c>
      <c r="Y2427" s="9">
        <v>0</v>
      </c>
    </row>
    <row r="2428" spans="2:25" ht="75" x14ac:dyDescent="0.25">
      <c r="B2428" s="4" t="s">
        <v>2204</v>
      </c>
      <c r="C2428" s="5" t="s">
        <v>2536</v>
      </c>
      <c r="D2428" s="5" t="s">
        <v>2537</v>
      </c>
      <c r="E2428" s="4" t="s">
        <v>2538</v>
      </c>
      <c r="F2428" s="5" t="s">
        <v>28</v>
      </c>
      <c r="G2428" s="5" t="s">
        <v>29</v>
      </c>
      <c r="H2428" s="6" t="s">
        <v>30</v>
      </c>
      <c r="I2428" s="6">
        <v>2022.2</v>
      </c>
      <c r="J2428" s="6" t="s">
        <v>31</v>
      </c>
      <c r="K2428" s="7" t="str">
        <f>Tbl_BudgetSummary[[#This Row],[Session]]&amp;" - "&amp;Tbl_BudgetSummary[[#This Row],[Chapter of Origin]]</f>
        <v>2022 Spec Sess I - Ch 2</v>
      </c>
      <c r="L2428" s="6">
        <v>2664</v>
      </c>
      <c r="M2428" s="7" t="s">
        <v>109</v>
      </c>
      <c r="N2428" s="4" t="s">
        <v>2567</v>
      </c>
      <c r="O2428" s="4" t="s">
        <v>2568</v>
      </c>
      <c r="P2428" s="8">
        <v>263382</v>
      </c>
      <c r="Q2428" s="8">
        <v>135721</v>
      </c>
      <c r="R2428" s="8">
        <v>0</v>
      </c>
      <c r="S2428" s="8">
        <v>132661</v>
      </c>
      <c r="T2428" s="9">
        <v>2</v>
      </c>
      <c r="U2428" s="9">
        <v>2</v>
      </c>
      <c r="V2428" s="9">
        <v>0</v>
      </c>
      <c r="W2428" s="9">
        <v>0</v>
      </c>
      <c r="X2428" s="9">
        <v>2</v>
      </c>
      <c r="Y2428" s="9">
        <v>2</v>
      </c>
    </row>
    <row r="2429" spans="2:25" ht="75" x14ac:dyDescent="0.25">
      <c r="B2429" s="4" t="s">
        <v>2204</v>
      </c>
      <c r="C2429" s="5" t="s">
        <v>2536</v>
      </c>
      <c r="D2429" s="5" t="s">
        <v>2537</v>
      </c>
      <c r="E2429" s="4" t="s">
        <v>2538</v>
      </c>
      <c r="F2429" s="5" t="s">
        <v>28</v>
      </c>
      <c r="G2429" s="5" t="s">
        <v>29</v>
      </c>
      <c r="H2429" s="6" t="s">
        <v>30</v>
      </c>
      <c r="I2429" s="6">
        <v>2022.2</v>
      </c>
      <c r="J2429" s="6" t="s">
        <v>31</v>
      </c>
      <c r="K2429" s="7" t="str">
        <f>Tbl_BudgetSummary[[#This Row],[Session]]&amp;" - "&amp;Tbl_BudgetSummary[[#This Row],[Chapter of Origin]]</f>
        <v>2022 Spec Sess I - Ch 2</v>
      </c>
      <c r="L2429" s="6">
        <v>2665</v>
      </c>
      <c r="M2429" s="7" t="s">
        <v>109</v>
      </c>
      <c r="N2429" s="4" t="s">
        <v>2569</v>
      </c>
      <c r="O2429" s="4" t="s">
        <v>2570</v>
      </c>
      <c r="P2429" s="8">
        <v>109155</v>
      </c>
      <c r="Q2429" s="8">
        <v>109155</v>
      </c>
      <c r="R2429" s="8">
        <v>0</v>
      </c>
      <c r="S2429" s="8">
        <v>0</v>
      </c>
      <c r="T2429" s="9">
        <v>1</v>
      </c>
      <c r="U2429" s="9">
        <v>1</v>
      </c>
      <c r="V2429" s="9">
        <v>0</v>
      </c>
      <c r="W2429" s="9">
        <v>0</v>
      </c>
      <c r="X2429" s="9">
        <v>1</v>
      </c>
      <c r="Y2429" s="9">
        <v>1</v>
      </c>
    </row>
    <row r="2430" spans="2:25" ht="60" x14ac:dyDescent="0.25">
      <c r="B2430" s="4" t="s">
        <v>2204</v>
      </c>
      <c r="C2430" s="5" t="s">
        <v>2536</v>
      </c>
      <c r="D2430" s="5" t="s">
        <v>2537</v>
      </c>
      <c r="E2430" s="4" t="s">
        <v>2538</v>
      </c>
      <c r="F2430" s="5" t="s">
        <v>28</v>
      </c>
      <c r="G2430" s="5" t="s">
        <v>29</v>
      </c>
      <c r="H2430" s="6" t="s">
        <v>30</v>
      </c>
      <c r="I2430" s="6">
        <v>2022.2</v>
      </c>
      <c r="J2430" s="6" t="s">
        <v>31</v>
      </c>
      <c r="K2430" s="7" t="str">
        <f>Tbl_BudgetSummary[[#This Row],[Session]]&amp;" - "&amp;Tbl_BudgetSummary[[#This Row],[Chapter of Origin]]</f>
        <v>2022 Spec Sess I - Ch 2</v>
      </c>
      <c r="L2430" s="6">
        <v>2667</v>
      </c>
      <c r="M2430" s="7" t="s">
        <v>109</v>
      </c>
      <c r="N2430" s="4" t="s">
        <v>2571</v>
      </c>
      <c r="O2430" s="4" t="s">
        <v>2572</v>
      </c>
      <c r="P2430" s="8">
        <v>117500</v>
      </c>
      <c r="Q2430" s="8">
        <v>117500</v>
      </c>
      <c r="R2430" s="8">
        <v>0</v>
      </c>
      <c r="S2430" s="8">
        <v>0</v>
      </c>
      <c r="T2430" s="9">
        <v>0</v>
      </c>
      <c r="U2430" s="9">
        <v>0</v>
      </c>
      <c r="V2430" s="9">
        <v>0</v>
      </c>
      <c r="W2430" s="9">
        <v>0</v>
      </c>
      <c r="X2430" s="9">
        <v>0</v>
      </c>
      <c r="Y2430" s="9">
        <v>0</v>
      </c>
    </row>
    <row r="2431" spans="2:25" ht="90" x14ac:dyDescent="0.25">
      <c r="B2431" s="4" t="s">
        <v>2204</v>
      </c>
      <c r="C2431" s="5" t="s">
        <v>2536</v>
      </c>
      <c r="D2431" s="5" t="s">
        <v>2537</v>
      </c>
      <c r="E2431" s="4" t="s">
        <v>2538</v>
      </c>
      <c r="F2431" s="5" t="s">
        <v>28</v>
      </c>
      <c r="G2431" s="5" t="s">
        <v>29</v>
      </c>
      <c r="H2431" s="6" t="s">
        <v>30</v>
      </c>
      <c r="I2431" s="6">
        <v>2022.2</v>
      </c>
      <c r="J2431" s="6" t="s">
        <v>31</v>
      </c>
      <c r="K2431" s="7" t="str">
        <f>Tbl_BudgetSummary[[#This Row],[Session]]&amp;" - "&amp;Tbl_BudgetSummary[[#This Row],[Chapter of Origin]]</f>
        <v>2022 Spec Sess I - Ch 2</v>
      </c>
      <c r="L2431" s="6">
        <v>2668</v>
      </c>
      <c r="M2431" s="7" t="s">
        <v>109</v>
      </c>
      <c r="N2431" s="4" t="s">
        <v>2573</v>
      </c>
      <c r="O2431" s="4" t="s">
        <v>2574</v>
      </c>
      <c r="P2431" s="8">
        <v>0</v>
      </c>
      <c r="Q2431" s="8">
        <v>0</v>
      </c>
      <c r="R2431" s="8">
        <v>2000378</v>
      </c>
      <c r="S2431" s="8">
        <v>2000378</v>
      </c>
      <c r="T2431" s="9">
        <v>0</v>
      </c>
      <c r="U2431" s="9">
        <v>0</v>
      </c>
      <c r="V2431" s="9">
        <v>0</v>
      </c>
      <c r="W2431" s="9">
        <v>0</v>
      </c>
      <c r="X2431" s="9">
        <v>0</v>
      </c>
      <c r="Y2431" s="9">
        <v>0</v>
      </c>
    </row>
    <row r="2432" spans="2:25" ht="60" x14ac:dyDescent="0.25">
      <c r="B2432" s="4" t="s">
        <v>2204</v>
      </c>
      <c r="C2432" s="5" t="s">
        <v>2536</v>
      </c>
      <c r="D2432" s="5" t="s">
        <v>2537</v>
      </c>
      <c r="E2432" s="4" t="s">
        <v>2538</v>
      </c>
      <c r="F2432" s="5" t="s">
        <v>28</v>
      </c>
      <c r="G2432" s="5" t="s">
        <v>29</v>
      </c>
      <c r="H2432" s="6" t="s">
        <v>30</v>
      </c>
      <c r="I2432" s="6">
        <v>2022.2</v>
      </c>
      <c r="J2432" s="6" t="s">
        <v>31</v>
      </c>
      <c r="K2432" s="7" t="str">
        <f>Tbl_BudgetSummary[[#This Row],[Session]]&amp;" - "&amp;Tbl_BudgetSummary[[#This Row],[Chapter of Origin]]</f>
        <v>2022 Spec Sess I - Ch 2</v>
      </c>
      <c r="L2432" s="6">
        <v>2669</v>
      </c>
      <c r="M2432" s="7" t="s">
        <v>109</v>
      </c>
      <c r="N2432" s="4" t="s">
        <v>2575</v>
      </c>
      <c r="O2432" s="4" t="s">
        <v>2576</v>
      </c>
      <c r="P2432" s="8">
        <v>139191</v>
      </c>
      <c r="Q2432" s="8">
        <v>139191</v>
      </c>
      <c r="R2432" s="8">
        <v>0</v>
      </c>
      <c r="S2432" s="8">
        <v>0</v>
      </c>
      <c r="T2432" s="9">
        <v>1</v>
      </c>
      <c r="U2432" s="9">
        <v>1</v>
      </c>
      <c r="V2432" s="9">
        <v>0</v>
      </c>
      <c r="W2432" s="9">
        <v>0</v>
      </c>
      <c r="X2432" s="9">
        <v>1</v>
      </c>
      <c r="Y2432" s="9">
        <v>1</v>
      </c>
    </row>
    <row r="2433" spans="2:25" ht="75" x14ac:dyDescent="0.25">
      <c r="B2433" s="4" t="s">
        <v>2204</v>
      </c>
      <c r="C2433" s="5" t="s">
        <v>2536</v>
      </c>
      <c r="D2433" s="5" t="s">
        <v>2537</v>
      </c>
      <c r="E2433" s="4" t="s">
        <v>2538</v>
      </c>
      <c r="F2433" s="5" t="s">
        <v>28</v>
      </c>
      <c r="G2433" s="5" t="s">
        <v>29</v>
      </c>
      <c r="H2433" s="6" t="s">
        <v>30</v>
      </c>
      <c r="I2433" s="6">
        <v>2022.2</v>
      </c>
      <c r="J2433" s="6" t="s">
        <v>31</v>
      </c>
      <c r="K2433" s="7" t="str">
        <f>Tbl_BudgetSummary[[#This Row],[Session]]&amp;" - "&amp;Tbl_BudgetSummary[[#This Row],[Chapter of Origin]]</f>
        <v>2022 Spec Sess I - Ch 2</v>
      </c>
      <c r="L2433" s="6">
        <v>2670</v>
      </c>
      <c r="M2433" s="7" t="s">
        <v>109</v>
      </c>
      <c r="N2433" s="4" t="s">
        <v>2577</v>
      </c>
      <c r="O2433" s="4" t="s">
        <v>2578</v>
      </c>
      <c r="P2433" s="8">
        <v>1026000</v>
      </c>
      <c r="Q2433" s="8">
        <v>1026000</v>
      </c>
      <c r="R2433" s="8">
        <v>0</v>
      </c>
      <c r="S2433" s="8">
        <v>0</v>
      </c>
      <c r="T2433" s="9">
        <v>6</v>
      </c>
      <c r="U2433" s="9">
        <v>6</v>
      </c>
      <c r="V2433" s="9">
        <v>0</v>
      </c>
      <c r="W2433" s="9">
        <v>0</v>
      </c>
      <c r="X2433" s="9">
        <v>6</v>
      </c>
      <c r="Y2433" s="9">
        <v>6</v>
      </c>
    </row>
    <row r="2434" spans="2:25" ht="105" x14ac:dyDescent="0.25">
      <c r="B2434" s="4" t="s">
        <v>2204</v>
      </c>
      <c r="C2434" s="5" t="s">
        <v>2536</v>
      </c>
      <c r="D2434" s="5" t="s">
        <v>2537</v>
      </c>
      <c r="E2434" s="4" t="s">
        <v>2538</v>
      </c>
      <c r="F2434" s="5" t="s">
        <v>28</v>
      </c>
      <c r="G2434" s="5" t="s">
        <v>29</v>
      </c>
      <c r="H2434" s="6" t="s">
        <v>30</v>
      </c>
      <c r="I2434" s="6">
        <v>2022.2</v>
      </c>
      <c r="J2434" s="6" t="s">
        <v>31</v>
      </c>
      <c r="K2434" s="7" t="str">
        <f>Tbl_BudgetSummary[[#This Row],[Session]]&amp;" - "&amp;Tbl_BudgetSummary[[#This Row],[Chapter of Origin]]</f>
        <v>2022 Spec Sess I - Ch 2</v>
      </c>
      <c r="L2434" s="6">
        <v>2671</v>
      </c>
      <c r="M2434" s="7" t="s">
        <v>109</v>
      </c>
      <c r="N2434" s="4" t="s">
        <v>2579</v>
      </c>
      <c r="O2434" s="4" t="s">
        <v>2580</v>
      </c>
      <c r="P2434" s="8">
        <v>2927660</v>
      </c>
      <c r="Q2434" s="8">
        <v>1225000</v>
      </c>
      <c r="R2434" s="8">
        <v>0</v>
      </c>
      <c r="S2434" s="8">
        <v>0</v>
      </c>
      <c r="T2434" s="9">
        <v>4</v>
      </c>
      <c r="U2434" s="9">
        <v>4</v>
      </c>
      <c r="V2434" s="9">
        <v>0</v>
      </c>
      <c r="W2434" s="9">
        <v>0</v>
      </c>
      <c r="X2434" s="9">
        <v>4</v>
      </c>
      <c r="Y2434" s="9">
        <v>4</v>
      </c>
    </row>
    <row r="2435" spans="2:25" ht="105" x14ac:dyDescent="0.25">
      <c r="B2435" s="4" t="s">
        <v>2204</v>
      </c>
      <c r="C2435" s="5" t="s">
        <v>2536</v>
      </c>
      <c r="D2435" s="5" t="s">
        <v>2537</v>
      </c>
      <c r="E2435" s="4" t="s">
        <v>2538</v>
      </c>
      <c r="F2435" s="5" t="s">
        <v>28</v>
      </c>
      <c r="G2435" s="5" t="s">
        <v>29</v>
      </c>
      <c r="H2435" s="6" t="s">
        <v>30</v>
      </c>
      <c r="I2435" s="6">
        <v>2022.2</v>
      </c>
      <c r="J2435" s="6" t="s">
        <v>31</v>
      </c>
      <c r="K2435" s="7" t="str">
        <f>Tbl_BudgetSummary[[#This Row],[Session]]&amp;" - "&amp;Tbl_BudgetSummary[[#This Row],[Chapter of Origin]]</f>
        <v>2022 Spec Sess I - Ch 2</v>
      </c>
      <c r="L2435" s="6">
        <v>2673</v>
      </c>
      <c r="M2435" s="7" t="s">
        <v>109</v>
      </c>
      <c r="N2435" s="4" t="s">
        <v>2581</v>
      </c>
      <c r="O2435" s="4" t="s">
        <v>2582</v>
      </c>
      <c r="P2435" s="8">
        <v>0</v>
      </c>
      <c r="Q2435" s="8">
        <v>0</v>
      </c>
      <c r="R2435" s="8">
        <v>0</v>
      </c>
      <c r="S2435" s="8">
        <v>0</v>
      </c>
      <c r="T2435" s="9">
        <v>0</v>
      </c>
      <c r="U2435" s="9">
        <v>0</v>
      </c>
      <c r="V2435" s="9">
        <v>15</v>
      </c>
      <c r="W2435" s="9">
        <v>15</v>
      </c>
      <c r="X2435" s="9">
        <v>15</v>
      </c>
      <c r="Y2435" s="9">
        <v>15</v>
      </c>
    </row>
    <row r="2436" spans="2:25" ht="165" x14ac:dyDescent="0.25">
      <c r="B2436" s="4" t="s">
        <v>2204</v>
      </c>
      <c r="C2436" s="5" t="s">
        <v>2536</v>
      </c>
      <c r="D2436" s="5" t="s">
        <v>2537</v>
      </c>
      <c r="E2436" s="4" t="s">
        <v>2538</v>
      </c>
      <c r="F2436" s="5" t="s">
        <v>28</v>
      </c>
      <c r="G2436" s="5" t="s">
        <v>29</v>
      </c>
      <c r="H2436" s="6" t="s">
        <v>30</v>
      </c>
      <c r="I2436" s="6">
        <v>2022.2</v>
      </c>
      <c r="J2436" s="6" t="s">
        <v>31</v>
      </c>
      <c r="K2436" s="7" t="str">
        <f>Tbl_BudgetSummary[[#This Row],[Session]]&amp;" - "&amp;Tbl_BudgetSummary[[#This Row],[Chapter of Origin]]</f>
        <v>2022 Spec Sess I - Ch 2</v>
      </c>
      <c r="L2436" s="6">
        <v>2674</v>
      </c>
      <c r="M2436" s="7" t="s">
        <v>109</v>
      </c>
      <c r="N2436" s="4" t="s">
        <v>2583</v>
      </c>
      <c r="O2436" s="4" t="s">
        <v>2584</v>
      </c>
      <c r="P2436" s="8">
        <v>101970</v>
      </c>
      <c r="Q2436" s="8">
        <v>101970</v>
      </c>
      <c r="R2436" s="8">
        <v>0</v>
      </c>
      <c r="S2436" s="8">
        <v>0</v>
      </c>
      <c r="T2436" s="9">
        <v>0</v>
      </c>
      <c r="U2436" s="9">
        <v>0</v>
      </c>
      <c r="V2436" s="9">
        <v>0</v>
      </c>
      <c r="W2436" s="9">
        <v>0</v>
      </c>
      <c r="X2436" s="9">
        <v>0</v>
      </c>
      <c r="Y2436" s="9">
        <v>0</v>
      </c>
    </row>
    <row r="2437" spans="2:25" ht="105" x14ac:dyDescent="0.25">
      <c r="B2437" s="4" t="s">
        <v>2204</v>
      </c>
      <c r="C2437" s="5" t="s">
        <v>2536</v>
      </c>
      <c r="D2437" s="5" t="s">
        <v>2537</v>
      </c>
      <c r="E2437" s="4" t="s">
        <v>2538</v>
      </c>
      <c r="F2437" s="5" t="s">
        <v>28</v>
      </c>
      <c r="G2437" s="5" t="s">
        <v>29</v>
      </c>
      <c r="H2437" s="6" t="s">
        <v>30</v>
      </c>
      <c r="I2437" s="6">
        <v>2022.2</v>
      </c>
      <c r="J2437" s="6" t="s">
        <v>31</v>
      </c>
      <c r="K2437" s="7" t="str">
        <f>Tbl_BudgetSummary[[#This Row],[Session]]&amp;" - "&amp;Tbl_BudgetSummary[[#This Row],[Chapter of Origin]]</f>
        <v>2022 Spec Sess I - Ch 2</v>
      </c>
      <c r="L2437" s="6">
        <v>2675</v>
      </c>
      <c r="M2437" s="7" t="s">
        <v>109</v>
      </c>
      <c r="N2437" s="4" t="s">
        <v>2585</v>
      </c>
      <c r="O2437" s="4" t="s">
        <v>2586</v>
      </c>
      <c r="P2437" s="8">
        <v>2018170</v>
      </c>
      <c r="Q2437" s="8">
        <v>2486920</v>
      </c>
      <c r="R2437" s="8">
        <v>0</v>
      </c>
      <c r="S2437" s="8">
        <v>0</v>
      </c>
      <c r="T2437" s="9">
        <v>5</v>
      </c>
      <c r="U2437" s="9">
        <v>5</v>
      </c>
      <c r="V2437" s="9">
        <v>0</v>
      </c>
      <c r="W2437" s="9">
        <v>0</v>
      </c>
      <c r="X2437" s="9">
        <v>5</v>
      </c>
      <c r="Y2437" s="9">
        <v>5</v>
      </c>
    </row>
    <row r="2438" spans="2:25" ht="75" x14ac:dyDescent="0.25">
      <c r="B2438" s="4" t="s">
        <v>2204</v>
      </c>
      <c r="C2438" s="5" t="s">
        <v>2536</v>
      </c>
      <c r="D2438" s="5" t="s">
        <v>2537</v>
      </c>
      <c r="E2438" s="4" t="s">
        <v>2538</v>
      </c>
      <c r="F2438" s="5" t="s">
        <v>28</v>
      </c>
      <c r="G2438" s="5" t="s">
        <v>29</v>
      </c>
      <c r="H2438" s="6" t="s">
        <v>30</v>
      </c>
      <c r="I2438" s="6">
        <v>2022.2</v>
      </c>
      <c r="J2438" s="6" t="s">
        <v>31</v>
      </c>
      <c r="K2438" s="7" t="str">
        <f>Tbl_BudgetSummary[[#This Row],[Session]]&amp;" - "&amp;Tbl_BudgetSummary[[#This Row],[Chapter of Origin]]</f>
        <v>2022 Spec Sess I - Ch 2</v>
      </c>
      <c r="L2438" s="6">
        <v>2676</v>
      </c>
      <c r="M2438" s="7" t="s">
        <v>109</v>
      </c>
      <c r="N2438" s="4" t="s">
        <v>2587</v>
      </c>
      <c r="O2438" s="4" t="s">
        <v>2588</v>
      </c>
      <c r="P2438" s="8">
        <v>0</v>
      </c>
      <c r="Q2438" s="8">
        <v>0</v>
      </c>
      <c r="R2438" s="8">
        <v>0</v>
      </c>
      <c r="S2438" s="8">
        <v>0</v>
      </c>
      <c r="T2438" s="9">
        <v>0</v>
      </c>
      <c r="U2438" s="9">
        <v>0</v>
      </c>
      <c r="V2438" s="9">
        <v>0</v>
      </c>
      <c r="W2438" s="9">
        <v>0</v>
      </c>
      <c r="X2438" s="9">
        <v>0</v>
      </c>
      <c r="Y2438" s="9">
        <v>0</v>
      </c>
    </row>
    <row r="2439" spans="2:25" ht="105" x14ac:dyDescent="0.25">
      <c r="B2439" s="4" t="s">
        <v>2204</v>
      </c>
      <c r="C2439" s="5" t="s">
        <v>2536</v>
      </c>
      <c r="D2439" s="5" t="s">
        <v>2537</v>
      </c>
      <c r="E2439" s="4" t="s">
        <v>2538</v>
      </c>
      <c r="F2439" s="5" t="s">
        <v>28</v>
      </c>
      <c r="G2439" s="5" t="s">
        <v>29</v>
      </c>
      <c r="H2439" s="6" t="s">
        <v>30</v>
      </c>
      <c r="I2439" s="6">
        <v>2022.2</v>
      </c>
      <c r="J2439" s="6" t="s">
        <v>31</v>
      </c>
      <c r="K2439" s="7" t="str">
        <f>Tbl_BudgetSummary[[#This Row],[Session]]&amp;" - "&amp;Tbl_BudgetSummary[[#This Row],[Chapter of Origin]]</f>
        <v>2022 Spec Sess I - Ch 2</v>
      </c>
      <c r="L2439" s="6">
        <v>2677</v>
      </c>
      <c r="M2439" s="7" t="s">
        <v>109</v>
      </c>
      <c r="N2439" s="4" t="s">
        <v>2589</v>
      </c>
      <c r="O2439" s="4" t="s">
        <v>2590</v>
      </c>
      <c r="P2439" s="8">
        <v>0</v>
      </c>
      <c r="Q2439" s="8">
        <v>0</v>
      </c>
      <c r="R2439" s="8">
        <v>0</v>
      </c>
      <c r="S2439" s="8">
        <v>0</v>
      </c>
      <c r="T2439" s="9">
        <v>0</v>
      </c>
      <c r="U2439" s="9">
        <v>0</v>
      </c>
      <c r="V2439" s="9">
        <v>0</v>
      </c>
      <c r="W2439" s="9">
        <v>0</v>
      </c>
      <c r="X2439" s="9">
        <v>0</v>
      </c>
      <c r="Y2439" s="9">
        <v>0</v>
      </c>
    </row>
    <row r="2440" spans="2:25" ht="120" x14ac:dyDescent="0.25">
      <c r="B2440" s="4" t="s">
        <v>2204</v>
      </c>
      <c r="C2440" s="5" t="s">
        <v>2536</v>
      </c>
      <c r="D2440" s="5" t="s">
        <v>2537</v>
      </c>
      <c r="E2440" s="4" t="s">
        <v>2538</v>
      </c>
      <c r="F2440" s="5" t="s">
        <v>28</v>
      </c>
      <c r="G2440" s="5" t="s">
        <v>29</v>
      </c>
      <c r="H2440" s="6" t="s">
        <v>30</v>
      </c>
      <c r="I2440" s="6">
        <v>2022.2</v>
      </c>
      <c r="J2440" s="6" t="s">
        <v>31</v>
      </c>
      <c r="K2440" s="7" t="str">
        <f>Tbl_BudgetSummary[[#This Row],[Session]]&amp;" - "&amp;Tbl_BudgetSummary[[#This Row],[Chapter of Origin]]</f>
        <v>2022 Spec Sess I - Ch 2</v>
      </c>
      <c r="L2440" s="6">
        <v>2679</v>
      </c>
      <c r="M2440" s="7" t="s">
        <v>109</v>
      </c>
      <c r="N2440" s="4" t="s">
        <v>2591</v>
      </c>
      <c r="O2440" s="4" t="s">
        <v>2592</v>
      </c>
      <c r="P2440" s="8">
        <v>3670000</v>
      </c>
      <c r="Q2440" s="8">
        <v>3270000</v>
      </c>
      <c r="R2440" s="8">
        <v>0</v>
      </c>
      <c r="S2440" s="8">
        <v>0</v>
      </c>
      <c r="T2440" s="9">
        <v>0</v>
      </c>
      <c r="U2440" s="9">
        <v>0</v>
      </c>
      <c r="V2440" s="9">
        <v>0</v>
      </c>
      <c r="W2440" s="9">
        <v>0</v>
      </c>
      <c r="X2440" s="9">
        <v>0</v>
      </c>
      <c r="Y2440" s="9">
        <v>0</v>
      </c>
    </row>
    <row r="2441" spans="2:25" ht="75" x14ac:dyDescent="0.25">
      <c r="B2441" s="4" t="s">
        <v>2204</v>
      </c>
      <c r="C2441" s="5" t="s">
        <v>2536</v>
      </c>
      <c r="D2441" s="5" t="s">
        <v>2537</v>
      </c>
      <c r="E2441" s="4" t="s">
        <v>2538</v>
      </c>
      <c r="F2441" s="5" t="s">
        <v>28</v>
      </c>
      <c r="G2441" s="5" t="s">
        <v>29</v>
      </c>
      <c r="H2441" s="6" t="s">
        <v>30</v>
      </c>
      <c r="I2441" s="6">
        <v>2022.2</v>
      </c>
      <c r="J2441" s="6" t="s">
        <v>31</v>
      </c>
      <c r="K2441" s="7" t="str">
        <f>Tbl_BudgetSummary[[#This Row],[Session]]&amp;" - "&amp;Tbl_BudgetSummary[[#This Row],[Chapter of Origin]]</f>
        <v>2022 Spec Sess I - Ch 2</v>
      </c>
      <c r="L2441" s="6">
        <v>2681</v>
      </c>
      <c r="M2441" s="7" t="s">
        <v>109</v>
      </c>
      <c r="N2441" s="4" t="s">
        <v>2593</v>
      </c>
      <c r="O2441" s="4" t="s">
        <v>2594</v>
      </c>
      <c r="P2441" s="8">
        <v>2200000</v>
      </c>
      <c r="Q2441" s="8">
        <v>2200000</v>
      </c>
      <c r="R2441" s="8">
        <v>0</v>
      </c>
      <c r="S2441" s="8">
        <v>0</v>
      </c>
      <c r="T2441" s="9">
        <v>0</v>
      </c>
      <c r="U2441" s="9">
        <v>0</v>
      </c>
      <c r="V2441" s="9">
        <v>0</v>
      </c>
      <c r="W2441" s="9">
        <v>0</v>
      </c>
      <c r="X2441" s="9">
        <v>0</v>
      </c>
      <c r="Y2441" s="9">
        <v>0</v>
      </c>
    </row>
    <row r="2442" spans="2:25" ht="120" x14ac:dyDescent="0.25">
      <c r="B2442" s="4" t="s">
        <v>2204</v>
      </c>
      <c r="C2442" s="5" t="s">
        <v>2536</v>
      </c>
      <c r="D2442" s="5" t="s">
        <v>2537</v>
      </c>
      <c r="E2442" s="4" t="s">
        <v>2538</v>
      </c>
      <c r="F2442" s="5" t="s">
        <v>28</v>
      </c>
      <c r="G2442" s="5" t="s">
        <v>29</v>
      </c>
      <c r="H2442" s="6" t="s">
        <v>30</v>
      </c>
      <c r="I2442" s="6">
        <v>2022.2</v>
      </c>
      <c r="J2442" s="6" t="s">
        <v>31</v>
      </c>
      <c r="K2442" s="7" t="str">
        <f>Tbl_BudgetSummary[[#This Row],[Session]]&amp;" - "&amp;Tbl_BudgetSummary[[#This Row],[Chapter of Origin]]</f>
        <v>2022 Spec Sess I - Ch 2</v>
      </c>
      <c r="L2442" s="6">
        <v>2683</v>
      </c>
      <c r="M2442" s="7" t="s">
        <v>109</v>
      </c>
      <c r="N2442" s="4" t="s">
        <v>2595</v>
      </c>
      <c r="O2442" s="4" t="s">
        <v>2596</v>
      </c>
      <c r="P2442" s="8">
        <v>467982</v>
      </c>
      <c r="Q2442" s="8">
        <v>460782</v>
      </c>
      <c r="R2442" s="8">
        <v>0</v>
      </c>
      <c r="S2442" s="8">
        <v>0</v>
      </c>
      <c r="T2442" s="9">
        <v>3</v>
      </c>
      <c r="U2442" s="9">
        <v>3</v>
      </c>
      <c r="V2442" s="9">
        <v>0</v>
      </c>
      <c r="W2442" s="9">
        <v>0</v>
      </c>
      <c r="X2442" s="9">
        <v>3</v>
      </c>
      <c r="Y2442" s="9">
        <v>3</v>
      </c>
    </row>
    <row r="2443" spans="2:25" ht="210" x14ac:dyDescent="0.25">
      <c r="B2443" s="4" t="s">
        <v>2204</v>
      </c>
      <c r="C2443" s="5" t="s">
        <v>2536</v>
      </c>
      <c r="D2443" s="5" t="s">
        <v>2537</v>
      </c>
      <c r="E2443" s="4" t="s">
        <v>2538</v>
      </c>
      <c r="F2443" s="5" t="s">
        <v>28</v>
      </c>
      <c r="G2443" s="5" t="s">
        <v>29</v>
      </c>
      <c r="H2443" s="6" t="s">
        <v>30</v>
      </c>
      <c r="I2443" s="6">
        <v>2022.2</v>
      </c>
      <c r="J2443" s="6" t="s">
        <v>31</v>
      </c>
      <c r="K2443" s="7" t="str">
        <f>Tbl_BudgetSummary[[#This Row],[Session]]&amp;" - "&amp;Tbl_BudgetSummary[[#This Row],[Chapter of Origin]]</f>
        <v>2022 Spec Sess I - Ch 2</v>
      </c>
      <c r="L2443" s="6">
        <v>2684</v>
      </c>
      <c r="M2443" s="7" t="s">
        <v>109</v>
      </c>
      <c r="N2443" s="4" t="s">
        <v>2597</v>
      </c>
      <c r="O2443" s="4" t="s">
        <v>2598</v>
      </c>
      <c r="P2443" s="8">
        <v>1479724</v>
      </c>
      <c r="Q2443" s="8">
        <v>1410526</v>
      </c>
      <c r="R2443" s="8">
        <v>2600000</v>
      </c>
      <c r="S2443" s="8">
        <v>5200000</v>
      </c>
      <c r="T2443" s="9">
        <v>3</v>
      </c>
      <c r="U2443" s="9">
        <v>3</v>
      </c>
      <c r="V2443" s="9">
        <v>0</v>
      </c>
      <c r="W2443" s="9">
        <v>0</v>
      </c>
      <c r="X2443" s="9">
        <v>3</v>
      </c>
      <c r="Y2443" s="9">
        <v>3</v>
      </c>
    </row>
    <row r="2444" spans="2:25" ht="105" x14ac:dyDescent="0.25">
      <c r="B2444" s="4" t="s">
        <v>2204</v>
      </c>
      <c r="C2444" s="5" t="s">
        <v>2536</v>
      </c>
      <c r="D2444" s="5" t="s">
        <v>2537</v>
      </c>
      <c r="E2444" s="4" t="s">
        <v>2538</v>
      </c>
      <c r="F2444" s="5" t="s">
        <v>28</v>
      </c>
      <c r="G2444" s="5" t="s">
        <v>29</v>
      </c>
      <c r="H2444" s="6" t="s">
        <v>30</v>
      </c>
      <c r="I2444" s="6">
        <v>2022.2</v>
      </c>
      <c r="J2444" s="6" t="s">
        <v>31</v>
      </c>
      <c r="K2444" s="7" t="str">
        <f>Tbl_BudgetSummary[[#This Row],[Session]]&amp;" - "&amp;Tbl_BudgetSummary[[#This Row],[Chapter of Origin]]</f>
        <v>2022 Spec Sess I - Ch 2</v>
      </c>
      <c r="L2444" s="6">
        <v>2686</v>
      </c>
      <c r="M2444" s="7" t="s">
        <v>109</v>
      </c>
      <c r="N2444" s="4" t="s">
        <v>2599</v>
      </c>
      <c r="O2444" s="4" t="s">
        <v>2600</v>
      </c>
      <c r="P2444" s="8">
        <v>192611</v>
      </c>
      <c r="Q2444" s="8">
        <v>192611</v>
      </c>
      <c r="R2444" s="8">
        <v>0</v>
      </c>
      <c r="S2444" s="8">
        <v>0</v>
      </c>
      <c r="T2444" s="9">
        <v>1</v>
      </c>
      <c r="U2444" s="9">
        <v>1</v>
      </c>
      <c r="V2444" s="9">
        <v>0</v>
      </c>
      <c r="W2444" s="9">
        <v>0</v>
      </c>
      <c r="X2444" s="9">
        <v>1</v>
      </c>
      <c r="Y2444" s="9">
        <v>1</v>
      </c>
    </row>
    <row r="2445" spans="2:25" ht="75" x14ac:dyDescent="0.25">
      <c r="B2445" s="4" t="s">
        <v>2204</v>
      </c>
      <c r="C2445" s="5" t="s">
        <v>2536</v>
      </c>
      <c r="D2445" s="5" t="s">
        <v>2537</v>
      </c>
      <c r="E2445" s="4" t="s">
        <v>2538</v>
      </c>
      <c r="F2445" s="5" t="s">
        <v>28</v>
      </c>
      <c r="G2445" s="5" t="s">
        <v>29</v>
      </c>
      <c r="H2445" s="6" t="s">
        <v>30</v>
      </c>
      <c r="I2445" s="6">
        <v>2022.2</v>
      </c>
      <c r="J2445" s="6" t="s">
        <v>31</v>
      </c>
      <c r="K2445" s="7" t="str">
        <f>Tbl_BudgetSummary[[#This Row],[Session]]&amp;" - "&amp;Tbl_BudgetSummary[[#This Row],[Chapter of Origin]]</f>
        <v>2022 Spec Sess I - Ch 2</v>
      </c>
      <c r="L2445" s="6">
        <v>2688</v>
      </c>
      <c r="M2445" s="7" t="s">
        <v>109</v>
      </c>
      <c r="N2445" s="4" t="s">
        <v>2601</v>
      </c>
      <c r="O2445" s="4" t="s">
        <v>2602</v>
      </c>
      <c r="P2445" s="8">
        <v>1342444</v>
      </c>
      <c r="Q2445" s="8">
        <v>1794154</v>
      </c>
      <c r="R2445" s="8">
        <v>0</v>
      </c>
      <c r="S2445" s="8">
        <v>0</v>
      </c>
      <c r="T2445" s="9">
        <v>0</v>
      </c>
      <c r="U2445" s="9">
        <v>0</v>
      </c>
      <c r="V2445" s="9">
        <v>0</v>
      </c>
      <c r="W2445" s="9">
        <v>0</v>
      </c>
      <c r="X2445" s="9">
        <v>0</v>
      </c>
      <c r="Y2445" s="9">
        <v>0</v>
      </c>
    </row>
    <row r="2446" spans="2:25" ht="105" x14ac:dyDescent="0.25">
      <c r="B2446" s="4" t="s">
        <v>2204</v>
      </c>
      <c r="C2446" s="5" t="s">
        <v>2536</v>
      </c>
      <c r="D2446" s="5" t="s">
        <v>2537</v>
      </c>
      <c r="E2446" s="4" t="s">
        <v>2538</v>
      </c>
      <c r="F2446" s="5" t="s">
        <v>28</v>
      </c>
      <c r="G2446" s="5" t="s">
        <v>29</v>
      </c>
      <c r="H2446" s="6" t="s">
        <v>30</v>
      </c>
      <c r="I2446" s="6">
        <v>2022.2</v>
      </c>
      <c r="J2446" s="6" t="s">
        <v>31</v>
      </c>
      <c r="K2446" s="7" t="str">
        <f>Tbl_BudgetSummary[[#This Row],[Session]]&amp;" - "&amp;Tbl_BudgetSummary[[#This Row],[Chapter of Origin]]</f>
        <v>2022 Spec Sess I - Ch 2</v>
      </c>
      <c r="L2446" s="6">
        <v>2689</v>
      </c>
      <c r="M2446" s="7" t="s">
        <v>109</v>
      </c>
      <c r="N2446" s="4" t="s">
        <v>2603</v>
      </c>
      <c r="O2446" s="4" t="s">
        <v>2604</v>
      </c>
      <c r="P2446" s="8">
        <v>0</v>
      </c>
      <c r="Q2446" s="8">
        <v>1650000</v>
      </c>
      <c r="R2446" s="8">
        <v>0</v>
      </c>
      <c r="S2446" s="8">
        <v>0</v>
      </c>
      <c r="T2446" s="9">
        <v>0</v>
      </c>
      <c r="U2446" s="9">
        <v>0</v>
      </c>
      <c r="V2446" s="9">
        <v>0</v>
      </c>
      <c r="W2446" s="9">
        <v>0</v>
      </c>
      <c r="X2446" s="9">
        <v>0</v>
      </c>
      <c r="Y2446" s="9">
        <v>0</v>
      </c>
    </row>
    <row r="2447" spans="2:25" ht="90" x14ac:dyDescent="0.25">
      <c r="B2447" s="4" t="s">
        <v>2204</v>
      </c>
      <c r="C2447" s="5" t="s">
        <v>2536</v>
      </c>
      <c r="D2447" s="5" t="s">
        <v>2537</v>
      </c>
      <c r="E2447" s="4" t="s">
        <v>2538</v>
      </c>
      <c r="F2447" s="5" t="s">
        <v>28</v>
      </c>
      <c r="G2447" s="5" t="s">
        <v>29</v>
      </c>
      <c r="H2447" s="6" t="s">
        <v>30</v>
      </c>
      <c r="I2447" s="6">
        <v>2022.2</v>
      </c>
      <c r="J2447" s="6" t="s">
        <v>31</v>
      </c>
      <c r="K2447" s="7" t="str">
        <f>Tbl_BudgetSummary[[#This Row],[Session]]&amp;" - "&amp;Tbl_BudgetSummary[[#This Row],[Chapter of Origin]]</f>
        <v>2022 Spec Sess I - Ch 2</v>
      </c>
      <c r="L2447" s="6">
        <v>2693</v>
      </c>
      <c r="M2447" s="7" t="s">
        <v>109</v>
      </c>
      <c r="N2447" s="4" t="s">
        <v>2605</v>
      </c>
      <c r="O2447" s="4" t="s">
        <v>2606</v>
      </c>
      <c r="P2447" s="8">
        <v>713000</v>
      </c>
      <c r="Q2447" s="8">
        <v>713000</v>
      </c>
      <c r="R2447" s="8">
        <v>0</v>
      </c>
      <c r="S2447" s="8">
        <v>0</v>
      </c>
      <c r="T2447" s="9">
        <v>0</v>
      </c>
      <c r="U2447" s="9">
        <v>0</v>
      </c>
      <c r="V2447" s="9">
        <v>0</v>
      </c>
      <c r="W2447" s="9">
        <v>0</v>
      </c>
      <c r="X2447" s="9">
        <v>0</v>
      </c>
      <c r="Y2447" s="9">
        <v>0</v>
      </c>
    </row>
    <row r="2448" spans="2:25" ht="210" x14ac:dyDescent="0.25">
      <c r="B2448" s="4" t="s">
        <v>2204</v>
      </c>
      <c r="C2448" s="5" t="s">
        <v>2536</v>
      </c>
      <c r="D2448" s="5" t="s">
        <v>2537</v>
      </c>
      <c r="E2448" s="4" t="s">
        <v>2538</v>
      </c>
      <c r="F2448" s="5" t="s">
        <v>28</v>
      </c>
      <c r="G2448" s="5" t="s">
        <v>54</v>
      </c>
      <c r="H2448" s="6" t="s">
        <v>55</v>
      </c>
      <c r="I2448" s="6">
        <v>2023.2</v>
      </c>
      <c r="J2448" s="6" t="s">
        <v>56</v>
      </c>
      <c r="K2448" s="7" t="str">
        <f>Tbl_BudgetSummary[[#This Row],[Session]]&amp;" - "&amp;Tbl_BudgetSummary[[#This Row],[Chapter of Origin]]</f>
        <v>2023 Spec Sess I - Ch 1</v>
      </c>
      <c r="L2448" s="6">
        <v>2694</v>
      </c>
      <c r="M2448" s="7" t="s">
        <v>57</v>
      </c>
      <c r="N2448" s="4" t="s">
        <v>2607</v>
      </c>
      <c r="O2448" s="4" t="s">
        <v>2608</v>
      </c>
      <c r="P2448" s="8">
        <v>0</v>
      </c>
      <c r="Q2448" s="8">
        <v>500000</v>
      </c>
      <c r="R2448" s="8">
        <v>0</v>
      </c>
      <c r="S2448" s="8">
        <v>0</v>
      </c>
      <c r="T2448" s="9">
        <v>0</v>
      </c>
      <c r="U2448" s="9">
        <v>0</v>
      </c>
      <c r="V2448" s="9">
        <v>0</v>
      </c>
      <c r="W2448" s="9">
        <v>0</v>
      </c>
      <c r="X2448" s="9">
        <v>0</v>
      </c>
      <c r="Y2448" s="9">
        <v>0</v>
      </c>
    </row>
    <row r="2449" spans="2:25" ht="45" x14ac:dyDescent="0.25">
      <c r="B2449" s="4" t="s">
        <v>2204</v>
      </c>
      <c r="C2449" s="5" t="s">
        <v>2536</v>
      </c>
      <c r="D2449" s="5" t="s">
        <v>2537</v>
      </c>
      <c r="E2449" s="4" t="s">
        <v>2538</v>
      </c>
      <c r="F2449" s="5" t="s">
        <v>28</v>
      </c>
      <c r="G2449" s="5" t="s">
        <v>54</v>
      </c>
      <c r="H2449" s="6" t="s">
        <v>55</v>
      </c>
      <c r="I2449" s="6">
        <v>2023.2</v>
      </c>
      <c r="J2449" s="6" t="s">
        <v>56</v>
      </c>
      <c r="K2449" s="7" t="str">
        <f>Tbl_BudgetSummary[[#This Row],[Session]]&amp;" - "&amp;Tbl_BudgetSummary[[#This Row],[Chapter of Origin]]</f>
        <v>2023 Spec Sess I - Ch 1</v>
      </c>
      <c r="L2449" s="6">
        <v>2695</v>
      </c>
      <c r="M2449" s="7" t="s">
        <v>57</v>
      </c>
      <c r="N2449" s="4" t="s">
        <v>2609</v>
      </c>
      <c r="O2449" s="4" t="s">
        <v>2610</v>
      </c>
      <c r="P2449" s="8">
        <v>0</v>
      </c>
      <c r="Q2449" s="8">
        <v>4500000</v>
      </c>
      <c r="R2449" s="8">
        <v>0</v>
      </c>
      <c r="S2449" s="8">
        <v>0</v>
      </c>
      <c r="T2449" s="9">
        <v>0</v>
      </c>
      <c r="U2449" s="9">
        <v>0</v>
      </c>
      <c r="V2449" s="9">
        <v>0</v>
      </c>
      <c r="W2449" s="9">
        <v>0</v>
      </c>
      <c r="X2449" s="9">
        <v>0</v>
      </c>
      <c r="Y2449" s="9">
        <v>0</v>
      </c>
    </row>
    <row r="2450" spans="2:25" ht="60" x14ac:dyDescent="0.25">
      <c r="B2450" s="4" t="s">
        <v>2204</v>
      </c>
      <c r="C2450" s="5" t="s">
        <v>2536</v>
      </c>
      <c r="D2450" s="5" t="s">
        <v>2537</v>
      </c>
      <c r="E2450" s="4" t="s">
        <v>2538</v>
      </c>
      <c r="F2450" s="5" t="s">
        <v>28</v>
      </c>
      <c r="G2450" s="5" t="s">
        <v>54</v>
      </c>
      <c r="H2450" s="6" t="s">
        <v>55</v>
      </c>
      <c r="I2450" s="6">
        <v>2023.2</v>
      </c>
      <c r="J2450" s="6" t="s">
        <v>56</v>
      </c>
      <c r="K2450" s="7" t="str">
        <f>Tbl_BudgetSummary[[#This Row],[Session]]&amp;" - "&amp;Tbl_BudgetSummary[[#This Row],[Chapter of Origin]]</f>
        <v>2023 Spec Sess I - Ch 1</v>
      </c>
      <c r="L2450" s="6">
        <v>2696</v>
      </c>
      <c r="M2450" s="7" t="s">
        <v>57</v>
      </c>
      <c r="N2450" s="4" t="s">
        <v>2611</v>
      </c>
      <c r="O2450" s="4" t="s">
        <v>2612</v>
      </c>
      <c r="P2450" s="8">
        <v>0</v>
      </c>
      <c r="Q2450" s="8">
        <v>10000000</v>
      </c>
      <c r="R2450" s="8">
        <v>0</v>
      </c>
      <c r="S2450" s="8">
        <v>0</v>
      </c>
      <c r="T2450" s="9">
        <v>0</v>
      </c>
      <c r="U2450" s="9">
        <v>0</v>
      </c>
      <c r="V2450" s="9">
        <v>0</v>
      </c>
      <c r="W2450" s="9">
        <v>0</v>
      </c>
      <c r="X2450" s="9">
        <v>0</v>
      </c>
      <c r="Y2450" s="9">
        <v>0</v>
      </c>
    </row>
    <row r="2451" spans="2:25" ht="60" x14ac:dyDescent="0.25">
      <c r="B2451" s="4" t="s">
        <v>2204</v>
      </c>
      <c r="C2451" s="5" t="s">
        <v>2536</v>
      </c>
      <c r="D2451" s="5" t="s">
        <v>2537</v>
      </c>
      <c r="E2451" s="4" t="s">
        <v>2538</v>
      </c>
      <c r="F2451" s="5" t="s">
        <v>28</v>
      </c>
      <c r="G2451" s="5" t="s">
        <v>54</v>
      </c>
      <c r="H2451" s="6" t="s">
        <v>55</v>
      </c>
      <c r="I2451" s="6">
        <v>2023.2</v>
      </c>
      <c r="J2451" s="6" t="s">
        <v>56</v>
      </c>
      <c r="K2451" s="7" t="str">
        <f>Tbl_BudgetSummary[[#This Row],[Session]]&amp;" - "&amp;Tbl_BudgetSummary[[#This Row],[Chapter of Origin]]</f>
        <v>2023 Spec Sess I - Ch 1</v>
      </c>
      <c r="L2451" s="6">
        <v>2697</v>
      </c>
      <c r="M2451" s="7" t="s">
        <v>57</v>
      </c>
      <c r="N2451" s="4" t="s">
        <v>2613</v>
      </c>
      <c r="O2451" s="4" t="s">
        <v>2614</v>
      </c>
      <c r="P2451" s="8">
        <v>0</v>
      </c>
      <c r="Q2451" s="8">
        <v>4000000</v>
      </c>
      <c r="R2451" s="8">
        <v>0</v>
      </c>
      <c r="S2451" s="8">
        <v>0</v>
      </c>
      <c r="T2451" s="9">
        <v>0</v>
      </c>
      <c r="U2451" s="9">
        <v>0</v>
      </c>
      <c r="V2451" s="9">
        <v>0</v>
      </c>
      <c r="W2451" s="9">
        <v>0</v>
      </c>
      <c r="X2451" s="9">
        <v>0</v>
      </c>
      <c r="Y2451" s="9">
        <v>0</v>
      </c>
    </row>
    <row r="2452" spans="2:25" ht="75" x14ac:dyDescent="0.25">
      <c r="B2452" s="4" t="s">
        <v>2204</v>
      </c>
      <c r="C2452" s="5" t="s">
        <v>2536</v>
      </c>
      <c r="D2452" s="5" t="s">
        <v>2537</v>
      </c>
      <c r="E2452" s="4" t="s">
        <v>2538</v>
      </c>
      <c r="F2452" s="5" t="s">
        <v>28</v>
      </c>
      <c r="G2452" s="5" t="s">
        <v>54</v>
      </c>
      <c r="H2452" s="6" t="s">
        <v>55</v>
      </c>
      <c r="I2452" s="6">
        <v>2023.2</v>
      </c>
      <c r="J2452" s="6" t="s">
        <v>56</v>
      </c>
      <c r="K2452" s="7" t="str">
        <f>Tbl_BudgetSummary[[#This Row],[Session]]&amp;" - "&amp;Tbl_BudgetSummary[[#This Row],[Chapter of Origin]]</f>
        <v>2023 Spec Sess I - Ch 1</v>
      </c>
      <c r="L2452" s="6">
        <v>2698</v>
      </c>
      <c r="M2452" s="7" t="s">
        <v>57</v>
      </c>
      <c r="N2452" s="4" t="s">
        <v>2615</v>
      </c>
      <c r="O2452" s="4" t="s">
        <v>2616</v>
      </c>
      <c r="P2452" s="8">
        <v>0</v>
      </c>
      <c r="Q2452" s="8">
        <v>58000000</v>
      </c>
      <c r="R2452" s="8">
        <v>0</v>
      </c>
      <c r="S2452" s="8">
        <v>0</v>
      </c>
      <c r="T2452" s="9">
        <v>0</v>
      </c>
      <c r="U2452" s="9">
        <v>0</v>
      </c>
      <c r="V2452" s="9">
        <v>0</v>
      </c>
      <c r="W2452" s="9">
        <v>0</v>
      </c>
      <c r="X2452" s="9">
        <v>0</v>
      </c>
      <c r="Y2452" s="9">
        <v>0</v>
      </c>
    </row>
    <row r="2453" spans="2:25" ht="45" x14ac:dyDescent="0.25">
      <c r="B2453" s="4" t="s">
        <v>2204</v>
      </c>
      <c r="C2453" s="5" t="s">
        <v>2536</v>
      </c>
      <c r="D2453" s="5" t="s">
        <v>2537</v>
      </c>
      <c r="E2453" s="4" t="s">
        <v>2538</v>
      </c>
      <c r="F2453" s="5" t="s">
        <v>28</v>
      </c>
      <c r="G2453" s="5" t="s">
        <v>54</v>
      </c>
      <c r="H2453" s="6" t="s">
        <v>55</v>
      </c>
      <c r="I2453" s="6">
        <v>2023.2</v>
      </c>
      <c r="J2453" s="6" t="s">
        <v>56</v>
      </c>
      <c r="K2453" s="7" t="str">
        <f>Tbl_BudgetSummary[[#This Row],[Session]]&amp;" - "&amp;Tbl_BudgetSummary[[#This Row],[Chapter of Origin]]</f>
        <v>2023 Spec Sess I - Ch 1</v>
      </c>
      <c r="L2453" s="6">
        <v>2699</v>
      </c>
      <c r="M2453" s="7" t="s">
        <v>57</v>
      </c>
      <c r="N2453" s="4" t="s">
        <v>2617</v>
      </c>
      <c r="O2453" s="4" t="s">
        <v>2618</v>
      </c>
      <c r="P2453" s="8">
        <v>0</v>
      </c>
      <c r="Q2453" s="8">
        <v>10000000</v>
      </c>
      <c r="R2453" s="8">
        <v>0</v>
      </c>
      <c r="S2453" s="8">
        <v>0</v>
      </c>
      <c r="T2453" s="9">
        <v>0</v>
      </c>
      <c r="U2453" s="9">
        <v>0</v>
      </c>
      <c r="V2453" s="9">
        <v>0</v>
      </c>
      <c r="W2453" s="9">
        <v>0</v>
      </c>
      <c r="X2453" s="9">
        <v>0</v>
      </c>
      <c r="Y2453" s="9">
        <v>0</v>
      </c>
    </row>
    <row r="2454" spans="2:25" ht="45" x14ac:dyDescent="0.25">
      <c r="B2454" s="4" t="s">
        <v>2204</v>
      </c>
      <c r="C2454" s="5" t="s">
        <v>2536</v>
      </c>
      <c r="D2454" s="5" t="s">
        <v>2537</v>
      </c>
      <c r="E2454" s="4" t="s">
        <v>2538</v>
      </c>
      <c r="F2454" s="5" t="s">
        <v>28</v>
      </c>
      <c r="G2454" s="5" t="s">
        <v>54</v>
      </c>
      <c r="H2454" s="6" t="s">
        <v>55</v>
      </c>
      <c r="I2454" s="6">
        <v>2023.2</v>
      </c>
      <c r="J2454" s="6" t="s">
        <v>56</v>
      </c>
      <c r="K2454" s="7" t="str">
        <f>Tbl_BudgetSummary[[#This Row],[Session]]&amp;" - "&amp;Tbl_BudgetSummary[[#This Row],[Chapter of Origin]]</f>
        <v>2023 Spec Sess I - Ch 1</v>
      </c>
      <c r="L2454" s="6">
        <v>2700</v>
      </c>
      <c r="M2454" s="7" t="s">
        <v>57</v>
      </c>
      <c r="N2454" s="4" t="s">
        <v>2619</v>
      </c>
      <c r="O2454" s="4" t="s">
        <v>2620</v>
      </c>
      <c r="P2454" s="8">
        <v>0</v>
      </c>
      <c r="Q2454" s="8">
        <v>100000</v>
      </c>
      <c r="R2454" s="8">
        <v>0</v>
      </c>
      <c r="S2454" s="8">
        <v>0</v>
      </c>
      <c r="T2454" s="9">
        <v>0</v>
      </c>
      <c r="U2454" s="9">
        <v>0</v>
      </c>
      <c r="V2454" s="9">
        <v>0</v>
      </c>
      <c r="W2454" s="9">
        <v>0</v>
      </c>
      <c r="X2454" s="9">
        <v>0</v>
      </c>
      <c r="Y2454" s="9">
        <v>0</v>
      </c>
    </row>
    <row r="2455" spans="2:25" ht="90" x14ac:dyDescent="0.25">
      <c r="B2455" s="4" t="s">
        <v>2204</v>
      </c>
      <c r="C2455" s="5" t="s">
        <v>2536</v>
      </c>
      <c r="D2455" s="5" t="s">
        <v>2537</v>
      </c>
      <c r="E2455" s="4" t="s">
        <v>2538</v>
      </c>
      <c r="F2455" s="5" t="s">
        <v>28</v>
      </c>
      <c r="G2455" s="5" t="s">
        <v>54</v>
      </c>
      <c r="H2455" s="6" t="s">
        <v>55</v>
      </c>
      <c r="I2455" s="6">
        <v>2023.2</v>
      </c>
      <c r="J2455" s="6" t="s">
        <v>56</v>
      </c>
      <c r="K2455" s="7" t="str">
        <f>Tbl_BudgetSummary[[#This Row],[Session]]&amp;" - "&amp;Tbl_BudgetSummary[[#This Row],[Chapter of Origin]]</f>
        <v>2023 Spec Sess I - Ch 1</v>
      </c>
      <c r="L2455" s="6">
        <v>2701</v>
      </c>
      <c r="M2455" s="7" t="s">
        <v>57</v>
      </c>
      <c r="N2455" s="4" t="s">
        <v>2621</v>
      </c>
      <c r="O2455" s="4" t="s">
        <v>4197</v>
      </c>
      <c r="P2455" s="8">
        <v>0</v>
      </c>
      <c r="Q2455" s="8">
        <v>0</v>
      </c>
      <c r="R2455" s="8">
        <v>0</v>
      </c>
      <c r="S2455" s="8">
        <v>1416398</v>
      </c>
      <c r="T2455" s="9">
        <v>0</v>
      </c>
      <c r="U2455" s="9">
        <v>0</v>
      </c>
      <c r="V2455" s="9">
        <v>0</v>
      </c>
      <c r="W2455" s="9">
        <v>0</v>
      </c>
      <c r="X2455" s="9">
        <v>0</v>
      </c>
      <c r="Y2455" s="9">
        <v>0</v>
      </c>
    </row>
    <row r="2456" spans="2:25" ht="45" x14ac:dyDescent="0.25">
      <c r="B2456" s="4" t="s">
        <v>2204</v>
      </c>
      <c r="C2456" s="5" t="s">
        <v>2536</v>
      </c>
      <c r="D2456" s="5" t="s">
        <v>2537</v>
      </c>
      <c r="E2456" s="4" t="s">
        <v>2538</v>
      </c>
      <c r="F2456" s="5" t="s">
        <v>28</v>
      </c>
      <c r="G2456" s="5" t="s">
        <v>54</v>
      </c>
      <c r="H2456" s="6" t="s">
        <v>55</v>
      </c>
      <c r="I2456" s="6">
        <v>2023.2</v>
      </c>
      <c r="J2456" s="6" t="s">
        <v>56</v>
      </c>
      <c r="K2456" s="7" t="str">
        <f>Tbl_BudgetSummary[[#This Row],[Session]]&amp;" - "&amp;Tbl_BudgetSummary[[#This Row],[Chapter of Origin]]</f>
        <v>2023 Spec Sess I - Ch 1</v>
      </c>
      <c r="L2456" s="6">
        <v>2702</v>
      </c>
      <c r="M2456" s="7" t="s">
        <v>57</v>
      </c>
      <c r="N2456" s="4" t="s">
        <v>2622</v>
      </c>
      <c r="O2456" s="4" t="s">
        <v>2623</v>
      </c>
      <c r="P2456" s="8">
        <v>0</v>
      </c>
      <c r="Q2456" s="8">
        <v>250000</v>
      </c>
      <c r="R2456" s="8">
        <v>0</v>
      </c>
      <c r="S2456" s="8">
        <v>0</v>
      </c>
      <c r="T2456" s="9">
        <v>0</v>
      </c>
      <c r="U2456" s="9">
        <v>0</v>
      </c>
      <c r="V2456" s="9">
        <v>0</v>
      </c>
      <c r="W2456" s="9">
        <v>0</v>
      </c>
      <c r="X2456" s="9">
        <v>0</v>
      </c>
      <c r="Y2456" s="9">
        <v>0</v>
      </c>
    </row>
    <row r="2457" spans="2:25" ht="90" x14ac:dyDescent="0.25">
      <c r="B2457" s="4" t="s">
        <v>2204</v>
      </c>
      <c r="C2457" s="5" t="s">
        <v>2536</v>
      </c>
      <c r="D2457" s="5" t="s">
        <v>2537</v>
      </c>
      <c r="E2457" s="4" t="s">
        <v>2538</v>
      </c>
      <c r="F2457" s="5" t="s">
        <v>28</v>
      </c>
      <c r="G2457" s="5" t="s">
        <v>54</v>
      </c>
      <c r="H2457" s="6" t="s">
        <v>55</v>
      </c>
      <c r="I2457" s="6">
        <v>2023.2</v>
      </c>
      <c r="J2457" s="6" t="s">
        <v>56</v>
      </c>
      <c r="K2457" s="7" t="str">
        <f>Tbl_BudgetSummary[[#This Row],[Session]]&amp;" - "&amp;Tbl_BudgetSummary[[#This Row],[Chapter of Origin]]</f>
        <v>2023 Spec Sess I - Ch 1</v>
      </c>
      <c r="L2457" s="6">
        <v>2703</v>
      </c>
      <c r="M2457" s="7" t="s">
        <v>57</v>
      </c>
      <c r="N2457" s="4" t="s">
        <v>2624</v>
      </c>
      <c r="O2457" s="4" t="s">
        <v>2625</v>
      </c>
      <c r="P2457" s="8">
        <v>0</v>
      </c>
      <c r="Q2457" s="8">
        <v>7500000</v>
      </c>
      <c r="R2457" s="8">
        <v>0</v>
      </c>
      <c r="S2457" s="8">
        <v>0</v>
      </c>
      <c r="T2457" s="9">
        <v>0</v>
      </c>
      <c r="U2457" s="9">
        <v>0</v>
      </c>
      <c r="V2457" s="9">
        <v>0</v>
      </c>
      <c r="W2457" s="9">
        <v>0</v>
      </c>
      <c r="X2457" s="9">
        <v>0</v>
      </c>
      <c r="Y2457" s="9">
        <v>0</v>
      </c>
    </row>
    <row r="2458" spans="2:25" ht="180" x14ac:dyDescent="0.25">
      <c r="B2458" s="4" t="s">
        <v>2204</v>
      </c>
      <c r="C2458" s="5" t="s">
        <v>2536</v>
      </c>
      <c r="D2458" s="5" t="s">
        <v>2537</v>
      </c>
      <c r="E2458" s="4" t="s">
        <v>2538</v>
      </c>
      <c r="F2458" s="5" t="s">
        <v>28</v>
      </c>
      <c r="G2458" s="5" t="s">
        <v>54</v>
      </c>
      <c r="H2458" s="6" t="s">
        <v>55</v>
      </c>
      <c r="I2458" s="6">
        <v>2023.2</v>
      </c>
      <c r="J2458" s="6" t="s">
        <v>56</v>
      </c>
      <c r="K2458" s="7" t="str">
        <f>Tbl_BudgetSummary[[#This Row],[Session]]&amp;" - "&amp;Tbl_BudgetSummary[[#This Row],[Chapter of Origin]]</f>
        <v>2023 Spec Sess I - Ch 1</v>
      </c>
      <c r="L2458" s="6">
        <v>2704</v>
      </c>
      <c r="M2458" s="7" t="s">
        <v>57</v>
      </c>
      <c r="N2458" s="4" t="s">
        <v>2626</v>
      </c>
      <c r="O2458" s="4" t="s">
        <v>2627</v>
      </c>
      <c r="P2458" s="8">
        <v>0</v>
      </c>
      <c r="Q2458" s="8">
        <v>250000</v>
      </c>
      <c r="R2458" s="8">
        <v>0</v>
      </c>
      <c r="S2458" s="8">
        <v>0</v>
      </c>
      <c r="T2458" s="9">
        <v>0</v>
      </c>
      <c r="U2458" s="9">
        <v>0</v>
      </c>
      <c r="V2458" s="9">
        <v>0</v>
      </c>
      <c r="W2458" s="9">
        <v>0</v>
      </c>
      <c r="X2458" s="9">
        <v>0</v>
      </c>
      <c r="Y2458" s="9">
        <v>0</v>
      </c>
    </row>
    <row r="2459" spans="2:25" ht="210" x14ac:dyDescent="0.25">
      <c r="B2459" s="4" t="s">
        <v>2204</v>
      </c>
      <c r="C2459" s="5" t="s">
        <v>2536</v>
      </c>
      <c r="D2459" s="5" t="s">
        <v>2537</v>
      </c>
      <c r="E2459" s="4" t="s">
        <v>2538</v>
      </c>
      <c r="F2459" s="5" t="s">
        <v>28</v>
      </c>
      <c r="G2459" s="5" t="s">
        <v>54</v>
      </c>
      <c r="H2459" s="6" t="s">
        <v>55</v>
      </c>
      <c r="I2459" s="6">
        <v>2023.2</v>
      </c>
      <c r="J2459" s="6" t="s">
        <v>56</v>
      </c>
      <c r="K2459" s="7" t="str">
        <f>Tbl_BudgetSummary[[#This Row],[Session]]&amp;" - "&amp;Tbl_BudgetSummary[[#This Row],[Chapter of Origin]]</f>
        <v>2023 Spec Sess I - Ch 1</v>
      </c>
      <c r="L2459" s="6">
        <v>2705</v>
      </c>
      <c r="M2459" s="7" t="s">
        <v>57</v>
      </c>
      <c r="N2459" s="4" t="s">
        <v>2628</v>
      </c>
      <c r="O2459" s="4" t="s">
        <v>2629</v>
      </c>
      <c r="P2459" s="8">
        <v>0</v>
      </c>
      <c r="Q2459" s="8">
        <v>3950000</v>
      </c>
      <c r="R2459" s="8">
        <v>0</v>
      </c>
      <c r="S2459" s="8">
        <v>0</v>
      </c>
      <c r="T2459" s="9">
        <v>0</v>
      </c>
      <c r="U2459" s="9">
        <v>0</v>
      </c>
      <c r="V2459" s="9">
        <v>0</v>
      </c>
      <c r="W2459" s="9">
        <v>0</v>
      </c>
      <c r="X2459" s="9">
        <v>0</v>
      </c>
      <c r="Y2459" s="9">
        <v>0</v>
      </c>
    </row>
    <row r="2460" spans="2:25" ht="90" x14ac:dyDescent="0.25">
      <c r="B2460" s="4" t="s">
        <v>2204</v>
      </c>
      <c r="C2460" s="5" t="s">
        <v>2536</v>
      </c>
      <c r="D2460" s="5" t="s">
        <v>2537</v>
      </c>
      <c r="E2460" s="4" t="s">
        <v>2538</v>
      </c>
      <c r="F2460" s="5" t="s">
        <v>28</v>
      </c>
      <c r="G2460" s="5" t="s">
        <v>29</v>
      </c>
      <c r="H2460" s="6" t="s">
        <v>30</v>
      </c>
      <c r="I2460" s="6">
        <v>2022.2</v>
      </c>
      <c r="J2460" s="6" t="s">
        <v>31</v>
      </c>
      <c r="K2460" s="7" t="str">
        <f>Tbl_BudgetSummary[[#This Row],[Session]]&amp;" - "&amp;Tbl_BudgetSummary[[#This Row],[Chapter of Origin]]</f>
        <v>2022 Spec Sess I - Ch 2</v>
      </c>
      <c r="L2460" s="6">
        <v>2706</v>
      </c>
      <c r="M2460" s="7" t="s">
        <v>57</v>
      </c>
      <c r="N2460" s="4" t="s">
        <v>2630</v>
      </c>
      <c r="O2460" s="4" t="s">
        <v>2631</v>
      </c>
      <c r="P2460" s="8">
        <v>2000000</v>
      </c>
      <c r="Q2460" s="8">
        <v>0</v>
      </c>
      <c r="R2460" s="8">
        <v>0</v>
      </c>
      <c r="S2460" s="8">
        <v>0</v>
      </c>
      <c r="T2460" s="9">
        <v>0</v>
      </c>
      <c r="U2460" s="9">
        <v>0</v>
      </c>
      <c r="V2460" s="9">
        <v>0</v>
      </c>
      <c r="W2460" s="9">
        <v>0</v>
      </c>
      <c r="X2460" s="9">
        <v>0</v>
      </c>
      <c r="Y2460" s="9">
        <v>0</v>
      </c>
    </row>
    <row r="2461" spans="2:25" ht="105" x14ac:dyDescent="0.25">
      <c r="B2461" s="4" t="s">
        <v>2204</v>
      </c>
      <c r="C2461" s="5" t="s">
        <v>2536</v>
      </c>
      <c r="D2461" s="5" t="s">
        <v>2537</v>
      </c>
      <c r="E2461" s="4" t="s">
        <v>2538</v>
      </c>
      <c r="F2461" s="5" t="s">
        <v>28</v>
      </c>
      <c r="G2461" s="5" t="s">
        <v>29</v>
      </c>
      <c r="H2461" s="6" t="s">
        <v>30</v>
      </c>
      <c r="I2461" s="6">
        <v>2022.2</v>
      </c>
      <c r="J2461" s="6" t="s">
        <v>31</v>
      </c>
      <c r="K2461" s="7" t="str">
        <f>Tbl_BudgetSummary[[#This Row],[Session]]&amp;" - "&amp;Tbl_BudgetSummary[[#This Row],[Chapter of Origin]]</f>
        <v>2022 Spec Sess I - Ch 2</v>
      </c>
      <c r="L2461" s="6">
        <v>2707</v>
      </c>
      <c r="M2461" s="7" t="s">
        <v>57</v>
      </c>
      <c r="N2461" s="4" t="s">
        <v>2632</v>
      </c>
      <c r="O2461" s="4" t="s">
        <v>2633</v>
      </c>
      <c r="P2461" s="8">
        <v>0</v>
      </c>
      <c r="Q2461" s="8">
        <v>0</v>
      </c>
      <c r="R2461" s="8">
        <v>0</v>
      </c>
      <c r="S2461" s="8">
        <v>0</v>
      </c>
      <c r="T2461" s="9">
        <v>0</v>
      </c>
      <c r="U2461" s="9">
        <v>0</v>
      </c>
      <c r="V2461" s="9">
        <v>0</v>
      </c>
      <c r="W2461" s="9">
        <v>0</v>
      </c>
      <c r="X2461" s="9">
        <v>0</v>
      </c>
      <c r="Y2461" s="9">
        <v>0</v>
      </c>
    </row>
    <row r="2462" spans="2:25" ht="165" x14ac:dyDescent="0.25">
      <c r="B2462" s="4" t="s">
        <v>2204</v>
      </c>
      <c r="C2462" s="5" t="s">
        <v>2536</v>
      </c>
      <c r="D2462" s="5" t="s">
        <v>2537</v>
      </c>
      <c r="E2462" s="4" t="s">
        <v>2538</v>
      </c>
      <c r="F2462" s="5" t="s">
        <v>28</v>
      </c>
      <c r="G2462" s="5" t="s">
        <v>29</v>
      </c>
      <c r="H2462" s="6" t="s">
        <v>30</v>
      </c>
      <c r="I2462" s="6">
        <v>2022.2</v>
      </c>
      <c r="J2462" s="6" t="s">
        <v>31</v>
      </c>
      <c r="K2462" s="7" t="str">
        <f>Tbl_BudgetSummary[[#This Row],[Session]]&amp;" - "&amp;Tbl_BudgetSummary[[#This Row],[Chapter of Origin]]</f>
        <v>2022 Spec Sess I - Ch 2</v>
      </c>
      <c r="L2462" s="6">
        <v>2708</v>
      </c>
      <c r="M2462" s="7" t="s">
        <v>57</v>
      </c>
      <c r="N2462" s="4" t="s">
        <v>2634</v>
      </c>
      <c r="O2462" s="4" t="s">
        <v>2635</v>
      </c>
      <c r="P2462" s="8">
        <v>0</v>
      </c>
      <c r="Q2462" s="8">
        <v>0</v>
      </c>
      <c r="R2462" s="8">
        <v>0</v>
      </c>
      <c r="S2462" s="8">
        <v>0</v>
      </c>
      <c r="T2462" s="9">
        <v>0</v>
      </c>
      <c r="U2462" s="9">
        <v>0</v>
      </c>
      <c r="V2462" s="9">
        <v>0</v>
      </c>
      <c r="W2462" s="9">
        <v>0</v>
      </c>
      <c r="X2462" s="9">
        <v>0</v>
      </c>
      <c r="Y2462" s="9">
        <v>0</v>
      </c>
    </row>
    <row r="2463" spans="2:25" ht="180" x14ac:dyDescent="0.25">
      <c r="B2463" s="4" t="s">
        <v>2204</v>
      </c>
      <c r="C2463" s="5" t="s">
        <v>2536</v>
      </c>
      <c r="D2463" s="5" t="s">
        <v>2537</v>
      </c>
      <c r="E2463" s="4" t="s">
        <v>2538</v>
      </c>
      <c r="F2463" s="5" t="s">
        <v>28</v>
      </c>
      <c r="G2463" s="5" t="s">
        <v>29</v>
      </c>
      <c r="H2463" s="6" t="s">
        <v>30</v>
      </c>
      <c r="I2463" s="6">
        <v>2022.2</v>
      </c>
      <c r="J2463" s="6" t="s">
        <v>31</v>
      </c>
      <c r="K2463" s="7" t="str">
        <f>Tbl_BudgetSummary[[#This Row],[Session]]&amp;" - "&amp;Tbl_BudgetSummary[[#This Row],[Chapter of Origin]]</f>
        <v>2022 Spec Sess I - Ch 2</v>
      </c>
      <c r="L2463" s="6">
        <v>2709</v>
      </c>
      <c r="M2463" s="7" t="s">
        <v>57</v>
      </c>
      <c r="N2463" s="4" t="s">
        <v>2636</v>
      </c>
      <c r="O2463" s="4" t="s">
        <v>2637</v>
      </c>
      <c r="P2463" s="8">
        <v>-900000</v>
      </c>
      <c r="Q2463" s="8">
        <v>0</v>
      </c>
      <c r="R2463" s="8">
        <v>0</v>
      </c>
      <c r="S2463" s="8">
        <v>0</v>
      </c>
      <c r="T2463" s="9">
        <v>0</v>
      </c>
      <c r="U2463" s="9">
        <v>0</v>
      </c>
      <c r="V2463" s="9">
        <v>0</v>
      </c>
      <c r="W2463" s="9">
        <v>0</v>
      </c>
      <c r="X2463" s="9">
        <v>0</v>
      </c>
      <c r="Y2463" s="9">
        <v>0</v>
      </c>
    </row>
    <row r="2464" spans="2:25" ht="195" x14ac:dyDescent="0.25">
      <c r="B2464" s="4" t="s">
        <v>2204</v>
      </c>
      <c r="C2464" s="5" t="s">
        <v>2536</v>
      </c>
      <c r="D2464" s="5" t="s">
        <v>2537</v>
      </c>
      <c r="E2464" s="4" t="s">
        <v>2538</v>
      </c>
      <c r="F2464" s="5" t="s">
        <v>28</v>
      </c>
      <c r="G2464" s="5" t="s">
        <v>29</v>
      </c>
      <c r="H2464" s="6" t="s">
        <v>30</v>
      </c>
      <c r="I2464" s="6">
        <v>2022.2</v>
      </c>
      <c r="J2464" s="6" t="s">
        <v>31</v>
      </c>
      <c r="K2464" s="7" t="str">
        <f>Tbl_BudgetSummary[[#This Row],[Session]]&amp;" - "&amp;Tbl_BudgetSummary[[#This Row],[Chapter of Origin]]</f>
        <v>2022 Spec Sess I - Ch 2</v>
      </c>
      <c r="L2464" s="6">
        <v>2710</v>
      </c>
      <c r="M2464" s="7" t="s">
        <v>57</v>
      </c>
      <c r="N2464" s="4" t="s">
        <v>2638</v>
      </c>
      <c r="O2464" s="4" t="s">
        <v>2639</v>
      </c>
      <c r="P2464" s="8">
        <v>0</v>
      </c>
      <c r="Q2464" s="8">
        <v>0</v>
      </c>
      <c r="R2464" s="8">
        <v>0</v>
      </c>
      <c r="S2464" s="8">
        <v>0</v>
      </c>
      <c r="T2464" s="9">
        <v>0</v>
      </c>
      <c r="U2464" s="9">
        <v>0</v>
      </c>
      <c r="V2464" s="9">
        <v>0</v>
      </c>
      <c r="W2464" s="9">
        <v>0</v>
      </c>
      <c r="X2464" s="9">
        <v>0</v>
      </c>
      <c r="Y2464" s="9">
        <v>0</v>
      </c>
    </row>
    <row r="2465" spans="2:25" ht="240" x14ac:dyDescent="0.25">
      <c r="B2465" s="4" t="s">
        <v>2204</v>
      </c>
      <c r="C2465" s="5" t="s">
        <v>2536</v>
      </c>
      <c r="D2465" s="5" t="s">
        <v>2537</v>
      </c>
      <c r="E2465" s="4" t="s">
        <v>2538</v>
      </c>
      <c r="F2465" s="5" t="s">
        <v>28</v>
      </c>
      <c r="G2465" s="5" t="s">
        <v>29</v>
      </c>
      <c r="H2465" s="6" t="s">
        <v>30</v>
      </c>
      <c r="I2465" s="6">
        <v>2022.2</v>
      </c>
      <c r="J2465" s="6" t="s">
        <v>31</v>
      </c>
      <c r="K2465" s="7" t="str">
        <f>Tbl_BudgetSummary[[#This Row],[Session]]&amp;" - "&amp;Tbl_BudgetSummary[[#This Row],[Chapter of Origin]]</f>
        <v>2022 Spec Sess I - Ch 2</v>
      </c>
      <c r="L2465" s="6">
        <v>2711</v>
      </c>
      <c r="M2465" s="7" t="s">
        <v>57</v>
      </c>
      <c r="N2465" s="4" t="s">
        <v>2640</v>
      </c>
      <c r="O2465" s="4" t="s">
        <v>2641</v>
      </c>
      <c r="P2465" s="8">
        <v>0</v>
      </c>
      <c r="Q2465" s="8">
        <v>0</v>
      </c>
      <c r="R2465" s="8">
        <v>0</v>
      </c>
      <c r="S2465" s="8">
        <v>0</v>
      </c>
      <c r="T2465" s="9">
        <v>0</v>
      </c>
      <c r="U2465" s="9">
        <v>0</v>
      </c>
      <c r="V2465" s="9">
        <v>0</v>
      </c>
      <c r="W2465" s="9">
        <v>0</v>
      </c>
      <c r="X2465" s="9">
        <v>0</v>
      </c>
      <c r="Y2465" s="9">
        <v>0</v>
      </c>
    </row>
    <row r="2466" spans="2:25" ht="45" x14ac:dyDescent="0.25">
      <c r="B2466" s="4" t="s">
        <v>2204</v>
      </c>
      <c r="C2466" s="5" t="s">
        <v>2536</v>
      </c>
      <c r="D2466" s="5" t="s">
        <v>2537</v>
      </c>
      <c r="E2466" s="4" t="s">
        <v>2538</v>
      </c>
      <c r="F2466" s="5" t="s">
        <v>28</v>
      </c>
      <c r="G2466" s="5" t="s">
        <v>29</v>
      </c>
      <c r="H2466" s="6" t="s">
        <v>30</v>
      </c>
      <c r="I2466" s="6">
        <v>2022.2</v>
      </c>
      <c r="J2466" s="6" t="s">
        <v>31</v>
      </c>
      <c r="K2466" s="7" t="str">
        <f>Tbl_BudgetSummary[[#This Row],[Session]]&amp;" - "&amp;Tbl_BudgetSummary[[#This Row],[Chapter of Origin]]</f>
        <v>2022 Spec Sess I - Ch 2</v>
      </c>
      <c r="L2466" s="6">
        <v>2712</v>
      </c>
      <c r="M2466" s="7" t="s">
        <v>57</v>
      </c>
      <c r="N2466" s="4" t="s">
        <v>2642</v>
      </c>
      <c r="O2466" s="4" t="s">
        <v>2643</v>
      </c>
      <c r="P2466" s="8">
        <v>-1000000</v>
      </c>
      <c r="Q2466" s="8">
        <v>0</v>
      </c>
      <c r="R2466" s="8">
        <v>0</v>
      </c>
      <c r="S2466" s="8">
        <v>0</v>
      </c>
      <c r="T2466" s="9">
        <v>0</v>
      </c>
      <c r="U2466" s="9">
        <v>0</v>
      </c>
      <c r="V2466" s="9">
        <v>0</v>
      </c>
      <c r="W2466" s="9">
        <v>0</v>
      </c>
      <c r="X2466" s="9">
        <v>0</v>
      </c>
      <c r="Y2466" s="9">
        <v>0</v>
      </c>
    </row>
    <row r="2467" spans="2:25" ht="135" x14ac:dyDescent="0.25">
      <c r="B2467" s="4" t="s">
        <v>2204</v>
      </c>
      <c r="C2467" s="5" t="s">
        <v>2536</v>
      </c>
      <c r="D2467" s="5" t="s">
        <v>2537</v>
      </c>
      <c r="E2467" s="4" t="s">
        <v>2538</v>
      </c>
      <c r="F2467" s="5" t="s">
        <v>28</v>
      </c>
      <c r="G2467" s="5" t="s">
        <v>29</v>
      </c>
      <c r="H2467" s="6" t="s">
        <v>30</v>
      </c>
      <c r="I2467" s="6">
        <v>2022.2</v>
      </c>
      <c r="J2467" s="6" t="s">
        <v>31</v>
      </c>
      <c r="K2467" s="7" t="str">
        <f>Tbl_BudgetSummary[[#This Row],[Session]]&amp;" - "&amp;Tbl_BudgetSummary[[#This Row],[Chapter of Origin]]</f>
        <v>2022 Spec Sess I - Ch 2</v>
      </c>
      <c r="L2467" s="6">
        <v>2713</v>
      </c>
      <c r="M2467" s="7" t="s">
        <v>57</v>
      </c>
      <c r="N2467" s="4" t="s">
        <v>2644</v>
      </c>
      <c r="O2467" s="4" t="s">
        <v>2645</v>
      </c>
      <c r="P2467" s="8">
        <v>0</v>
      </c>
      <c r="Q2467" s="8">
        <v>0</v>
      </c>
      <c r="R2467" s="8">
        <v>0</v>
      </c>
      <c r="S2467" s="8">
        <v>0</v>
      </c>
      <c r="T2467" s="9">
        <v>0</v>
      </c>
      <c r="U2467" s="9">
        <v>0</v>
      </c>
      <c r="V2467" s="9">
        <v>0</v>
      </c>
      <c r="W2467" s="9">
        <v>0</v>
      </c>
      <c r="X2467" s="9">
        <v>0</v>
      </c>
      <c r="Y2467" s="9">
        <v>0</v>
      </c>
    </row>
    <row r="2468" spans="2:25" ht="120" x14ac:dyDescent="0.25">
      <c r="B2468" s="4" t="s">
        <v>2204</v>
      </c>
      <c r="C2468" s="5" t="s">
        <v>2536</v>
      </c>
      <c r="D2468" s="5" t="s">
        <v>2537</v>
      </c>
      <c r="E2468" s="4" t="s">
        <v>2538</v>
      </c>
      <c r="F2468" s="5" t="s">
        <v>28</v>
      </c>
      <c r="G2468" s="5" t="s">
        <v>29</v>
      </c>
      <c r="H2468" s="6" t="s">
        <v>30</v>
      </c>
      <c r="I2468" s="6">
        <v>2022.2</v>
      </c>
      <c r="J2468" s="6" t="s">
        <v>31</v>
      </c>
      <c r="K2468" s="7" t="str">
        <f>Tbl_BudgetSummary[[#This Row],[Session]]&amp;" - "&amp;Tbl_BudgetSummary[[#This Row],[Chapter of Origin]]</f>
        <v>2022 Spec Sess I - Ch 2</v>
      </c>
      <c r="L2468" s="6">
        <v>2714</v>
      </c>
      <c r="M2468" s="7" t="s">
        <v>57</v>
      </c>
      <c r="N2468" s="4" t="s">
        <v>2646</v>
      </c>
      <c r="O2468" s="4" t="s">
        <v>2647</v>
      </c>
      <c r="P2468" s="8">
        <v>0</v>
      </c>
      <c r="Q2468" s="8">
        <v>0</v>
      </c>
      <c r="R2468" s="8">
        <v>0</v>
      </c>
      <c r="S2468" s="8">
        <v>0</v>
      </c>
      <c r="T2468" s="9">
        <v>0</v>
      </c>
      <c r="U2468" s="9">
        <v>0</v>
      </c>
      <c r="V2468" s="9">
        <v>0</v>
      </c>
      <c r="W2468" s="9">
        <v>0</v>
      </c>
      <c r="X2468" s="9">
        <v>0</v>
      </c>
      <c r="Y2468" s="9">
        <v>0</v>
      </c>
    </row>
    <row r="2469" spans="2:25" ht="180" x14ac:dyDescent="0.25">
      <c r="B2469" s="4" t="s">
        <v>2204</v>
      </c>
      <c r="C2469" s="5" t="s">
        <v>2536</v>
      </c>
      <c r="D2469" s="5" t="s">
        <v>2537</v>
      </c>
      <c r="E2469" s="4" t="s">
        <v>2538</v>
      </c>
      <c r="F2469" s="5" t="s">
        <v>28</v>
      </c>
      <c r="G2469" s="5" t="s">
        <v>29</v>
      </c>
      <c r="H2469" s="6" t="s">
        <v>30</v>
      </c>
      <c r="I2469" s="6">
        <v>2022.2</v>
      </c>
      <c r="J2469" s="6" t="s">
        <v>31</v>
      </c>
      <c r="K2469" s="7" t="str">
        <f>Tbl_BudgetSummary[[#This Row],[Session]]&amp;" - "&amp;Tbl_BudgetSummary[[#This Row],[Chapter of Origin]]</f>
        <v>2022 Spec Sess I - Ch 2</v>
      </c>
      <c r="L2469" s="6">
        <v>2715</v>
      </c>
      <c r="M2469" s="7" t="s">
        <v>57</v>
      </c>
      <c r="N2469" s="4" t="s">
        <v>2648</v>
      </c>
      <c r="O2469" s="4" t="s">
        <v>2649</v>
      </c>
      <c r="P2469" s="8">
        <v>2500000</v>
      </c>
      <c r="Q2469" s="8">
        <v>0</v>
      </c>
      <c r="R2469" s="8">
        <v>0</v>
      </c>
      <c r="S2469" s="8">
        <v>0</v>
      </c>
      <c r="T2469" s="9">
        <v>0</v>
      </c>
      <c r="U2469" s="9">
        <v>0</v>
      </c>
      <c r="V2469" s="9">
        <v>0</v>
      </c>
      <c r="W2469" s="9">
        <v>0</v>
      </c>
      <c r="X2469" s="9">
        <v>0</v>
      </c>
      <c r="Y2469" s="9">
        <v>0</v>
      </c>
    </row>
    <row r="2470" spans="2:25" ht="150" x14ac:dyDescent="0.25">
      <c r="B2470" s="4" t="s">
        <v>2204</v>
      </c>
      <c r="C2470" s="5" t="s">
        <v>2536</v>
      </c>
      <c r="D2470" s="5" t="s">
        <v>2537</v>
      </c>
      <c r="E2470" s="4" t="s">
        <v>2538</v>
      </c>
      <c r="F2470" s="5" t="s">
        <v>28</v>
      </c>
      <c r="G2470" s="5" t="s">
        <v>29</v>
      </c>
      <c r="H2470" s="6" t="s">
        <v>30</v>
      </c>
      <c r="I2470" s="6">
        <v>2022.2</v>
      </c>
      <c r="J2470" s="6" t="s">
        <v>31</v>
      </c>
      <c r="K2470" s="7" t="str">
        <f>Tbl_BudgetSummary[[#This Row],[Session]]&amp;" - "&amp;Tbl_BudgetSummary[[#This Row],[Chapter of Origin]]</f>
        <v>2022 Spec Sess I - Ch 2</v>
      </c>
      <c r="L2470" s="6">
        <v>2716</v>
      </c>
      <c r="M2470" s="7" t="s">
        <v>57</v>
      </c>
      <c r="N2470" s="4" t="s">
        <v>2650</v>
      </c>
      <c r="O2470" s="4" t="s">
        <v>2651</v>
      </c>
      <c r="P2470" s="8">
        <v>2500000</v>
      </c>
      <c r="Q2470" s="8">
        <v>0</v>
      </c>
      <c r="R2470" s="8">
        <v>0</v>
      </c>
      <c r="S2470" s="8">
        <v>0</v>
      </c>
      <c r="T2470" s="9">
        <v>0</v>
      </c>
      <c r="U2470" s="9">
        <v>0</v>
      </c>
      <c r="V2470" s="9">
        <v>0</v>
      </c>
      <c r="W2470" s="9">
        <v>0</v>
      </c>
      <c r="X2470" s="9">
        <v>0</v>
      </c>
      <c r="Y2470" s="9">
        <v>0</v>
      </c>
    </row>
    <row r="2471" spans="2:25" ht="90" x14ac:dyDescent="0.25">
      <c r="B2471" s="4" t="s">
        <v>2204</v>
      </c>
      <c r="C2471" s="5" t="s">
        <v>2536</v>
      </c>
      <c r="D2471" s="5" t="s">
        <v>2537</v>
      </c>
      <c r="E2471" s="4" t="s">
        <v>2538</v>
      </c>
      <c r="F2471" s="5" t="s">
        <v>28</v>
      </c>
      <c r="G2471" s="5" t="s">
        <v>29</v>
      </c>
      <c r="H2471" s="6" t="s">
        <v>30</v>
      </c>
      <c r="I2471" s="6">
        <v>2022.2</v>
      </c>
      <c r="J2471" s="6" t="s">
        <v>31</v>
      </c>
      <c r="K2471" s="7" t="str">
        <f>Tbl_BudgetSummary[[#This Row],[Session]]&amp;" - "&amp;Tbl_BudgetSummary[[#This Row],[Chapter of Origin]]</f>
        <v>2022 Spec Sess I - Ch 2</v>
      </c>
      <c r="L2471" s="6">
        <v>2717</v>
      </c>
      <c r="M2471" s="7" t="s">
        <v>57</v>
      </c>
      <c r="N2471" s="4" t="s">
        <v>2652</v>
      </c>
      <c r="O2471" s="4" t="s">
        <v>2653</v>
      </c>
      <c r="P2471" s="8">
        <v>150000</v>
      </c>
      <c r="Q2471" s="8">
        <v>0</v>
      </c>
      <c r="R2471" s="8">
        <v>0</v>
      </c>
      <c r="S2471" s="8">
        <v>0</v>
      </c>
      <c r="T2471" s="9">
        <v>0</v>
      </c>
      <c r="U2471" s="9">
        <v>0</v>
      </c>
      <c r="V2471" s="9">
        <v>0</v>
      </c>
      <c r="W2471" s="9">
        <v>0</v>
      </c>
      <c r="X2471" s="9">
        <v>0</v>
      </c>
      <c r="Y2471" s="9">
        <v>0</v>
      </c>
    </row>
    <row r="2472" spans="2:25" ht="90" x14ac:dyDescent="0.25">
      <c r="B2472" s="4" t="s">
        <v>2204</v>
      </c>
      <c r="C2472" s="5" t="s">
        <v>2536</v>
      </c>
      <c r="D2472" s="5" t="s">
        <v>2537</v>
      </c>
      <c r="E2472" s="4" t="s">
        <v>2538</v>
      </c>
      <c r="F2472" s="5" t="s">
        <v>28</v>
      </c>
      <c r="G2472" s="5" t="s">
        <v>29</v>
      </c>
      <c r="H2472" s="6" t="s">
        <v>30</v>
      </c>
      <c r="I2472" s="6">
        <v>2022.2</v>
      </c>
      <c r="J2472" s="6" t="s">
        <v>31</v>
      </c>
      <c r="K2472" s="7" t="str">
        <f>Tbl_BudgetSummary[[#This Row],[Session]]&amp;" - "&amp;Tbl_BudgetSummary[[#This Row],[Chapter of Origin]]</f>
        <v>2022 Spec Sess I - Ch 2</v>
      </c>
      <c r="L2472" s="6">
        <v>2718</v>
      </c>
      <c r="M2472" s="7" t="s">
        <v>57</v>
      </c>
      <c r="N2472" s="4" t="s">
        <v>2654</v>
      </c>
      <c r="O2472" s="4" t="s">
        <v>2655</v>
      </c>
      <c r="P2472" s="8">
        <v>0</v>
      </c>
      <c r="Q2472" s="8">
        <v>0</v>
      </c>
      <c r="R2472" s="8">
        <v>0</v>
      </c>
      <c r="S2472" s="8">
        <v>0</v>
      </c>
      <c r="T2472" s="9">
        <v>0</v>
      </c>
      <c r="U2472" s="9">
        <v>0</v>
      </c>
      <c r="V2472" s="9">
        <v>0</v>
      </c>
      <c r="W2472" s="9">
        <v>0</v>
      </c>
      <c r="X2472" s="9">
        <v>0</v>
      </c>
      <c r="Y2472" s="9">
        <v>0</v>
      </c>
    </row>
    <row r="2473" spans="2:25" ht="120" x14ac:dyDescent="0.25">
      <c r="B2473" s="4" t="s">
        <v>2204</v>
      </c>
      <c r="C2473" s="5" t="s">
        <v>2536</v>
      </c>
      <c r="D2473" s="5" t="s">
        <v>2537</v>
      </c>
      <c r="E2473" s="4" t="s">
        <v>2538</v>
      </c>
      <c r="F2473" s="5" t="s">
        <v>28</v>
      </c>
      <c r="G2473" s="5" t="s">
        <v>29</v>
      </c>
      <c r="H2473" s="6" t="s">
        <v>30</v>
      </c>
      <c r="I2473" s="6">
        <v>2022.2</v>
      </c>
      <c r="J2473" s="6" t="s">
        <v>31</v>
      </c>
      <c r="K2473" s="7" t="str">
        <f>Tbl_BudgetSummary[[#This Row],[Session]]&amp;" - "&amp;Tbl_BudgetSummary[[#This Row],[Chapter of Origin]]</f>
        <v>2022 Spec Sess I - Ch 2</v>
      </c>
      <c r="L2473" s="6">
        <v>2719</v>
      </c>
      <c r="M2473" s="7" t="s">
        <v>57</v>
      </c>
      <c r="N2473" s="4" t="s">
        <v>2656</v>
      </c>
      <c r="O2473" s="4" t="s">
        <v>2657</v>
      </c>
      <c r="P2473" s="8">
        <v>-1431100</v>
      </c>
      <c r="Q2473" s="8">
        <v>-1431100</v>
      </c>
      <c r="R2473" s="8">
        <v>0</v>
      </c>
      <c r="S2473" s="8">
        <v>0</v>
      </c>
      <c r="T2473" s="9">
        <v>0</v>
      </c>
      <c r="U2473" s="9">
        <v>0</v>
      </c>
      <c r="V2473" s="9">
        <v>0</v>
      </c>
      <c r="W2473" s="9">
        <v>0</v>
      </c>
      <c r="X2473" s="9">
        <v>0</v>
      </c>
      <c r="Y2473" s="9">
        <v>0</v>
      </c>
    </row>
    <row r="2474" spans="2:25" ht="75" x14ac:dyDescent="0.25">
      <c r="B2474" s="4" t="s">
        <v>2204</v>
      </c>
      <c r="C2474" s="5" t="s">
        <v>2536</v>
      </c>
      <c r="D2474" s="5" t="s">
        <v>2537</v>
      </c>
      <c r="E2474" s="4" t="s">
        <v>2538</v>
      </c>
      <c r="F2474" s="5" t="s">
        <v>28</v>
      </c>
      <c r="G2474" s="5" t="s">
        <v>29</v>
      </c>
      <c r="H2474" s="6" t="s">
        <v>30</v>
      </c>
      <c r="I2474" s="6">
        <v>2022.2</v>
      </c>
      <c r="J2474" s="6" t="s">
        <v>31</v>
      </c>
      <c r="K2474" s="7" t="str">
        <f>Tbl_BudgetSummary[[#This Row],[Session]]&amp;" - "&amp;Tbl_BudgetSummary[[#This Row],[Chapter of Origin]]</f>
        <v>2022 Spec Sess I - Ch 2</v>
      </c>
      <c r="L2474" s="6">
        <v>2720</v>
      </c>
      <c r="M2474" s="7" t="s">
        <v>57</v>
      </c>
      <c r="N2474" s="4" t="s">
        <v>2658</v>
      </c>
      <c r="O2474" s="4" t="s">
        <v>2659</v>
      </c>
      <c r="P2474" s="8">
        <v>-1000000</v>
      </c>
      <c r="Q2474" s="8">
        <v>-1000000</v>
      </c>
      <c r="R2474" s="8">
        <v>0</v>
      </c>
      <c r="S2474" s="8">
        <v>0</v>
      </c>
      <c r="T2474" s="9">
        <v>0</v>
      </c>
      <c r="U2474" s="9">
        <v>0</v>
      </c>
      <c r="V2474" s="9">
        <v>0</v>
      </c>
      <c r="W2474" s="9">
        <v>0</v>
      </c>
      <c r="X2474" s="9">
        <v>0</v>
      </c>
      <c r="Y2474" s="9">
        <v>0</v>
      </c>
    </row>
    <row r="2475" spans="2:25" ht="165" x14ac:dyDescent="0.25">
      <c r="B2475" s="4" t="s">
        <v>2204</v>
      </c>
      <c r="C2475" s="5" t="s">
        <v>2536</v>
      </c>
      <c r="D2475" s="5" t="s">
        <v>2537</v>
      </c>
      <c r="E2475" s="4" t="s">
        <v>2538</v>
      </c>
      <c r="F2475" s="5" t="s">
        <v>28</v>
      </c>
      <c r="G2475" s="5" t="s">
        <v>29</v>
      </c>
      <c r="H2475" s="6" t="s">
        <v>30</v>
      </c>
      <c r="I2475" s="6">
        <v>2022.2</v>
      </c>
      <c r="J2475" s="6" t="s">
        <v>31</v>
      </c>
      <c r="K2475" s="7" t="str">
        <f>Tbl_BudgetSummary[[#This Row],[Session]]&amp;" - "&amp;Tbl_BudgetSummary[[#This Row],[Chapter of Origin]]</f>
        <v>2022 Spec Sess I - Ch 2</v>
      </c>
      <c r="L2475" s="6">
        <v>2721</v>
      </c>
      <c r="M2475" s="7" t="s">
        <v>57</v>
      </c>
      <c r="N2475" s="4" t="s">
        <v>2660</v>
      </c>
      <c r="O2475" s="4" t="s">
        <v>2661</v>
      </c>
      <c r="P2475" s="8">
        <v>-851175</v>
      </c>
      <c r="Q2475" s="8">
        <v>-851175</v>
      </c>
      <c r="R2475" s="8">
        <v>0</v>
      </c>
      <c r="S2475" s="8">
        <v>0</v>
      </c>
      <c r="T2475" s="9">
        <v>-11</v>
      </c>
      <c r="U2475" s="9">
        <v>-11</v>
      </c>
      <c r="V2475" s="9">
        <v>0</v>
      </c>
      <c r="W2475" s="9">
        <v>0</v>
      </c>
      <c r="X2475" s="9">
        <v>-11</v>
      </c>
      <c r="Y2475" s="9">
        <v>-11</v>
      </c>
    </row>
    <row r="2476" spans="2:25" ht="90" x14ac:dyDescent="0.25">
      <c r="B2476" s="4" t="s">
        <v>2204</v>
      </c>
      <c r="C2476" s="5" t="s">
        <v>2536</v>
      </c>
      <c r="D2476" s="5" t="s">
        <v>2537</v>
      </c>
      <c r="E2476" s="4" t="s">
        <v>2538</v>
      </c>
      <c r="F2476" s="5" t="s">
        <v>28</v>
      </c>
      <c r="G2476" s="5" t="s">
        <v>29</v>
      </c>
      <c r="H2476" s="6" t="s">
        <v>30</v>
      </c>
      <c r="I2476" s="6">
        <v>2022.2</v>
      </c>
      <c r="J2476" s="6" t="s">
        <v>31</v>
      </c>
      <c r="K2476" s="7" t="str">
        <f>Tbl_BudgetSummary[[#This Row],[Session]]&amp;" - "&amp;Tbl_BudgetSummary[[#This Row],[Chapter of Origin]]</f>
        <v>2022 Spec Sess I - Ch 2</v>
      </c>
      <c r="L2476" s="6">
        <v>2722</v>
      </c>
      <c r="M2476" s="7" t="s">
        <v>57</v>
      </c>
      <c r="N2476" s="4" t="s">
        <v>2662</v>
      </c>
      <c r="O2476" s="4" t="s">
        <v>2663</v>
      </c>
      <c r="P2476" s="8">
        <v>50000</v>
      </c>
      <c r="Q2476" s="8">
        <v>0</v>
      </c>
      <c r="R2476" s="8">
        <v>0</v>
      </c>
      <c r="S2476" s="8">
        <v>0</v>
      </c>
      <c r="T2476" s="9">
        <v>0</v>
      </c>
      <c r="U2476" s="9">
        <v>0</v>
      </c>
      <c r="V2476" s="9">
        <v>0</v>
      </c>
      <c r="W2476" s="9">
        <v>0</v>
      </c>
      <c r="X2476" s="9">
        <v>0</v>
      </c>
      <c r="Y2476" s="9">
        <v>0</v>
      </c>
    </row>
    <row r="2477" spans="2:25" ht="390" x14ac:dyDescent="0.25">
      <c r="B2477" s="4" t="s">
        <v>2204</v>
      </c>
      <c r="C2477" s="5" t="s">
        <v>2536</v>
      </c>
      <c r="D2477" s="5" t="s">
        <v>2537</v>
      </c>
      <c r="E2477" s="4" t="s">
        <v>2538</v>
      </c>
      <c r="F2477" s="5" t="s">
        <v>28</v>
      </c>
      <c r="G2477" s="5" t="s">
        <v>29</v>
      </c>
      <c r="H2477" s="6" t="s">
        <v>30</v>
      </c>
      <c r="I2477" s="6">
        <v>2022.2</v>
      </c>
      <c r="J2477" s="6" t="s">
        <v>31</v>
      </c>
      <c r="K2477" s="7" t="str">
        <f>Tbl_BudgetSummary[[#This Row],[Session]]&amp;" - "&amp;Tbl_BudgetSummary[[#This Row],[Chapter of Origin]]</f>
        <v>2022 Spec Sess I - Ch 2</v>
      </c>
      <c r="L2477" s="6">
        <v>2724</v>
      </c>
      <c r="M2477" s="7" t="s">
        <v>57</v>
      </c>
      <c r="N2477" s="4" t="s">
        <v>2664</v>
      </c>
      <c r="O2477" s="4" t="s">
        <v>2665</v>
      </c>
      <c r="P2477" s="8">
        <v>2500000</v>
      </c>
      <c r="Q2477" s="8">
        <v>0</v>
      </c>
      <c r="R2477" s="8">
        <v>0</v>
      </c>
      <c r="S2477" s="8">
        <v>0</v>
      </c>
      <c r="T2477" s="9">
        <v>0</v>
      </c>
      <c r="U2477" s="9">
        <v>0</v>
      </c>
      <c r="V2477" s="9">
        <v>0</v>
      </c>
      <c r="W2477" s="9">
        <v>0</v>
      </c>
      <c r="X2477" s="9">
        <v>0</v>
      </c>
      <c r="Y2477" s="9">
        <v>0</v>
      </c>
    </row>
    <row r="2478" spans="2:25" ht="195" x14ac:dyDescent="0.25">
      <c r="B2478" s="4" t="s">
        <v>2204</v>
      </c>
      <c r="C2478" s="5" t="s">
        <v>2536</v>
      </c>
      <c r="D2478" s="5" t="s">
        <v>2537</v>
      </c>
      <c r="E2478" s="4" t="s">
        <v>2538</v>
      </c>
      <c r="F2478" s="5" t="s">
        <v>28</v>
      </c>
      <c r="G2478" s="5" t="s">
        <v>29</v>
      </c>
      <c r="H2478" s="6" t="s">
        <v>30</v>
      </c>
      <c r="I2478" s="6">
        <v>2022.2</v>
      </c>
      <c r="J2478" s="6" t="s">
        <v>31</v>
      </c>
      <c r="K2478" s="7" t="str">
        <f>Tbl_BudgetSummary[[#This Row],[Session]]&amp;" - "&amp;Tbl_BudgetSummary[[#This Row],[Chapter of Origin]]</f>
        <v>2022 Spec Sess I - Ch 2</v>
      </c>
      <c r="L2478" s="6">
        <v>2725</v>
      </c>
      <c r="M2478" s="7" t="s">
        <v>57</v>
      </c>
      <c r="N2478" s="4" t="s">
        <v>2666</v>
      </c>
      <c r="O2478" s="4" t="s">
        <v>2667</v>
      </c>
      <c r="P2478" s="8">
        <v>2500000</v>
      </c>
      <c r="Q2478" s="8">
        <v>0</v>
      </c>
      <c r="R2478" s="8">
        <v>0</v>
      </c>
      <c r="S2478" s="8">
        <v>0</v>
      </c>
      <c r="T2478" s="9">
        <v>0</v>
      </c>
      <c r="U2478" s="9">
        <v>0</v>
      </c>
      <c r="V2478" s="9">
        <v>0</v>
      </c>
      <c r="W2478" s="9">
        <v>0</v>
      </c>
      <c r="X2478" s="9">
        <v>0</v>
      </c>
      <c r="Y2478" s="9">
        <v>0</v>
      </c>
    </row>
    <row r="2479" spans="2:25" ht="120" x14ac:dyDescent="0.25">
      <c r="B2479" s="4" t="s">
        <v>2204</v>
      </c>
      <c r="C2479" s="5" t="s">
        <v>2536</v>
      </c>
      <c r="D2479" s="5" t="s">
        <v>2537</v>
      </c>
      <c r="E2479" s="4" t="s">
        <v>2538</v>
      </c>
      <c r="F2479" s="5" t="s">
        <v>28</v>
      </c>
      <c r="G2479" s="5" t="s">
        <v>29</v>
      </c>
      <c r="H2479" s="6" t="s">
        <v>30</v>
      </c>
      <c r="I2479" s="6">
        <v>2022.2</v>
      </c>
      <c r="J2479" s="6" t="s">
        <v>31</v>
      </c>
      <c r="K2479" s="7" t="str">
        <f>Tbl_BudgetSummary[[#This Row],[Session]]&amp;" - "&amp;Tbl_BudgetSummary[[#This Row],[Chapter of Origin]]</f>
        <v>2022 Spec Sess I - Ch 2</v>
      </c>
      <c r="L2479" s="6">
        <v>2726</v>
      </c>
      <c r="M2479" s="7" t="s">
        <v>57</v>
      </c>
      <c r="N2479" s="4" t="s">
        <v>2668</v>
      </c>
      <c r="O2479" s="4" t="s">
        <v>2669</v>
      </c>
      <c r="P2479" s="8">
        <v>0</v>
      </c>
      <c r="Q2479" s="8">
        <v>0</v>
      </c>
      <c r="R2479" s="8">
        <v>0</v>
      </c>
      <c r="S2479" s="8">
        <v>0</v>
      </c>
      <c r="T2479" s="9">
        <v>0</v>
      </c>
      <c r="U2479" s="9">
        <v>0</v>
      </c>
      <c r="V2479" s="9">
        <v>0</v>
      </c>
      <c r="W2479" s="9">
        <v>0</v>
      </c>
      <c r="X2479" s="9">
        <v>0</v>
      </c>
      <c r="Y2479" s="9">
        <v>0</v>
      </c>
    </row>
    <row r="2480" spans="2:25" ht="90" x14ac:dyDescent="0.25">
      <c r="B2480" s="4" t="s">
        <v>2204</v>
      </c>
      <c r="C2480" s="5" t="s">
        <v>2670</v>
      </c>
      <c r="D2480" s="5" t="s">
        <v>2671</v>
      </c>
      <c r="E2480" s="4" t="s">
        <v>2672</v>
      </c>
      <c r="F2480" s="5" t="s">
        <v>28</v>
      </c>
      <c r="G2480" s="5" t="s">
        <v>29</v>
      </c>
      <c r="H2480" s="6" t="s">
        <v>30</v>
      </c>
      <c r="I2480" s="6">
        <v>2022.2</v>
      </c>
      <c r="J2480" s="6" t="s">
        <v>31</v>
      </c>
      <c r="K2480" s="7" t="str">
        <f>Tbl_BudgetSummary[[#This Row],[Session]]&amp;" - "&amp;Tbl_BudgetSummary[[#This Row],[Chapter of Origin]]</f>
        <v>2022 Spec Sess I - Ch 2</v>
      </c>
      <c r="L2480" s="6">
        <v>2727</v>
      </c>
      <c r="M2480" s="7" t="s">
        <v>32</v>
      </c>
      <c r="N2480" s="4" t="s">
        <v>33</v>
      </c>
      <c r="O2480" s="4" t="s">
        <v>34</v>
      </c>
      <c r="P2480" s="8">
        <v>466815857</v>
      </c>
      <c r="Q2480" s="8">
        <v>466815857</v>
      </c>
      <c r="R2480" s="8">
        <v>90000000</v>
      </c>
      <c r="S2480" s="8">
        <v>90000000</v>
      </c>
      <c r="T2480" s="9">
        <v>0</v>
      </c>
      <c r="U2480" s="9">
        <v>0</v>
      </c>
      <c r="V2480" s="9">
        <v>0</v>
      </c>
      <c r="W2480" s="9">
        <v>0</v>
      </c>
      <c r="X2480" s="9">
        <v>0</v>
      </c>
      <c r="Y2480" s="9">
        <v>0</v>
      </c>
    </row>
    <row r="2481" spans="2:25" ht="90" x14ac:dyDescent="0.25">
      <c r="B2481" s="4" t="s">
        <v>2204</v>
      </c>
      <c r="C2481" s="5" t="s">
        <v>2670</v>
      </c>
      <c r="D2481" s="5" t="s">
        <v>2671</v>
      </c>
      <c r="E2481" s="4" t="s">
        <v>2672</v>
      </c>
      <c r="F2481" s="5" t="s">
        <v>28</v>
      </c>
      <c r="G2481" s="5" t="s">
        <v>29</v>
      </c>
      <c r="H2481" s="6" t="s">
        <v>30</v>
      </c>
      <c r="I2481" s="6">
        <v>2022.2</v>
      </c>
      <c r="J2481" s="6" t="s">
        <v>31</v>
      </c>
      <c r="K2481" s="7" t="str">
        <f>Tbl_BudgetSummary[[#This Row],[Session]]&amp;" - "&amp;Tbl_BudgetSummary[[#This Row],[Chapter of Origin]]</f>
        <v>2022 Spec Sess I - Ch 2</v>
      </c>
      <c r="L2481" s="6">
        <v>2728</v>
      </c>
      <c r="M2481" s="7" t="s">
        <v>35</v>
      </c>
      <c r="N2481" s="4" t="s">
        <v>471</v>
      </c>
      <c r="O2481" s="4" t="s">
        <v>472</v>
      </c>
      <c r="P2481" s="8">
        <v>7726685</v>
      </c>
      <c r="Q2481" s="8">
        <v>7726685</v>
      </c>
      <c r="R2481" s="8">
        <v>0</v>
      </c>
      <c r="S2481" s="8">
        <v>0</v>
      </c>
      <c r="T2481" s="9">
        <v>0</v>
      </c>
      <c r="U2481" s="9">
        <v>0</v>
      </c>
      <c r="V2481" s="9">
        <v>0</v>
      </c>
      <c r="W2481" s="9">
        <v>0</v>
      </c>
      <c r="X2481" s="9">
        <v>0</v>
      </c>
      <c r="Y2481" s="9">
        <v>0</v>
      </c>
    </row>
    <row r="2482" spans="2:25" ht="75" x14ac:dyDescent="0.25">
      <c r="B2482" s="4" t="s">
        <v>2204</v>
      </c>
      <c r="C2482" s="5" t="s">
        <v>2670</v>
      </c>
      <c r="D2482" s="5" t="s">
        <v>2671</v>
      </c>
      <c r="E2482" s="4" t="s">
        <v>2672</v>
      </c>
      <c r="F2482" s="5" t="s">
        <v>28</v>
      </c>
      <c r="G2482" s="5" t="s">
        <v>29</v>
      </c>
      <c r="H2482" s="6" t="s">
        <v>30</v>
      </c>
      <c r="I2482" s="6">
        <v>2022.2</v>
      </c>
      <c r="J2482" s="6" t="s">
        <v>31</v>
      </c>
      <c r="K2482" s="7" t="str">
        <f>Tbl_BudgetSummary[[#This Row],[Session]]&amp;" - "&amp;Tbl_BudgetSummary[[#This Row],[Chapter of Origin]]</f>
        <v>2022 Spec Sess I - Ch 2</v>
      </c>
      <c r="L2482" s="6">
        <v>2729</v>
      </c>
      <c r="M2482" s="7" t="s">
        <v>109</v>
      </c>
      <c r="N2482" s="4" t="s">
        <v>2673</v>
      </c>
      <c r="O2482" s="4" t="s">
        <v>2674</v>
      </c>
      <c r="P2482" s="8">
        <v>0</v>
      </c>
      <c r="Q2482" s="8">
        <v>0</v>
      </c>
      <c r="R2482" s="8">
        <v>0</v>
      </c>
      <c r="S2482" s="8">
        <v>0</v>
      </c>
      <c r="T2482" s="9">
        <v>0</v>
      </c>
      <c r="U2482" s="9">
        <v>0</v>
      </c>
      <c r="V2482" s="9">
        <v>0</v>
      </c>
      <c r="W2482" s="9">
        <v>0</v>
      </c>
      <c r="X2482" s="9">
        <v>0</v>
      </c>
      <c r="Y2482" s="9">
        <v>0</v>
      </c>
    </row>
    <row r="2483" spans="2:25" ht="90" x14ac:dyDescent="0.25">
      <c r="B2483" s="4" t="s">
        <v>2204</v>
      </c>
      <c r="C2483" s="5" t="s">
        <v>2670</v>
      </c>
      <c r="D2483" s="5" t="s">
        <v>2671</v>
      </c>
      <c r="E2483" s="4" t="s">
        <v>2672</v>
      </c>
      <c r="F2483" s="5" t="s">
        <v>28</v>
      </c>
      <c r="G2483" s="5" t="s">
        <v>29</v>
      </c>
      <c r="H2483" s="6" t="s">
        <v>30</v>
      </c>
      <c r="I2483" s="6">
        <v>2022.2</v>
      </c>
      <c r="J2483" s="6" t="s">
        <v>31</v>
      </c>
      <c r="K2483" s="7" t="str">
        <f>Tbl_BudgetSummary[[#This Row],[Session]]&amp;" - "&amp;Tbl_BudgetSummary[[#This Row],[Chapter of Origin]]</f>
        <v>2022 Spec Sess I - Ch 2</v>
      </c>
      <c r="L2483" s="6">
        <v>2730</v>
      </c>
      <c r="M2483" s="7" t="s">
        <v>109</v>
      </c>
      <c r="N2483" s="4" t="s">
        <v>2675</v>
      </c>
      <c r="O2483" s="4" t="s">
        <v>2676</v>
      </c>
      <c r="P2483" s="8">
        <v>0</v>
      </c>
      <c r="Q2483" s="8">
        <v>-2000000</v>
      </c>
      <c r="R2483" s="8">
        <v>4732000</v>
      </c>
      <c r="S2483" s="8">
        <v>7453798</v>
      </c>
      <c r="T2483" s="9">
        <v>0</v>
      </c>
      <c r="U2483" s="9">
        <v>0</v>
      </c>
      <c r="V2483" s="9">
        <v>0</v>
      </c>
      <c r="W2483" s="9">
        <v>0</v>
      </c>
      <c r="X2483" s="9">
        <v>0</v>
      </c>
      <c r="Y2483" s="9">
        <v>0</v>
      </c>
    </row>
    <row r="2484" spans="2:25" ht="60" x14ac:dyDescent="0.25">
      <c r="B2484" s="4" t="s">
        <v>2204</v>
      </c>
      <c r="C2484" s="5" t="s">
        <v>2670</v>
      </c>
      <c r="D2484" s="5" t="s">
        <v>2671</v>
      </c>
      <c r="E2484" s="4" t="s">
        <v>2672</v>
      </c>
      <c r="F2484" s="5" t="s">
        <v>28</v>
      </c>
      <c r="G2484" s="5" t="s">
        <v>29</v>
      </c>
      <c r="H2484" s="6" t="s">
        <v>30</v>
      </c>
      <c r="I2484" s="6">
        <v>2022.2</v>
      </c>
      <c r="J2484" s="6" t="s">
        <v>31</v>
      </c>
      <c r="K2484" s="7" t="str">
        <f>Tbl_BudgetSummary[[#This Row],[Session]]&amp;" - "&amp;Tbl_BudgetSummary[[#This Row],[Chapter of Origin]]</f>
        <v>2022 Spec Sess I - Ch 2</v>
      </c>
      <c r="L2484" s="6">
        <v>2731</v>
      </c>
      <c r="M2484" s="7" t="s">
        <v>109</v>
      </c>
      <c r="N2484" s="4" t="s">
        <v>2677</v>
      </c>
      <c r="O2484" s="4" t="s">
        <v>2678</v>
      </c>
      <c r="P2484" s="8">
        <v>0</v>
      </c>
      <c r="Q2484" s="8">
        <v>0</v>
      </c>
      <c r="R2484" s="8">
        <v>0</v>
      </c>
      <c r="S2484" s="8">
        <v>0</v>
      </c>
      <c r="T2484" s="9">
        <v>0</v>
      </c>
      <c r="U2484" s="9">
        <v>0</v>
      </c>
      <c r="V2484" s="9">
        <v>0</v>
      </c>
      <c r="W2484" s="9">
        <v>0</v>
      </c>
      <c r="X2484" s="9">
        <v>0</v>
      </c>
      <c r="Y2484" s="9">
        <v>0</v>
      </c>
    </row>
    <row r="2485" spans="2:25" ht="120" x14ac:dyDescent="0.25">
      <c r="B2485" s="4" t="s">
        <v>2204</v>
      </c>
      <c r="C2485" s="5" t="s">
        <v>2670</v>
      </c>
      <c r="D2485" s="5" t="s">
        <v>2671</v>
      </c>
      <c r="E2485" s="4" t="s">
        <v>2672</v>
      </c>
      <c r="F2485" s="5" t="s">
        <v>28</v>
      </c>
      <c r="G2485" s="5" t="s">
        <v>29</v>
      </c>
      <c r="H2485" s="6" t="s">
        <v>30</v>
      </c>
      <c r="I2485" s="6">
        <v>2022.2</v>
      </c>
      <c r="J2485" s="6" t="s">
        <v>31</v>
      </c>
      <c r="K2485" s="7" t="str">
        <f>Tbl_BudgetSummary[[#This Row],[Session]]&amp;" - "&amp;Tbl_BudgetSummary[[#This Row],[Chapter of Origin]]</f>
        <v>2022 Spec Sess I - Ch 2</v>
      </c>
      <c r="L2485" s="6">
        <v>2732</v>
      </c>
      <c r="M2485" s="7" t="s">
        <v>109</v>
      </c>
      <c r="N2485" s="4" t="s">
        <v>2679</v>
      </c>
      <c r="O2485" s="4" t="s">
        <v>2680</v>
      </c>
      <c r="P2485" s="8">
        <v>2000000</v>
      </c>
      <c r="Q2485" s="8">
        <v>22000000</v>
      </c>
      <c r="R2485" s="8">
        <v>0</v>
      </c>
      <c r="S2485" s="8">
        <v>0</v>
      </c>
      <c r="T2485" s="9">
        <v>0</v>
      </c>
      <c r="U2485" s="9">
        <v>0</v>
      </c>
      <c r="V2485" s="9">
        <v>0</v>
      </c>
      <c r="W2485" s="9">
        <v>0</v>
      </c>
      <c r="X2485" s="9">
        <v>0</v>
      </c>
      <c r="Y2485" s="9">
        <v>0</v>
      </c>
    </row>
    <row r="2486" spans="2:25" ht="90" x14ac:dyDescent="0.25">
      <c r="B2486" s="4" t="s">
        <v>2204</v>
      </c>
      <c r="C2486" s="5" t="s">
        <v>2670</v>
      </c>
      <c r="D2486" s="5" t="s">
        <v>2671</v>
      </c>
      <c r="E2486" s="4" t="s">
        <v>2672</v>
      </c>
      <c r="F2486" s="5" t="s">
        <v>28</v>
      </c>
      <c r="G2486" s="5" t="s">
        <v>29</v>
      </c>
      <c r="H2486" s="6" t="s">
        <v>30</v>
      </c>
      <c r="I2486" s="6">
        <v>2022.2</v>
      </c>
      <c r="J2486" s="6" t="s">
        <v>31</v>
      </c>
      <c r="K2486" s="7" t="str">
        <f>Tbl_BudgetSummary[[#This Row],[Session]]&amp;" - "&amp;Tbl_BudgetSummary[[#This Row],[Chapter of Origin]]</f>
        <v>2022 Spec Sess I - Ch 2</v>
      </c>
      <c r="L2486" s="6">
        <v>2733</v>
      </c>
      <c r="M2486" s="7" t="s">
        <v>109</v>
      </c>
      <c r="N2486" s="4" t="s">
        <v>2681</v>
      </c>
      <c r="O2486" s="4" t="s">
        <v>2682</v>
      </c>
      <c r="P2486" s="8">
        <v>3000000</v>
      </c>
      <c r="Q2486" s="8">
        <v>3000000</v>
      </c>
      <c r="R2486" s="8">
        <v>0</v>
      </c>
      <c r="S2486" s="8">
        <v>0</v>
      </c>
      <c r="T2486" s="9">
        <v>0</v>
      </c>
      <c r="U2486" s="9">
        <v>0</v>
      </c>
      <c r="V2486" s="9">
        <v>0</v>
      </c>
      <c r="W2486" s="9">
        <v>0</v>
      </c>
      <c r="X2486" s="9">
        <v>0</v>
      </c>
      <c r="Y2486" s="9">
        <v>0</v>
      </c>
    </row>
    <row r="2487" spans="2:25" ht="90" x14ac:dyDescent="0.25">
      <c r="B2487" s="4" t="s">
        <v>2204</v>
      </c>
      <c r="C2487" s="5" t="s">
        <v>2670</v>
      </c>
      <c r="D2487" s="5" t="s">
        <v>2671</v>
      </c>
      <c r="E2487" s="4" t="s">
        <v>2672</v>
      </c>
      <c r="F2487" s="5" t="s">
        <v>28</v>
      </c>
      <c r="G2487" s="5" t="s">
        <v>29</v>
      </c>
      <c r="H2487" s="6" t="s">
        <v>30</v>
      </c>
      <c r="I2487" s="6">
        <v>2022.2</v>
      </c>
      <c r="J2487" s="6" t="s">
        <v>31</v>
      </c>
      <c r="K2487" s="7" t="str">
        <f>Tbl_BudgetSummary[[#This Row],[Session]]&amp;" - "&amp;Tbl_BudgetSummary[[#This Row],[Chapter of Origin]]</f>
        <v>2022 Spec Sess I - Ch 2</v>
      </c>
      <c r="L2487" s="6">
        <v>2734</v>
      </c>
      <c r="M2487" s="7" t="s">
        <v>109</v>
      </c>
      <c r="N2487" s="4" t="s">
        <v>2683</v>
      </c>
      <c r="O2487" s="4" t="s">
        <v>2684</v>
      </c>
      <c r="P2487" s="8">
        <v>22245501</v>
      </c>
      <c r="Q2487" s="8">
        <v>28302800</v>
      </c>
      <c r="R2487" s="8">
        <v>0</v>
      </c>
      <c r="S2487" s="8">
        <v>0</v>
      </c>
      <c r="T2487" s="9">
        <v>0</v>
      </c>
      <c r="U2487" s="9">
        <v>0</v>
      </c>
      <c r="V2487" s="9">
        <v>0</v>
      </c>
      <c r="W2487" s="9">
        <v>0</v>
      </c>
      <c r="X2487" s="9">
        <v>0</v>
      </c>
      <c r="Y2487" s="9">
        <v>0</v>
      </c>
    </row>
    <row r="2488" spans="2:25" ht="90" x14ac:dyDescent="0.25">
      <c r="B2488" s="4" t="s">
        <v>2204</v>
      </c>
      <c r="C2488" s="5" t="s">
        <v>2670</v>
      </c>
      <c r="D2488" s="5" t="s">
        <v>2671</v>
      </c>
      <c r="E2488" s="4" t="s">
        <v>2672</v>
      </c>
      <c r="F2488" s="5" t="s">
        <v>28</v>
      </c>
      <c r="G2488" s="5" t="s">
        <v>29</v>
      </c>
      <c r="H2488" s="6" t="s">
        <v>30</v>
      </c>
      <c r="I2488" s="6">
        <v>2022.2</v>
      </c>
      <c r="J2488" s="6" t="s">
        <v>31</v>
      </c>
      <c r="K2488" s="7" t="str">
        <f>Tbl_BudgetSummary[[#This Row],[Session]]&amp;" - "&amp;Tbl_BudgetSummary[[#This Row],[Chapter of Origin]]</f>
        <v>2022 Spec Sess I - Ch 2</v>
      </c>
      <c r="L2488" s="6">
        <v>2735</v>
      </c>
      <c r="M2488" s="7" t="s">
        <v>109</v>
      </c>
      <c r="N2488" s="4" t="s">
        <v>2685</v>
      </c>
      <c r="O2488" s="4" t="s">
        <v>2686</v>
      </c>
      <c r="P2488" s="8">
        <v>11250000</v>
      </c>
      <c r="Q2488" s="8">
        <v>19050000</v>
      </c>
      <c r="R2488" s="8">
        <v>0</v>
      </c>
      <c r="S2488" s="8">
        <v>0</v>
      </c>
      <c r="T2488" s="9">
        <v>0</v>
      </c>
      <c r="U2488" s="9">
        <v>0</v>
      </c>
      <c r="V2488" s="9">
        <v>0</v>
      </c>
      <c r="W2488" s="9">
        <v>0</v>
      </c>
      <c r="X2488" s="9">
        <v>0</v>
      </c>
      <c r="Y2488" s="9">
        <v>0</v>
      </c>
    </row>
    <row r="2489" spans="2:25" ht="90" x14ac:dyDescent="0.25">
      <c r="B2489" s="4" t="s">
        <v>2204</v>
      </c>
      <c r="C2489" s="5" t="s">
        <v>2670</v>
      </c>
      <c r="D2489" s="5" t="s">
        <v>2671</v>
      </c>
      <c r="E2489" s="4" t="s">
        <v>2672</v>
      </c>
      <c r="F2489" s="5" t="s">
        <v>28</v>
      </c>
      <c r="G2489" s="5" t="s">
        <v>29</v>
      </c>
      <c r="H2489" s="6" t="s">
        <v>30</v>
      </c>
      <c r="I2489" s="6">
        <v>2022.2</v>
      </c>
      <c r="J2489" s="6" t="s">
        <v>31</v>
      </c>
      <c r="K2489" s="7" t="str">
        <f>Tbl_BudgetSummary[[#This Row],[Session]]&amp;" - "&amp;Tbl_BudgetSummary[[#This Row],[Chapter of Origin]]</f>
        <v>2022 Spec Sess I - Ch 2</v>
      </c>
      <c r="L2489" s="6">
        <v>2736</v>
      </c>
      <c r="M2489" s="7" t="s">
        <v>109</v>
      </c>
      <c r="N2489" s="4" t="s">
        <v>2687</v>
      </c>
      <c r="O2489" s="4" t="s">
        <v>2688</v>
      </c>
      <c r="P2489" s="8">
        <v>1050000</v>
      </c>
      <c r="Q2489" s="8">
        <v>2722720</v>
      </c>
      <c r="R2489" s="8">
        <v>0</v>
      </c>
      <c r="S2489" s="8">
        <v>0</v>
      </c>
      <c r="T2489" s="9">
        <v>0</v>
      </c>
      <c r="U2489" s="9">
        <v>0</v>
      </c>
      <c r="V2489" s="9">
        <v>0</v>
      </c>
      <c r="W2489" s="9">
        <v>0</v>
      </c>
      <c r="X2489" s="9">
        <v>0</v>
      </c>
      <c r="Y2489" s="9">
        <v>0</v>
      </c>
    </row>
    <row r="2490" spans="2:25" ht="75" x14ac:dyDescent="0.25">
      <c r="B2490" s="4" t="s">
        <v>2204</v>
      </c>
      <c r="C2490" s="5" t="s">
        <v>2670</v>
      </c>
      <c r="D2490" s="5" t="s">
        <v>2671</v>
      </c>
      <c r="E2490" s="4" t="s">
        <v>2672</v>
      </c>
      <c r="F2490" s="5" t="s">
        <v>28</v>
      </c>
      <c r="G2490" s="5" t="s">
        <v>29</v>
      </c>
      <c r="H2490" s="6" t="s">
        <v>30</v>
      </c>
      <c r="I2490" s="6">
        <v>2022.2</v>
      </c>
      <c r="J2490" s="6" t="s">
        <v>31</v>
      </c>
      <c r="K2490" s="7" t="str">
        <f>Tbl_BudgetSummary[[#This Row],[Session]]&amp;" - "&amp;Tbl_BudgetSummary[[#This Row],[Chapter of Origin]]</f>
        <v>2022 Spec Sess I - Ch 2</v>
      </c>
      <c r="L2490" s="6">
        <v>2737</v>
      </c>
      <c r="M2490" s="7" t="s">
        <v>109</v>
      </c>
      <c r="N2490" s="4" t="s">
        <v>2689</v>
      </c>
      <c r="O2490" s="4" t="s">
        <v>2690</v>
      </c>
      <c r="P2490" s="8">
        <v>83500</v>
      </c>
      <c r="Q2490" s="8">
        <v>83500</v>
      </c>
      <c r="R2490" s="8">
        <v>0</v>
      </c>
      <c r="S2490" s="8">
        <v>0</v>
      </c>
      <c r="T2490" s="9">
        <v>0</v>
      </c>
      <c r="U2490" s="9">
        <v>0</v>
      </c>
      <c r="V2490" s="9">
        <v>0</v>
      </c>
      <c r="W2490" s="9">
        <v>0</v>
      </c>
      <c r="X2490" s="9">
        <v>0</v>
      </c>
      <c r="Y2490" s="9">
        <v>0</v>
      </c>
    </row>
    <row r="2491" spans="2:25" ht="90" x14ac:dyDescent="0.25">
      <c r="B2491" s="4" t="s">
        <v>2204</v>
      </c>
      <c r="C2491" s="5" t="s">
        <v>2670</v>
      </c>
      <c r="D2491" s="5" t="s">
        <v>2671</v>
      </c>
      <c r="E2491" s="4" t="s">
        <v>2672</v>
      </c>
      <c r="F2491" s="5" t="s">
        <v>28</v>
      </c>
      <c r="G2491" s="5" t="s">
        <v>29</v>
      </c>
      <c r="H2491" s="6" t="s">
        <v>30</v>
      </c>
      <c r="I2491" s="6">
        <v>2022.2</v>
      </c>
      <c r="J2491" s="6" t="s">
        <v>31</v>
      </c>
      <c r="K2491" s="7" t="str">
        <f>Tbl_BudgetSummary[[#This Row],[Session]]&amp;" - "&amp;Tbl_BudgetSummary[[#This Row],[Chapter of Origin]]</f>
        <v>2022 Spec Sess I - Ch 2</v>
      </c>
      <c r="L2491" s="6">
        <v>2738</v>
      </c>
      <c r="M2491" s="7" t="s">
        <v>109</v>
      </c>
      <c r="N2491" s="4" t="s">
        <v>2691</v>
      </c>
      <c r="O2491" s="4" t="s">
        <v>2692</v>
      </c>
      <c r="P2491" s="8">
        <v>650000</v>
      </c>
      <c r="Q2491" s="8">
        <v>650000</v>
      </c>
      <c r="R2491" s="8">
        <v>0</v>
      </c>
      <c r="S2491" s="8">
        <v>0</v>
      </c>
      <c r="T2491" s="9">
        <v>0</v>
      </c>
      <c r="U2491" s="9">
        <v>0</v>
      </c>
      <c r="V2491" s="9">
        <v>0</v>
      </c>
      <c r="W2491" s="9">
        <v>0</v>
      </c>
      <c r="X2491" s="9">
        <v>0</v>
      </c>
      <c r="Y2491" s="9">
        <v>0</v>
      </c>
    </row>
    <row r="2492" spans="2:25" ht="60" x14ac:dyDescent="0.25">
      <c r="B2492" s="4" t="s">
        <v>2204</v>
      </c>
      <c r="C2492" s="5" t="s">
        <v>2670</v>
      </c>
      <c r="D2492" s="5" t="s">
        <v>2671</v>
      </c>
      <c r="E2492" s="4" t="s">
        <v>2672</v>
      </c>
      <c r="F2492" s="5" t="s">
        <v>28</v>
      </c>
      <c r="G2492" s="5" t="s">
        <v>29</v>
      </c>
      <c r="H2492" s="6" t="s">
        <v>30</v>
      </c>
      <c r="I2492" s="6">
        <v>2022.2</v>
      </c>
      <c r="J2492" s="6" t="s">
        <v>31</v>
      </c>
      <c r="K2492" s="7" t="str">
        <f>Tbl_BudgetSummary[[#This Row],[Session]]&amp;" - "&amp;Tbl_BudgetSummary[[#This Row],[Chapter of Origin]]</f>
        <v>2022 Spec Sess I - Ch 2</v>
      </c>
      <c r="L2492" s="6">
        <v>2739</v>
      </c>
      <c r="M2492" s="7" t="s">
        <v>109</v>
      </c>
      <c r="N2492" s="4" t="s">
        <v>2693</v>
      </c>
      <c r="O2492" s="4" t="s">
        <v>2694</v>
      </c>
      <c r="P2492" s="8">
        <v>1715545</v>
      </c>
      <c r="Q2492" s="8">
        <v>1781327</v>
      </c>
      <c r="R2492" s="8">
        <v>0</v>
      </c>
      <c r="S2492" s="8">
        <v>0</v>
      </c>
      <c r="T2492" s="9">
        <v>0</v>
      </c>
      <c r="U2492" s="9">
        <v>0</v>
      </c>
      <c r="V2492" s="9">
        <v>0</v>
      </c>
      <c r="W2492" s="9">
        <v>0</v>
      </c>
      <c r="X2492" s="9">
        <v>0</v>
      </c>
      <c r="Y2492" s="9">
        <v>0</v>
      </c>
    </row>
    <row r="2493" spans="2:25" ht="90" x14ac:dyDescent="0.25">
      <c r="B2493" s="4" t="s">
        <v>2204</v>
      </c>
      <c r="C2493" s="5" t="s">
        <v>2670</v>
      </c>
      <c r="D2493" s="5" t="s">
        <v>2671</v>
      </c>
      <c r="E2493" s="4" t="s">
        <v>2672</v>
      </c>
      <c r="F2493" s="5" t="s">
        <v>28</v>
      </c>
      <c r="G2493" s="5" t="s">
        <v>29</v>
      </c>
      <c r="H2493" s="6" t="s">
        <v>30</v>
      </c>
      <c r="I2493" s="6">
        <v>2022.2</v>
      </c>
      <c r="J2493" s="6" t="s">
        <v>31</v>
      </c>
      <c r="K2493" s="7" t="str">
        <f>Tbl_BudgetSummary[[#This Row],[Session]]&amp;" - "&amp;Tbl_BudgetSummary[[#This Row],[Chapter of Origin]]</f>
        <v>2022 Spec Sess I - Ch 2</v>
      </c>
      <c r="L2493" s="6">
        <v>2740</v>
      </c>
      <c r="M2493" s="7" t="s">
        <v>109</v>
      </c>
      <c r="N2493" s="4" t="s">
        <v>2695</v>
      </c>
      <c r="O2493" s="4" t="s">
        <v>2696</v>
      </c>
      <c r="P2493" s="8">
        <v>0</v>
      </c>
      <c r="Q2493" s="8">
        <v>0</v>
      </c>
      <c r="R2493" s="8">
        <v>0</v>
      </c>
      <c r="S2493" s="8">
        <v>0</v>
      </c>
      <c r="T2493" s="9">
        <v>0</v>
      </c>
      <c r="U2493" s="9">
        <v>0</v>
      </c>
      <c r="V2493" s="9">
        <v>0</v>
      </c>
      <c r="W2493" s="9">
        <v>0</v>
      </c>
      <c r="X2493" s="9">
        <v>0</v>
      </c>
      <c r="Y2493" s="9">
        <v>0</v>
      </c>
    </row>
    <row r="2494" spans="2:25" ht="120" x14ac:dyDescent="0.25">
      <c r="B2494" s="4" t="s">
        <v>2204</v>
      </c>
      <c r="C2494" s="5" t="s">
        <v>2670</v>
      </c>
      <c r="D2494" s="5" t="s">
        <v>2671</v>
      </c>
      <c r="E2494" s="4" t="s">
        <v>2672</v>
      </c>
      <c r="F2494" s="5" t="s">
        <v>28</v>
      </c>
      <c r="G2494" s="5" t="s">
        <v>517</v>
      </c>
      <c r="H2494" s="6">
        <v>2024</v>
      </c>
      <c r="I2494" s="6">
        <v>2024.1</v>
      </c>
      <c r="J2494" s="6" t="s">
        <v>518</v>
      </c>
      <c r="K2494" s="7" t="str">
        <f>Tbl_BudgetSummary[[#This Row],[Session]]&amp;" - "&amp;Tbl_BudgetSummary[[#This Row],[Chapter of Origin]]</f>
        <v>2024 - HB/SB 29</v>
      </c>
      <c r="L2494" s="6">
        <v>2741</v>
      </c>
      <c r="M2494" s="7" t="s">
        <v>109</v>
      </c>
      <c r="N2494" s="4" t="s">
        <v>2697</v>
      </c>
      <c r="O2494" s="4" t="s">
        <v>2698</v>
      </c>
      <c r="P2494" s="8">
        <v>0</v>
      </c>
      <c r="Q2494" s="8">
        <v>-10000000</v>
      </c>
      <c r="R2494" s="8">
        <v>0</v>
      </c>
      <c r="S2494" s="8">
        <v>0</v>
      </c>
      <c r="T2494" s="9">
        <v>0</v>
      </c>
      <c r="U2494" s="9">
        <v>0</v>
      </c>
      <c r="V2494" s="9">
        <v>0</v>
      </c>
      <c r="W2494" s="9">
        <v>0</v>
      </c>
      <c r="X2494" s="9">
        <v>0</v>
      </c>
      <c r="Y2494" s="9">
        <v>0</v>
      </c>
    </row>
    <row r="2495" spans="2:25" ht="105" x14ac:dyDescent="0.25">
      <c r="B2495" s="4" t="s">
        <v>2204</v>
      </c>
      <c r="C2495" s="5" t="s">
        <v>2670</v>
      </c>
      <c r="D2495" s="5" t="s">
        <v>2671</v>
      </c>
      <c r="E2495" s="4" t="s">
        <v>2672</v>
      </c>
      <c r="F2495" s="5" t="s">
        <v>28</v>
      </c>
      <c r="G2495" s="5" t="s">
        <v>29</v>
      </c>
      <c r="H2495" s="6" t="s">
        <v>30</v>
      </c>
      <c r="I2495" s="6">
        <v>2022.2</v>
      </c>
      <c r="J2495" s="6" t="s">
        <v>31</v>
      </c>
      <c r="K2495" s="7" t="str">
        <f>Tbl_BudgetSummary[[#This Row],[Session]]&amp;" - "&amp;Tbl_BudgetSummary[[#This Row],[Chapter of Origin]]</f>
        <v>2022 Spec Sess I - Ch 2</v>
      </c>
      <c r="L2495" s="6">
        <v>2742</v>
      </c>
      <c r="M2495" s="7" t="s">
        <v>109</v>
      </c>
      <c r="N2495" s="4" t="s">
        <v>2699</v>
      </c>
      <c r="O2495" s="4" t="s">
        <v>2700</v>
      </c>
      <c r="P2495" s="8">
        <v>0</v>
      </c>
      <c r="Q2495" s="8">
        <v>5000000</v>
      </c>
      <c r="R2495" s="8">
        <v>0</v>
      </c>
      <c r="S2495" s="8">
        <v>0</v>
      </c>
      <c r="T2495" s="9">
        <v>0</v>
      </c>
      <c r="U2495" s="9">
        <v>0</v>
      </c>
      <c r="V2495" s="9">
        <v>0</v>
      </c>
      <c r="W2495" s="9">
        <v>0</v>
      </c>
      <c r="X2495" s="9">
        <v>0</v>
      </c>
      <c r="Y2495" s="9">
        <v>0</v>
      </c>
    </row>
    <row r="2496" spans="2:25" ht="120" x14ac:dyDescent="0.25">
      <c r="B2496" s="4" t="s">
        <v>2204</v>
      </c>
      <c r="C2496" s="5" t="s">
        <v>2670</v>
      </c>
      <c r="D2496" s="5" t="s">
        <v>2671</v>
      </c>
      <c r="E2496" s="4" t="s">
        <v>2672</v>
      </c>
      <c r="F2496" s="5" t="s">
        <v>28</v>
      </c>
      <c r="G2496" s="5" t="s">
        <v>54</v>
      </c>
      <c r="H2496" s="6" t="s">
        <v>55</v>
      </c>
      <c r="I2496" s="6">
        <v>2023.2</v>
      </c>
      <c r="J2496" s="6" t="s">
        <v>56</v>
      </c>
      <c r="K2496" s="7" t="str">
        <f>Tbl_BudgetSummary[[#This Row],[Session]]&amp;" - "&amp;Tbl_BudgetSummary[[#This Row],[Chapter of Origin]]</f>
        <v>2023 Spec Sess I - Ch 1</v>
      </c>
      <c r="L2496" s="6">
        <v>2743</v>
      </c>
      <c r="M2496" s="7" t="s">
        <v>57</v>
      </c>
      <c r="N2496" s="4" t="s">
        <v>2701</v>
      </c>
      <c r="O2496" s="4" t="s">
        <v>2702</v>
      </c>
      <c r="P2496" s="8">
        <v>0</v>
      </c>
      <c r="Q2496" s="8">
        <v>4200000</v>
      </c>
      <c r="R2496" s="8">
        <v>0</v>
      </c>
      <c r="S2496" s="8">
        <v>0</v>
      </c>
      <c r="T2496" s="9">
        <v>0</v>
      </c>
      <c r="U2496" s="9">
        <v>0</v>
      </c>
      <c r="V2496" s="9">
        <v>0</v>
      </c>
      <c r="W2496" s="9">
        <v>0</v>
      </c>
      <c r="X2496" s="9">
        <v>0</v>
      </c>
      <c r="Y2496" s="9">
        <v>0</v>
      </c>
    </row>
    <row r="2497" spans="2:25" ht="90" x14ac:dyDescent="0.25">
      <c r="B2497" s="4" t="s">
        <v>2204</v>
      </c>
      <c r="C2497" s="5" t="s">
        <v>2670</v>
      </c>
      <c r="D2497" s="5" t="s">
        <v>2671</v>
      </c>
      <c r="E2497" s="4" t="s">
        <v>2672</v>
      </c>
      <c r="F2497" s="5" t="s">
        <v>28</v>
      </c>
      <c r="G2497" s="5" t="s">
        <v>54</v>
      </c>
      <c r="H2497" s="6" t="s">
        <v>55</v>
      </c>
      <c r="I2497" s="6">
        <v>2023.2</v>
      </c>
      <c r="J2497" s="6" t="s">
        <v>56</v>
      </c>
      <c r="K2497" s="7" t="str">
        <f>Tbl_BudgetSummary[[#This Row],[Session]]&amp;" - "&amp;Tbl_BudgetSummary[[#This Row],[Chapter of Origin]]</f>
        <v>2023 Spec Sess I - Ch 1</v>
      </c>
      <c r="L2497" s="6">
        <v>2744</v>
      </c>
      <c r="M2497" s="7" t="s">
        <v>57</v>
      </c>
      <c r="N2497" s="4" t="s">
        <v>2703</v>
      </c>
      <c r="O2497" s="4" t="s">
        <v>2704</v>
      </c>
      <c r="P2497" s="8">
        <v>0</v>
      </c>
      <c r="Q2497" s="8">
        <v>18000000</v>
      </c>
      <c r="R2497" s="8">
        <v>0</v>
      </c>
      <c r="S2497" s="8">
        <v>0</v>
      </c>
      <c r="T2497" s="9">
        <v>0</v>
      </c>
      <c r="U2497" s="9">
        <v>0</v>
      </c>
      <c r="V2497" s="9">
        <v>0</v>
      </c>
      <c r="W2497" s="9">
        <v>0</v>
      </c>
      <c r="X2497" s="9">
        <v>0</v>
      </c>
      <c r="Y2497" s="9">
        <v>0</v>
      </c>
    </row>
    <row r="2498" spans="2:25" ht="120" x14ac:dyDescent="0.25">
      <c r="B2498" s="4" t="s">
        <v>2204</v>
      </c>
      <c r="C2498" s="5" t="s">
        <v>2670</v>
      </c>
      <c r="D2498" s="5" t="s">
        <v>2671</v>
      </c>
      <c r="E2498" s="4" t="s">
        <v>2672</v>
      </c>
      <c r="F2498" s="5" t="s">
        <v>28</v>
      </c>
      <c r="G2498" s="5" t="s">
        <v>54</v>
      </c>
      <c r="H2498" s="6" t="s">
        <v>55</v>
      </c>
      <c r="I2498" s="6">
        <v>2023.2</v>
      </c>
      <c r="J2498" s="6" t="s">
        <v>56</v>
      </c>
      <c r="K2498" s="7" t="str">
        <f>Tbl_BudgetSummary[[#This Row],[Session]]&amp;" - "&amp;Tbl_BudgetSummary[[#This Row],[Chapter of Origin]]</f>
        <v>2023 Spec Sess I - Ch 1</v>
      </c>
      <c r="L2498" s="6">
        <v>2745</v>
      </c>
      <c r="M2498" s="7" t="s">
        <v>57</v>
      </c>
      <c r="N2498" s="4" t="s">
        <v>2705</v>
      </c>
      <c r="O2498" s="4" t="s">
        <v>2706</v>
      </c>
      <c r="P2498" s="8">
        <v>0</v>
      </c>
      <c r="Q2498" s="8">
        <v>4350000</v>
      </c>
      <c r="R2498" s="8">
        <v>0</v>
      </c>
      <c r="S2498" s="8">
        <v>0</v>
      </c>
      <c r="T2498" s="9">
        <v>0</v>
      </c>
      <c r="U2498" s="9">
        <v>0</v>
      </c>
      <c r="V2498" s="9">
        <v>0</v>
      </c>
      <c r="W2498" s="9">
        <v>0</v>
      </c>
      <c r="X2498" s="9">
        <v>0</v>
      </c>
      <c r="Y2498" s="9">
        <v>0</v>
      </c>
    </row>
    <row r="2499" spans="2:25" ht="195" x14ac:dyDescent="0.25">
      <c r="B2499" s="4" t="s">
        <v>2204</v>
      </c>
      <c r="C2499" s="5" t="s">
        <v>2670</v>
      </c>
      <c r="D2499" s="5" t="s">
        <v>2671</v>
      </c>
      <c r="E2499" s="4" t="s">
        <v>2672</v>
      </c>
      <c r="F2499" s="5" t="s">
        <v>28</v>
      </c>
      <c r="G2499" s="5" t="s">
        <v>54</v>
      </c>
      <c r="H2499" s="6" t="s">
        <v>55</v>
      </c>
      <c r="I2499" s="6">
        <v>2023.2</v>
      </c>
      <c r="J2499" s="6" t="s">
        <v>56</v>
      </c>
      <c r="K2499" s="7" t="str">
        <f>Tbl_BudgetSummary[[#This Row],[Session]]&amp;" - "&amp;Tbl_BudgetSummary[[#This Row],[Chapter of Origin]]</f>
        <v>2023 Spec Sess I - Ch 1</v>
      </c>
      <c r="L2499" s="6">
        <v>2746</v>
      </c>
      <c r="M2499" s="7" t="s">
        <v>57</v>
      </c>
      <c r="N2499" s="4" t="s">
        <v>2707</v>
      </c>
      <c r="O2499" s="4" t="s">
        <v>2708</v>
      </c>
      <c r="P2499" s="8">
        <v>0</v>
      </c>
      <c r="Q2499" s="8">
        <v>30000000</v>
      </c>
      <c r="R2499" s="8">
        <v>0</v>
      </c>
      <c r="S2499" s="8">
        <v>0</v>
      </c>
      <c r="T2499" s="9">
        <v>0</v>
      </c>
      <c r="U2499" s="9">
        <v>0</v>
      </c>
      <c r="V2499" s="9">
        <v>0</v>
      </c>
      <c r="W2499" s="9">
        <v>0</v>
      </c>
      <c r="X2499" s="9">
        <v>0</v>
      </c>
      <c r="Y2499" s="9">
        <v>0</v>
      </c>
    </row>
    <row r="2500" spans="2:25" ht="150" x14ac:dyDescent="0.25">
      <c r="B2500" s="4" t="s">
        <v>2204</v>
      </c>
      <c r="C2500" s="5" t="s">
        <v>2670</v>
      </c>
      <c r="D2500" s="5" t="s">
        <v>2671</v>
      </c>
      <c r="E2500" s="4" t="s">
        <v>2672</v>
      </c>
      <c r="F2500" s="5" t="s">
        <v>28</v>
      </c>
      <c r="G2500" s="5" t="s">
        <v>29</v>
      </c>
      <c r="H2500" s="6" t="s">
        <v>30</v>
      </c>
      <c r="I2500" s="6">
        <v>2022.2</v>
      </c>
      <c r="J2500" s="6" t="s">
        <v>31</v>
      </c>
      <c r="K2500" s="7" t="str">
        <f>Tbl_BudgetSummary[[#This Row],[Session]]&amp;" - "&amp;Tbl_BudgetSummary[[#This Row],[Chapter of Origin]]</f>
        <v>2022 Spec Sess I - Ch 2</v>
      </c>
      <c r="L2500" s="6">
        <v>2747</v>
      </c>
      <c r="M2500" s="7" t="s">
        <v>57</v>
      </c>
      <c r="N2500" s="4" t="s">
        <v>2709</v>
      </c>
      <c r="O2500" s="4" t="s">
        <v>2710</v>
      </c>
      <c r="P2500" s="8">
        <v>0</v>
      </c>
      <c r="Q2500" s="8">
        <v>0</v>
      </c>
      <c r="R2500" s="8">
        <v>0</v>
      </c>
      <c r="S2500" s="8">
        <v>0</v>
      </c>
      <c r="T2500" s="9">
        <v>0</v>
      </c>
      <c r="U2500" s="9">
        <v>0</v>
      </c>
      <c r="V2500" s="9">
        <v>0</v>
      </c>
      <c r="W2500" s="9">
        <v>0</v>
      </c>
      <c r="X2500" s="9">
        <v>0</v>
      </c>
      <c r="Y2500" s="9">
        <v>0</v>
      </c>
    </row>
    <row r="2501" spans="2:25" ht="105" x14ac:dyDescent="0.25">
      <c r="B2501" s="4" t="s">
        <v>2204</v>
      </c>
      <c r="C2501" s="5" t="s">
        <v>2670</v>
      </c>
      <c r="D2501" s="5" t="s">
        <v>2671</v>
      </c>
      <c r="E2501" s="4" t="s">
        <v>2672</v>
      </c>
      <c r="F2501" s="5" t="s">
        <v>28</v>
      </c>
      <c r="G2501" s="5" t="s">
        <v>29</v>
      </c>
      <c r="H2501" s="6" t="s">
        <v>30</v>
      </c>
      <c r="I2501" s="6">
        <v>2022.2</v>
      </c>
      <c r="J2501" s="6" t="s">
        <v>31</v>
      </c>
      <c r="K2501" s="7" t="str">
        <f>Tbl_BudgetSummary[[#This Row],[Session]]&amp;" - "&amp;Tbl_BudgetSummary[[#This Row],[Chapter of Origin]]</f>
        <v>2022 Spec Sess I - Ch 2</v>
      </c>
      <c r="L2501" s="6">
        <v>2748</v>
      </c>
      <c r="M2501" s="7" t="s">
        <v>57</v>
      </c>
      <c r="N2501" s="4" t="s">
        <v>2711</v>
      </c>
      <c r="O2501" s="4" t="s">
        <v>2712</v>
      </c>
      <c r="P2501" s="8">
        <v>0</v>
      </c>
      <c r="Q2501" s="8">
        <v>0</v>
      </c>
      <c r="R2501" s="8">
        <v>0</v>
      </c>
      <c r="S2501" s="8">
        <v>0</v>
      </c>
      <c r="T2501" s="9">
        <v>0</v>
      </c>
      <c r="U2501" s="9">
        <v>0</v>
      </c>
      <c r="V2501" s="9">
        <v>0</v>
      </c>
      <c r="W2501" s="9">
        <v>0</v>
      </c>
      <c r="X2501" s="9">
        <v>0</v>
      </c>
      <c r="Y2501" s="9">
        <v>0</v>
      </c>
    </row>
    <row r="2502" spans="2:25" ht="180" x14ac:dyDescent="0.25">
      <c r="B2502" s="4" t="s">
        <v>2204</v>
      </c>
      <c r="C2502" s="5" t="s">
        <v>2670</v>
      </c>
      <c r="D2502" s="5" t="s">
        <v>2671</v>
      </c>
      <c r="E2502" s="4" t="s">
        <v>2672</v>
      </c>
      <c r="F2502" s="5" t="s">
        <v>28</v>
      </c>
      <c r="G2502" s="5" t="s">
        <v>29</v>
      </c>
      <c r="H2502" s="6" t="s">
        <v>30</v>
      </c>
      <c r="I2502" s="6">
        <v>2022.2</v>
      </c>
      <c r="J2502" s="6" t="s">
        <v>31</v>
      </c>
      <c r="K2502" s="7" t="str">
        <f>Tbl_BudgetSummary[[#This Row],[Session]]&amp;" - "&amp;Tbl_BudgetSummary[[#This Row],[Chapter of Origin]]</f>
        <v>2022 Spec Sess I - Ch 2</v>
      </c>
      <c r="L2502" s="6">
        <v>2749</v>
      </c>
      <c r="M2502" s="7" t="s">
        <v>57</v>
      </c>
      <c r="N2502" s="4" t="s">
        <v>2713</v>
      </c>
      <c r="O2502" s="4" t="s">
        <v>2714</v>
      </c>
      <c r="P2502" s="8">
        <v>0</v>
      </c>
      <c r="Q2502" s="8">
        <v>0</v>
      </c>
      <c r="R2502" s="8">
        <v>0</v>
      </c>
      <c r="S2502" s="8">
        <v>0</v>
      </c>
      <c r="T2502" s="9">
        <v>0</v>
      </c>
      <c r="U2502" s="9">
        <v>0</v>
      </c>
      <c r="V2502" s="9">
        <v>0</v>
      </c>
      <c r="W2502" s="9">
        <v>0</v>
      </c>
      <c r="X2502" s="9">
        <v>0</v>
      </c>
      <c r="Y2502" s="9">
        <v>0</v>
      </c>
    </row>
    <row r="2503" spans="2:25" ht="165" x14ac:dyDescent="0.25">
      <c r="B2503" s="4" t="s">
        <v>2204</v>
      </c>
      <c r="C2503" s="5" t="s">
        <v>2670</v>
      </c>
      <c r="D2503" s="5" t="s">
        <v>2671</v>
      </c>
      <c r="E2503" s="4" t="s">
        <v>2672</v>
      </c>
      <c r="F2503" s="5" t="s">
        <v>28</v>
      </c>
      <c r="G2503" s="5" t="s">
        <v>29</v>
      </c>
      <c r="H2503" s="6" t="s">
        <v>30</v>
      </c>
      <c r="I2503" s="6">
        <v>2022.2</v>
      </c>
      <c r="J2503" s="6" t="s">
        <v>31</v>
      </c>
      <c r="K2503" s="7" t="str">
        <f>Tbl_BudgetSummary[[#This Row],[Session]]&amp;" - "&amp;Tbl_BudgetSummary[[#This Row],[Chapter of Origin]]</f>
        <v>2022 Spec Sess I - Ch 2</v>
      </c>
      <c r="L2503" s="6">
        <v>2750</v>
      </c>
      <c r="M2503" s="7" t="s">
        <v>57</v>
      </c>
      <c r="N2503" s="4" t="s">
        <v>2715</v>
      </c>
      <c r="O2503" s="4" t="s">
        <v>2716</v>
      </c>
      <c r="P2503" s="8">
        <v>2900000</v>
      </c>
      <c r="Q2503" s="8">
        <v>2900000</v>
      </c>
      <c r="R2503" s="8">
        <v>0</v>
      </c>
      <c r="S2503" s="8">
        <v>0</v>
      </c>
      <c r="T2503" s="9">
        <v>0</v>
      </c>
      <c r="U2503" s="9">
        <v>0</v>
      </c>
      <c r="V2503" s="9">
        <v>0</v>
      </c>
      <c r="W2503" s="9">
        <v>0</v>
      </c>
      <c r="X2503" s="9">
        <v>0</v>
      </c>
      <c r="Y2503" s="9">
        <v>0</v>
      </c>
    </row>
    <row r="2504" spans="2:25" ht="165" x14ac:dyDescent="0.25">
      <c r="B2504" s="4" t="s">
        <v>2204</v>
      </c>
      <c r="C2504" s="5" t="s">
        <v>2670</v>
      </c>
      <c r="D2504" s="5" t="s">
        <v>2671</v>
      </c>
      <c r="E2504" s="4" t="s">
        <v>2672</v>
      </c>
      <c r="F2504" s="5" t="s">
        <v>28</v>
      </c>
      <c r="G2504" s="5" t="s">
        <v>29</v>
      </c>
      <c r="H2504" s="6" t="s">
        <v>30</v>
      </c>
      <c r="I2504" s="6">
        <v>2022.2</v>
      </c>
      <c r="J2504" s="6" t="s">
        <v>31</v>
      </c>
      <c r="K2504" s="7" t="str">
        <f>Tbl_BudgetSummary[[#This Row],[Session]]&amp;" - "&amp;Tbl_BudgetSummary[[#This Row],[Chapter of Origin]]</f>
        <v>2022 Spec Sess I - Ch 2</v>
      </c>
      <c r="L2504" s="6">
        <v>2751</v>
      </c>
      <c r="M2504" s="7" t="s">
        <v>57</v>
      </c>
      <c r="N2504" s="4" t="s">
        <v>2717</v>
      </c>
      <c r="O2504" s="4" t="s">
        <v>2718</v>
      </c>
      <c r="P2504" s="8">
        <v>-22245501</v>
      </c>
      <c r="Q2504" s="8">
        <v>0</v>
      </c>
      <c r="R2504" s="8">
        <v>0</v>
      </c>
      <c r="S2504" s="8">
        <v>0</v>
      </c>
      <c r="T2504" s="9">
        <v>0</v>
      </c>
      <c r="U2504" s="9">
        <v>0</v>
      </c>
      <c r="V2504" s="9">
        <v>0</v>
      </c>
      <c r="W2504" s="9">
        <v>0</v>
      </c>
      <c r="X2504" s="9">
        <v>0</v>
      </c>
      <c r="Y2504" s="9">
        <v>0</v>
      </c>
    </row>
    <row r="2505" spans="2:25" ht="90" x14ac:dyDescent="0.25">
      <c r="B2505" s="4" t="s">
        <v>2204</v>
      </c>
      <c r="C2505" s="5" t="s">
        <v>2719</v>
      </c>
      <c r="D2505" s="5" t="s">
        <v>2720</v>
      </c>
      <c r="E2505" s="4" t="s">
        <v>2721</v>
      </c>
      <c r="F2505" s="5" t="s">
        <v>28</v>
      </c>
      <c r="G2505" s="5" t="s">
        <v>29</v>
      </c>
      <c r="H2505" s="6" t="s">
        <v>30</v>
      </c>
      <c r="I2505" s="6">
        <v>2022.2</v>
      </c>
      <c r="J2505" s="6" t="s">
        <v>31</v>
      </c>
      <c r="K2505" s="7" t="str">
        <f>Tbl_BudgetSummary[[#This Row],[Session]]&amp;" - "&amp;Tbl_BudgetSummary[[#This Row],[Chapter of Origin]]</f>
        <v>2022 Spec Sess I - Ch 2</v>
      </c>
      <c r="L2505" s="6">
        <v>2752</v>
      </c>
      <c r="M2505" s="7" t="s">
        <v>32</v>
      </c>
      <c r="N2505" s="4" t="s">
        <v>33</v>
      </c>
      <c r="O2505" s="4" t="s">
        <v>34</v>
      </c>
      <c r="P2505" s="8">
        <v>389919242</v>
      </c>
      <c r="Q2505" s="8">
        <v>389919242</v>
      </c>
      <c r="R2505" s="8">
        <v>54128968</v>
      </c>
      <c r="S2505" s="8">
        <v>54128968</v>
      </c>
      <c r="T2505" s="9">
        <v>4260</v>
      </c>
      <c r="U2505" s="9">
        <v>4260</v>
      </c>
      <c r="V2505" s="9">
        <v>613</v>
      </c>
      <c r="W2505" s="9">
        <v>613</v>
      </c>
      <c r="X2505" s="9">
        <v>4873</v>
      </c>
      <c r="Y2505" s="9">
        <v>4873</v>
      </c>
    </row>
    <row r="2506" spans="2:25" ht="105" x14ac:dyDescent="0.25">
      <c r="B2506" s="4" t="s">
        <v>2204</v>
      </c>
      <c r="C2506" s="5" t="s">
        <v>2719</v>
      </c>
      <c r="D2506" s="5" t="s">
        <v>2720</v>
      </c>
      <c r="E2506" s="4" t="s">
        <v>2721</v>
      </c>
      <c r="F2506" s="5" t="s">
        <v>28</v>
      </c>
      <c r="G2506" s="5" t="s">
        <v>29</v>
      </c>
      <c r="H2506" s="6" t="s">
        <v>30</v>
      </c>
      <c r="I2506" s="6">
        <v>2022.2</v>
      </c>
      <c r="J2506" s="6" t="s">
        <v>31</v>
      </c>
      <c r="K2506" s="7" t="str">
        <f>Tbl_BudgetSummary[[#This Row],[Session]]&amp;" - "&amp;Tbl_BudgetSummary[[#This Row],[Chapter of Origin]]</f>
        <v>2022 Spec Sess I - Ch 2</v>
      </c>
      <c r="L2506" s="6">
        <v>2753</v>
      </c>
      <c r="M2506" s="7" t="s">
        <v>35</v>
      </c>
      <c r="N2506" s="4" t="s">
        <v>390</v>
      </c>
      <c r="O2506" s="4" t="s">
        <v>418</v>
      </c>
      <c r="P2506" s="8">
        <v>-898528</v>
      </c>
      <c r="Q2506" s="8">
        <v>-898528</v>
      </c>
      <c r="R2506" s="8">
        <v>-153227</v>
      </c>
      <c r="S2506" s="8">
        <v>-153227</v>
      </c>
      <c r="T2506" s="9">
        <v>0</v>
      </c>
      <c r="U2506" s="9">
        <v>0</v>
      </c>
      <c r="V2506" s="9">
        <v>0</v>
      </c>
      <c r="W2506" s="9">
        <v>0</v>
      </c>
      <c r="X2506" s="9">
        <v>0</v>
      </c>
      <c r="Y2506" s="9">
        <v>0</v>
      </c>
    </row>
    <row r="2507" spans="2:25" ht="90" x14ac:dyDescent="0.25">
      <c r="B2507" s="4" t="s">
        <v>2204</v>
      </c>
      <c r="C2507" s="5" t="s">
        <v>2719</v>
      </c>
      <c r="D2507" s="5" t="s">
        <v>2720</v>
      </c>
      <c r="E2507" s="4" t="s">
        <v>2721</v>
      </c>
      <c r="F2507" s="5" t="s">
        <v>28</v>
      </c>
      <c r="G2507" s="5" t="s">
        <v>29</v>
      </c>
      <c r="H2507" s="6" t="s">
        <v>30</v>
      </c>
      <c r="I2507" s="6">
        <v>2022.2</v>
      </c>
      <c r="J2507" s="6" t="s">
        <v>31</v>
      </c>
      <c r="K2507" s="7" t="str">
        <f>Tbl_BudgetSummary[[#This Row],[Session]]&amp;" - "&amp;Tbl_BudgetSummary[[#This Row],[Chapter of Origin]]</f>
        <v>2022 Spec Sess I - Ch 2</v>
      </c>
      <c r="L2507" s="6">
        <v>2754</v>
      </c>
      <c r="M2507" s="7" t="s">
        <v>35</v>
      </c>
      <c r="N2507" s="4" t="s">
        <v>36</v>
      </c>
      <c r="O2507" s="4" t="s">
        <v>97</v>
      </c>
      <c r="P2507" s="8">
        <v>-28914</v>
      </c>
      <c r="Q2507" s="8">
        <v>-28914</v>
      </c>
      <c r="R2507" s="8">
        <v>-11066</v>
      </c>
      <c r="S2507" s="8">
        <v>-11066</v>
      </c>
      <c r="T2507" s="9">
        <v>0</v>
      </c>
      <c r="U2507" s="9">
        <v>0</v>
      </c>
      <c r="V2507" s="9">
        <v>0</v>
      </c>
      <c r="W2507" s="9">
        <v>0</v>
      </c>
      <c r="X2507" s="9">
        <v>0</v>
      </c>
      <c r="Y2507" s="9">
        <v>0</v>
      </c>
    </row>
    <row r="2508" spans="2:25" ht="105" x14ac:dyDescent="0.25">
      <c r="B2508" s="4" t="s">
        <v>2204</v>
      </c>
      <c r="C2508" s="5" t="s">
        <v>2719</v>
      </c>
      <c r="D2508" s="5" t="s">
        <v>2720</v>
      </c>
      <c r="E2508" s="4" t="s">
        <v>2721</v>
      </c>
      <c r="F2508" s="5" t="s">
        <v>28</v>
      </c>
      <c r="G2508" s="5" t="s">
        <v>29</v>
      </c>
      <c r="H2508" s="6" t="s">
        <v>30</v>
      </c>
      <c r="I2508" s="6">
        <v>2022.2</v>
      </c>
      <c r="J2508" s="6" t="s">
        <v>31</v>
      </c>
      <c r="K2508" s="7" t="str">
        <f>Tbl_BudgetSummary[[#This Row],[Session]]&amp;" - "&amp;Tbl_BudgetSummary[[#This Row],[Chapter of Origin]]</f>
        <v>2022 Spec Sess I - Ch 2</v>
      </c>
      <c r="L2508" s="6">
        <v>2755</v>
      </c>
      <c r="M2508" s="7" t="s">
        <v>35</v>
      </c>
      <c r="N2508" s="4" t="s">
        <v>38</v>
      </c>
      <c r="O2508" s="4" t="s">
        <v>98</v>
      </c>
      <c r="P2508" s="8">
        <v>854608</v>
      </c>
      <c r="Q2508" s="8">
        <v>854608</v>
      </c>
      <c r="R2508" s="8">
        <v>64835</v>
      </c>
      <c r="S2508" s="8">
        <v>64835</v>
      </c>
      <c r="T2508" s="9">
        <v>0</v>
      </c>
      <c r="U2508" s="9">
        <v>0</v>
      </c>
      <c r="V2508" s="9">
        <v>0</v>
      </c>
      <c r="W2508" s="9">
        <v>0</v>
      </c>
      <c r="X2508" s="9">
        <v>0</v>
      </c>
      <c r="Y2508" s="9">
        <v>0</v>
      </c>
    </row>
    <row r="2509" spans="2:25" ht="105" x14ac:dyDescent="0.25">
      <c r="B2509" s="4" t="s">
        <v>2204</v>
      </c>
      <c r="C2509" s="5" t="s">
        <v>2719</v>
      </c>
      <c r="D2509" s="5" t="s">
        <v>2720</v>
      </c>
      <c r="E2509" s="4" t="s">
        <v>2721</v>
      </c>
      <c r="F2509" s="5" t="s">
        <v>28</v>
      </c>
      <c r="G2509" s="5" t="s">
        <v>29</v>
      </c>
      <c r="H2509" s="6" t="s">
        <v>30</v>
      </c>
      <c r="I2509" s="6">
        <v>2022.2</v>
      </c>
      <c r="J2509" s="6" t="s">
        <v>31</v>
      </c>
      <c r="K2509" s="7" t="str">
        <f>Tbl_BudgetSummary[[#This Row],[Session]]&amp;" - "&amp;Tbl_BudgetSummary[[#This Row],[Chapter of Origin]]</f>
        <v>2022 Spec Sess I - Ch 2</v>
      </c>
      <c r="L2509" s="6">
        <v>2756</v>
      </c>
      <c r="M2509" s="7" t="s">
        <v>35</v>
      </c>
      <c r="N2509" s="4" t="s">
        <v>40</v>
      </c>
      <c r="O2509" s="4" t="s">
        <v>99</v>
      </c>
      <c r="P2509" s="8">
        <v>-508</v>
      </c>
      <c r="Q2509" s="8">
        <v>-508</v>
      </c>
      <c r="R2509" s="8">
        <v>-1431</v>
      </c>
      <c r="S2509" s="8">
        <v>-1431</v>
      </c>
      <c r="T2509" s="9">
        <v>0</v>
      </c>
      <c r="U2509" s="9">
        <v>0</v>
      </c>
      <c r="V2509" s="9">
        <v>0</v>
      </c>
      <c r="W2509" s="9">
        <v>0</v>
      </c>
      <c r="X2509" s="9">
        <v>0</v>
      </c>
      <c r="Y2509" s="9">
        <v>0</v>
      </c>
    </row>
    <row r="2510" spans="2:25" ht="90" x14ac:dyDescent="0.25">
      <c r="B2510" s="4" t="s">
        <v>2204</v>
      </c>
      <c r="C2510" s="5" t="s">
        <v>2719</v>
      </c>
      <c r="D2510" s="5" t="s">
        <v>2720</v>
      </c>
      <c r="E2510" s="4" t="s">
        <v>2721</v>
      </c>
      <c r="F2510" s="5" t="s">
        <v>28</v>
      </c>
      <c r="G2510" s="5" t="s">
        <v>29</v>
      </c>
      <c r="H2510" s="6" t="s">
        <v>30</v>
      </c>
      <c r="I2510" s="6">
        <v>2022.2</v>
      </c>
      <c r="J2510" s="6" t="s">
        <v>31</v>
      </c>
      <c r="K2510" s="7" t="str">
        <f>Tbl_BudgetSummary[[#This Row],[Session]]&amp;" - "&amp;Tbl_BudgetSummary[[#This Row],[Chapter of Origin]]</f>
        <v>2022 Spec Sess I - Ch 2</v>
      </c>
      <c r="L2510" s="6">
        <v>2757</v>
      </c>
      <c r="M2510" s="7" t="s">
        <v>35</v>
      </c>
      <c r="N2510" s="4" t="s">
        <v>42</v>
      </c>
      <c r="O2510" s="4" t="s">
        <v>100</v>
      </c>
      <c r="P2510" s="8">
        <v>1443880</v>
      </c>
      <c r="Q2510" s="8">
        <v>1443880</v>
      </c>
      <c r="R2510" s="8">
        <v>71766</v>
      </c>
      <c r="S2510" s="8">
        <v>71766</v>
      </c>
      <c r="T2510" s="9">
        <v>0</v>
      </c>
      <c r="U2510" s="9">
        <v>0</v>
      </c>
      <c r="V2510" s="9">
        <v>0</v>
      </c>
      <c r="W2510" s="9">
        <v>0</v>
      </c>
      <c r="X2510" s="9">
        <v>0</v>
      </c>
      <c r="Y2510" s="9">
        <v>0</v>
      </c>
    </row>
    <row r="2511" spans="2:25" ht="90" x14ac:dyDescent="0.25">
      <c r="B2511" s="4" t="s">
        <v>2204</v>
      </c>
      <c r="C2511" s="5" t="s">
        <v>2719</v>
      </c>
      <c r="D2511" s="5" t="s">
        <v>2720</v>
      </c>
      <c r="E2511" s="4" t="s">
        <v>2721</v>
      </c>
      <c r="F2511" s="5" t="s">
        <v>28</v>
      </c>
      <c r="G2511" s="5" t="s">
        <v>29</v>
      </c>
      <c r="H2511" s="6" t="s">
        <v>30</v>
      </c>
      <c r="I2511" s="6">
        <v>2022.2</v>
      </c>
      <c r="J2511" s="6" t="s">
        <v>31</v>
      </c>
      <c r="K2511" s="7" t="str">
        <f>Tbl_BudgetSummary[[#This Row],[Session]]&amp;" - "&amp;Tbl_BudgetSummary[[#This Row],[Chapter of Origin]]</f>
        <v>2022 Spec Sess I - Ch 2</v>
      </c>
      <c r="L2511" s="6">
        <v>2758</v>
      </c>
      <c r="M2511" s="7" t="s">
        <v>35</v>
      </c>
      <c r="N2511" s="4" t="s">
        <v>44</v>
      </c>
      <c r="O2511" s="4" t="s">
        <v>101</v>
      </c>
      <c r="P2511" s="8">
        <v>11133120</v>
      </c>
      <c r="Q2511" s="8">
        <v>11133120</v>
      </c>
      <c r="R2511" s="8">
        <v>819343</v>
      </c>
      <c r="S2511" s="8">
        <v>819343</v>
      </c>
      <c r="T2511" s="9">
        <v>0</v>
      </c>
      <c r="U2511" s="9">
        <v>0</v>
      </c>
      <c r="V2511" s="9">
        <v>0</v>
      </c>
      <c r="W2511" s="9">
        <v>0</v>
      </c>
      <c r="X2511" s="9">
        <v>0</v>
      </c>
      <c r="Y2511" s="9">
        <v>0</v>
      </c>
    </row>
    <row r="2512" spans="2:25" ht="90" x14ac:dyDescent="0.25">
      <c r="B2512" s="4" t="s">
        <v>2204</v>
      </c>
      <c r="C2512" s="5" t="s">
        <v>2719</v>
      </c>
      <c r="D2512" s="5" t="s">
        <v>2720</v>
      </c>
      <c r="E2512" s="4" t="s">
        <v>2721</v>
      </c>
      <c r="F2512" s="5" t="s">
        <v>28</v>
      </c>
      <c r="G2512" s="5" t="s">
        <v>29</v>
      </c>
      <c r="H2512" s="6" t="s">
        <v>30</v>
      </c>
      <c r="I2512" s="6">
        <v>2022.2</v>
      </c>
      <c r="J2512" s="6" t="s">
        <v>31</v>
      </c>
      <c r="K2512" s="7" t="str">
        <f>Tbl_BudgetSummary[[#This Row],[Session]]&amp;" - "&amp;Tbl_BudgetSummary[[#This Row],[Chapter of Origin]]</f>
        <v>2022 Spec Sess I - Ch 2</v>
      </c>
      <c r="L2512" s="6">
        <v>2759</v>
      </c>
      <c r="M2512" s="7" t="s">
        <v>35</v>
      </c>
      <c r="N2512" s="4" t="s">
        <v>213</v>
      </c>
      <c r="O2512" s="4" t="s">
        <v>419</v>
      </c>
      <c r="P2512" s="8">
        <v>-20101</v>
      </c>
      <c r="Q2512" s="8">
        <v>-20101</v>
      </c>
      <c r="R2512" s="8">
        <v>-732</v>
      </c>
      <c r="S2512" s="8">
        <v>-732</v>
      </c>
      <c r="T2512" s="9">
        <v>0</v>
      </c>
      <c r="U2512" s="9">
        <v>0</v>
      </c>
      <c r="V2512" s="9">
        <v>0</v>
      </c>
      <c r="W2512" s="9">
        <v>0</v>
      </c>
      <c r="X2512" s="9">
        <v>0</v>
      </c>
      <c r="Y2512" s="9">
        <v>0</v>
      </c>
    </row>
    <row r="2513" spans="2:25" ht="105" x14ac:dyDescent="0.25">
      <c r="B2513" s="4" t="s">
        <v>2204</v>
      </c>
      <c r="C2513" s="5" t="s">
        <v>2719</v>
      </c>
      <c r="D2513" s="5" t="s">
        <v>2720</v>
      </c>
      <c r="E2513" s="4" t="s">
        <v>2721</v>
      </c>
      <c r="F2513" s="5" t="s">
        <v>28</v>
      </c>
      <c r="G2513" s="5" t="s">
        <v>29</v>
      </c>
      <c r="H2513" s="6" t="s">
        <v>30</v>
      </c>
      <c r="I2513" s="6">
        <v>2022.2</v>
      </c>
      <c r="J2513" s="6" t="s">
        <v>31</v>
      </c>
      <c r="K2513" s="7" t="str">
        <f>Tbl_BudgetSummary[[#This Row],[Session]]&amp;" - "&amp;Tbl_BudgetSummary[[#This Row],[Chapter of Origin]]</f>
        <v>2022 Spec Sess I - Ch 2</v>
      </c>
      <c r="L2513" s="6">
        <v>2760</v>
      </c>
      <c r="M2513" s="7" t="s">
        <v>35</v>
      </c>
      <c r="N2513" s="4" t="s">
        <v>48</v>
      </c>
      <c r="O2513" s="4" t="s">
        <v>103</v>
      </c>
      <c r="P2513" s="8">
        <v>1672687</v>
      </c>
      <c r="Q2513" s="8">
        <v>1672687</v>
      </c>
      <c r="R2513" s="8">
        <v>123096</v>
      </c>
      <c r="S2513" s="8">
        <v>123096</v>
      </c>
      <c r="T2513" s="9">
        <v>0</v>
      </c>
      <c r="U2513" s="9">
        <v>0</v>
      </c>
      <c r="V2513" s="9">
        <v>0</v>
      </c>
      <c r="W2513" s="9">
        <v>0</v>
      </c>
      <c r="X2513" s="9">
        <v>0</v>
      </c>
      <c r="Y2513" s="9">
        <v>0</v>
      </c>
    </row>
    <row r="2514" spans="2:25" ht="105" x14ac:dyDescent="0.25">
      <c r="B2514" s="4" t="s">
        <v>2204</v>
      </c>
      <c r="C2514" s="5" t="s">
        <v>2719</v>
      </c>
      <c r="D2514" s="5" t="s">
        <v>2720</v>
      </c>
      <c r="E2514" s="4" t="s">
        <v>2721</v>
      </c>
      <c r="F2514" s="5" t="s">
        <v>28</v>
      </c>
      <c r="G2514" s="5" t="s">
        <v>29</v>
      </c>
      <c r="H2514" s="6" t="s">
        <v>30</v>
      </c>
      <c r="I2514" s="6">
        <v>2022.2</v>
      </c>
      <c r="J2514" s="6" t="s">
        <v>31</v>
      </c>
      <c r="K2514" s="7" t="str">
        <f>Tbl_BudgetSummary[[#This Row],[Session]]&amp;" - "&amp;Tbl_BudgetSummary[[#This Row],[Chapter of Origin]]</f>
        <v>2022 Spec Sess I - Ch 2</v>
      </c>
      <c r="L2514" s="6">
        <v>2761</v>
      </c>
      <c r="M2514" s="7" t="s">
        <v>35</v>
      </c>
      <c r="N2514" s="4" t="s">
        <v>50</v>
      </c>
      <c r="O2514" s="4" t="s">
        <v>104</v>
      </c>
      <c r="P2514" s="8">
        <v>17805</v>
      </c>
      <c r="Q2514" s="8">
        <v>17805</v>
      </c>
      <c r="R2514" s="8">
        <v>1303</v>
      </c>
      <c r="S2514" s="8">
        <v>1303</v>
      </c>
      <c r="T2514" s="9">
        <v>0</v>
      </c>
      <c r="U2514" s="9">
        <v>0</v>
      </c>
      <c r="V2514" s="9">
        <v>0</v>
      </c>
      <c r="W2514" s="9">
        <v>0</v>
      </c>
      <c r="X2514" s="9">
        <v>0</v>
      </c>
      <c r="Y2514" s="9">
        <v>0</v>
      </c>
    </row>
    <row r="2515" spans="2:25" ht="90" x14ac:dyDescent="0.25">
      <c r="B2515" s="4" t="s">
        <v>2204</v>
      </c>
      <c r="C2515" s="5" t="s">
        <v>2719</v>
      </c>
      <c r="D2515" s="5" t="s">
        <v>2720</v>
      </c>
      <c r="E2515" s="4" t="s">
        <v>2721</v>
      </c>
      <c r="F2515" s="5" t="s">
        <v>28</v>
      </c>
      <c r="G2515" s="5" t="s">
        <v>29</v>
      </c>
      <c r="H2515" s="6" t="s">
        <v>30</v>
      </c>
      <c r="I2515" s="6">
        <v>2022.2</v>
      </c>
      <c r="J2515" s="6" t="s">
        <v>31</v>
      </c>
      <c r="K2515" s="7" t="str">
        <f>Tbl_BudgetSummary[[#This Row],[Session]]&amp;" - "&amp;Tbl_BudgetSummary[[#This Row],[Chapter of Origin]]</f>
        <v>2022 Spec Sess I - Ch 2</v>
      </c>
      <c r="L2515" s="6">
        <v>2762</v>
      </c>
      <c r="M2515" s="7" t="s">
        <v>35</v>
      </c>
      <c r="N2515" s="4" t="s">
        <v>52</v>
      </c>
      <c r="O2515" s="4" t="s">
        <v>105</v>
      </c>
      <c r="P2515" s="8">
        <v>-320958</v>
      </c>
      <c r="Q2515" s="8">
        <v>-320958</v>
      </c>
      <c r="R2515" s="8">
        <v>-48699</v>
      </c>
      <c r="S2515" s="8">
        <v>-48699</v>
      </c>
      <c r="T2515" s="9">
        <v>0</v>
      </c>
      <c r="U2515" s="9">
        <v>0</v>
      </c>
      <c r="V2515" s="9">
        <v>0</v>
      </c>
      <c r="W2515" s="9">
        <v>0</v>
      </c>
      <c r="X2515" s="9">
        <v>0</v>
      </c>
      <c r="Y2515" s="9">
        <v>0</v>
      </c>
    </row>
    <row r="2516" spans="2:25" ht="90" x14ac:dyDescent="0.25">
      <c r="B2516" s="4" t="s">
        <v>2204</v>
      </c>
      <c r="C2516" s="5" t="s">
        <v>2719</v>
      </c>
      <c r="D2516" s="5" t="s">
        <v>2720</v>
      </c>
      <c r="E2516" s="4" t="s">
        <v>2721</v>
      </c>
      <c r="F2516" s="5" t="s">
        <v>28</v>
      </c>
      <c r="G2516" s="5" t="s">
        <v>29</v>
      </c>
      <c r="H2516" s="6" t="s">
        <v>30</v>
      </c>
      <c r="I2516" s="6">
        <v>2022.2</v>
      </c>
      <c r="J2516" s="6" t="s">
        <v>31</v>
      </c>
      <c r="K2516" s="7" t="str">
        <f>Tbl_BudgetSummary[[#This Row],[Session]]&amp;" - "&amp;Tbl_BudgetSummary[[#This Row],[Chapter of Origin]]</f>
        <v>2022 Spec Sess I - Ch 2</v>
      </c>
      <c r="L2516" s="6">
        <v>2763</v>
      </c>
      <c r="M2516" s="7" t="s">
        <v>109</v>
      </c>
      <c r="N2516" s="4" t="s">
        <v>2722</v>
      </c>
      <c r="O2516" s="4" t="s">
        <v>2723</v>
      </c>
      <c r="P2516" s="8">
        <v>0</v>
      </c>
      <c r="Q2516" s="8">
        <v>71474792</v>
      </c>
      <c r="R2516" s="8">
        <v>0</v>
      </c>
      <c r="S2516" s="8">
        <v>0</v>
      </c>
      <c r="T2516" s="9">
        <v>0</v>
      </c>
      <c r="U2516" s="9">
        <v>0</v>
      </c>
      <c r="V2516" s="9">
        <v>0</v>
      </c>
      <c r="W2516" s="9">
        <v>0</v>
      </c>
      <c r="X2516" s="9">
        <v>0</v>
      </c>
      <c r="Y2516" s="9">
        <v>0</v>
      </c>
    </row>
    <row r="2517" spans="2:25" ht="165" x14ac:dyDescent="0.25">
      <c r="B2517" s="4" t="s">
        <v>2204</v>
      </c>
      <c r="C2517" s="5" t="s">
        <v>2719</v>
      </c>
      <c r="D2517" s="5" t="s">
        <v>2720</v>
      </c>
      <c r="E2517" s="4" t="s">
        <v>2721</v>
      </c>
      <c r="F2517" s="5" t="s">
        <v>28</v>
      </c>
      <c r="G2517" s="5" t="s">
        <v>29</v>
      </c>
      <c r="H2517" s="6" t="s">
        <v>30</v>
      </c>
      <c r="I2517" s="6">
        <v>2022.2</v>
      </c>
      <c r="J2517" s="6" t="s">
        <v>31</v>
      </c>
      <c r="K2517" s="7" t="str">
        <f>Tbl_BudgetSummary[[#This Row],[Session]]&amp;" - "&amp;Tbl_BudgetSummary[[#This Row],[Chapter of Origin]]</f>
        <v>2022 Spec Sess I - Ch 2</v>
      </c>
      <c r="L2517" s="6">
        <v>2764</v>
      </c>
      <c r="M2517" s="7" t="s">
        <v>109</v>
      </c>
      <c r="N2517" s="4" t="s">
        <v>572</v>
      </c>
      <c r="O2517" s="4" t="s">
        <v>573</v>
      </c>
      <c r="P2517" s="8">
        <v>546740</v>
      </c>
      <c r="Q2517" s="8">
        <v>546740</v>
      </c>
      <c r="R2517" s="8">
        <v>0</v>
      </c>
      <c r="S2517" s="8">
        <v>0</v>
      </c>
      <c r="T2517" s="9">
        <v>0</v>
      </c>
      <c r="U2517" s="9">
        <v>0</v>
      </c>
      <c r="V2517" s="9">
        <v>0</v>
      </c>
      <c r="W2517" s="9">
        <v>0</v>
      </c>
      <c r="X2517" s="9">
        <v>0</v>
      </c>
      <c r="Y2517" s="9">
        <v>0</v>
      </c>
    </row>
    <row r="2518" spans="2:25" ht="60" x14ac:dyDescent="0.25">
      <c r="B2518" s="4" t="s">
        <v>2204</v>
      </c>
      <c r="C2518" s="5" t="s">
        <v>2719</v>
      </c>
      <c r="D2518" s="5" t="s">
        <v>2720</v>
      </c>
      <c r="E2518" s="4" t="s">
        <v>2721</v>
      </c>
      <c r="F2518" s="5" t="s">
        <v>28</v>
      </c>
      <c r="G2518" s="5" t="s">
        <v>29</v>
      </c>
      <c r="H2518" s="6" t="s">
        <v>30</v>
      </c>
      <c r="I2518" s="6">
        <v>2022.2</v>
      </c>
      <c r="J2518" s="6" t="s">
        <v>31</v>
      </c>
      <c r="K2518" s="7" t="str">
        <f>Tbl_BudgetSummary[[#This Row],[Session]]&amp;" - "&amp;Tbl_BudgetSummary[[#This Row],[Chapter of Origin]]</f>
        <v>2022 Spec Sess I - Ch 2</v>
      </c>
      <c r="L2518" s="6">
        <v>2765</v>
      </c>
      <c r="M2518" s="7" t="s">
        <v>109</v>
      </c>
      <c r="N2518" s="4" t="s">
        <v>2724</v>
      </c>
      <c r="O2518" s="4" t="s">
        <v>2725</v>
      </c>
      <c r="P2518" s="8">
        <v>0</v>
      </c>
      <c r="Q2518" s="8">
        <v>0</v>
      </c>
      <c r="R2518" s="8">
        <v>0</v>
      </c>
      <c r="S2518" s="8">
        <v>0</v>
      </c>
      <c r="T2518" s="9">
        <v>0</v>
      </c>
      <c r="U2518" s="9">
        <v>0</v>
      </c>
      <c r="V2518" s="9">
        <v>0</v>
      </c>
      <c r="W2518" s="9">
        <v>0</v>
      </c>
      <c r="X2518" s="9">
        <v>0</v>
      </c>
      <c r="Y2518" s="9">
        <v>0</v>
      </c>
    </row>
    <row r="2519" spans="2:25" ht="105" x14ac:dyDescent="0.25">
      <c r="B2519" s="4" t="s">
        <v>2204</v>
      </c>
      <c r="C2519" s="5" t="s">
        <v>2719</v>
      </c>
      <c r="D2519" s="5" t="s">
        <v>2720</v>
      </c>
      <c r="E2519" s="4" t="s">
        <v>2721</v>
      </c>
      <c r="F2519" s="5" t="s">
        <v>28</v>
      </c>
      <c r="G2519" s="5" t="s">
        <v>29</v>
      </c>
      <c r="H2519" s="6" t="s">
        <v>30</v>
      </c>
      <c r="I2519" s="6">
        <v>2022.2</v>
      </c>
      <c r="J2519" s="6" t="s">
        <v>31</v>
      </c>
      <c r="K2519" s="7" t="str">
        <f>Tbl_BudgetSummary[[#This Row],[Session]]&amp;" - "&amp;Tbl_BudgetSummary[[#This Row],[Chapter of Origin]]</f>
        <v>2022 Spec Sess I - Ch 2</v>
      </c>
      <c r="L2519" s="6">
        <v>2766</v>
      </c>
      <c r="M2519" s="7" t="s">
        <v>109</v>
      </c>
      <c r="N2519" s="4" t="s">
        <v>2726</v>
      </c>
      <c r="O2519" s="4" t="s">
        <v>2727</v>
      </c>
      <c r="P2519" s="8">
        <v>0</v>
      </c>
      <c r="Q2519" s="8">
        <v>150000</v>
      </c>
      <c r="R2519" s="8">
        <v>0</v>
      </c>
      <c r="S2519" s="8">
        <v>0</v>
      </c>
      <c r="T2519" s="9">
        <v>0</v>
      </c>
      <c r="U2519" s="9">
        <v>0</v>
      </c>
      <c r="V2519" s="9">
        <v>0</v>
      </c>
      <c r="W2519" s="9">
        <v>0</v>
      </c>
      <c r="X2519" s="9">
        <v>0</v>
      </c>
      <c r="Y2519" s="9">
        <v>0</v>
      </c>
    </row>
    <row r="2520" spans="2:25" ht="120" x14ac:dyDescent="0.25">
      <c r="B2520" s="4" t="s">
        <v>2204</v>
      </c>
      <c r="C2520" s="5" t="s">
        <v>2719</v>
      </c>
      <c r="D2520" s="5" t="s">
        <v>2720</v>
      </c>
      <c r="E2520" s="4" t="s">
        <v>2721</v>
      </c>
      <c r="F2520" s="5" t="s">
        <v>28</v>
      </c>
      <c r="G2520" s="5" t="s">
        <v>29</v>
      </c>
      <c r="H2520" s="6" t="s">
        <v>30</v>
      </c>
      <c r="I2520" s="6">
        <v>2022.2</v>
      </c>
      <c r="J2520" s="6" t="s">
        <v>31</v>
      </c>
      <c r="K2520" s="7" t="str">
        <f>Tbl_BudgetSummary[[#This Row],[Session]]&amp;" - "&amp;Tbl_BudgetSummary[[#This Row],[Chapter of Origin]]</f>
        <v>2022 Spec Sess I - Ch 2</v>
      </c>
      <c r="L2520" s="6">
        <v>2767</v>
      </c>
      <c r="M2520" s="7" t="s">
        <v>109</v>
      </c>
      <c r="N2520" s="4" t="s">
        <v>2728</v>
      </c>
      <c r="O2520" s="4" t="s">
        <v>2729</v>
      </c>
      <c r="P2520" s="8">
        <v>734670</v>
      </c>
      <c r="Q2520" s="8">
        <v>734670</v>
      </c>
      <c r="R2520" s="8">
        <v>0</v>
      </c>
      <c r="S2520" s="8">
        <v>0</v>
      </c>
      <c r="T2520" s="9">
        <v>8</v>
      </c>
      <c r="U2520" s="9">
        <v>8</v>
      </c>
      <c r="V2520" s="9">
        <v>0</v>
      </c>
      <c r="W2520" s="9">
        <v>0</v>
      </c>
      <c r="X2520" s="9">
        <v>8</v>
      </c>
      <c r="Y2520" s="9">
        <v>8</v>
      </c>
    </row>
    <row r="2521" spans="2:25" ht="60" x14ac:dyDescent="0.25">
      <c r="B2521" s="4" t="s">
        <v>2204</v>
      </c>
      <c r="C2521" s="5" t="s">
        <v>2719</v>
      </c>
      <c r="D2521" s="5" t="s">
        <v>2720</v>
      </c>
      <c r="E2521" s="4" t="s">
        <v>2721</v>
      </c>
      <c r="F2521" s="5" t="s">
        <v>28</v>
      </c>
      <c r="G2521" s="5" t="s">
        <v>29</v>
      </c>
      <c r="H2521" s="6" t="s">
        <v>30</v>
      </c>
      <c r="I2521" s="6">
        <v>2022.2</v>
      </c>
      <c r="J2521" s="6" t="s">
        <v>31</v>
      </c>
      <c r="K2521" s="7" t="str">
        <f>Tbl_BudgetSummary[[#This Row],[Session]]&amp;" - "&amp;Tbl_BudgetSummary[[#This Row],[Chapter of Origin]]</f>
        <v>2022 Spec Sess I - Ch 2</v>
      </c>
      <c r="L2521" s="6">
        <v>2768</v>
      </c>
      <c r="M2521" s="7" t="s">
        <v>109</v>
      </c>
      <c r="N2521" s="4" t="s">
        <v>2730</v>
      </c>
      <c r="O2521" s="4" t="s">
        <v>2731</v>
      </c>
      <c r="P2521" s="8">
        <v>3263942</v>
      </c>
      <c r="Q2521" s="8">
        <v>0</v>
      </c>
      <c r="R2521" s="8">
        <v>0</v>
      </c>
      <c r="S2521" s="8">
        <v>0</v>
      </c>
      <c r="T2521" s="9">
        <v>0</v>
      </c>
      <c r="U2521" s="9">
        <v>0</v>
      </c>
      <c r="V2521" s="9">
        <v>0</v>
      </c>
      <c r="W2521" s="9">
        <v>0</v>
      </c>
      <c r="X2521" s="9">
        <v>0</v>
      </c>
      <c r="Y2521" s="9">
        <v>0</v>
      </c>
    </row>
    <row r="2522" spans="2:25" ht="90" x14ac:dyDescent="0.25">
      <c r="B2522" s="4" t="s">
        <v>2204</v>
      </c>
      <c r="C2522" s="5" t="s">
        <v>2719</v>
      </c>
      <c r="D2522" s="5" t="s">
        <v>2720</v>
      </c>
      <c r="E2522" s="4" t="s">
        <v>2721</v>
      </c>
      <c r="F2522" s="5" t="s">
        <v>28</v>
      </c>
      <c r="G2522" s="5" t="s">
        <v>29</v>
      </c>
      <c r="H2522" s="6" t="s">
        <v>30</v>
      </c>
      <c r="I2522" s="6">
        <v>2022.2</v>
      </c>
      <c r="J2522" s="6" t="s">
        <v>31</v>
      </c>
      <c r="K2522" s="7" t="str">
        <f>Tbl_BudgetSummary[[#This Row],[Session]]&amp;" - "&amp;Tbl_BudgetSummary[[#This Row],[Chapter of Origin]]</f>
        <v>2022 Spec Sess I - Ch 2</v>
      </c>
      <c r="L2522" s="6">
        <v>2769</v>
      </c>
      <c r="M2522" s="7" t="s">
        <v>109</v>
      </c>
      <c r="N2522" s="4" t="s">
        <v>2732</v>
      </c>
      <c r="O2522" s="4" t="s">
        <v>2733</v>
      </c>
      <c r="P2522" s="8">
        <v>5062489</v>
      </c>
      <c r="Q2522" s="8">
        <v>5062489</v>
      </c>
      <c r="R2522" s="8">
        <v>0</v>
      </c>
      <c r="S2522" s="8">
        <v>0</v>
      </c>
      <c r="T2522" s="9">
        <v>40</v>
      </c>
      <c r="U2522" s="9">
        <v>40</v>
      </c>
      <c r="V2522" s="9">
        <v>0</v>
      </c>
      <c r="W2522" s="9">
        <v>0</v>
      </c>
      <c r="X2522" s="9">
        <v>40</v>
      </c>
      <c r="Y2522" s="9">
        <v>40</v>
      </c>
    </row>
    <row r="2523" spans="2:25" ht="75" x14ac:dyDescent="0.25">
      <c r="B2523" s="4" t="s">
        <v>2204</v>
      </c>
      <c r="C2523" s="5" t="s">
        <v>2719</v>
      </c>
      <c r="D2523" s="5" t="s">
        <v>2720</v>
      </c>
      <c r="E2523" s="4" t="s">
        <v>2721</v>
      </c>
      <c r="F2523" s="5" t="s">
        <v>28</v>
      </c>
      <c r="G2523" s="5" t="s">
        <v>29</v>
      </c>
      <c r="H2523" s="6" t="s">
        <v>30</v>
      </c>
      <c r="I2523" s="6">
        <v>2022.2</v>
      </c>
      <c r="J2523" s="6" t="s">
        <v>31</v>
      </c>
      <c r="K2523" s="7" t="str">
        <f>Tbl_BudgetSummary[[#This Row],[Session]]&amp;" - "&amp;Tbl_BudgetSummary[[#This Row],[Chapter of Origin]]</f>
        <v>2022 Spec Sess I - Ch 2</v>
      </c>
      <c r="L2523" s="6">
        <v>2772</v>
      </c>
      <c r="M2523" s="7" t="s">
        <v>109</v>
      </c>
      <c r="N2523" s="4" t="s">
        <v>2734</v>
      </c>
      <c r="O2523" s="4" t="s">
        <v>2735</v>
      </c>
      <c r="P2523" s="8">
        <v>1798410</v>
      </c>
      <c r="Q2523" s="8">
        <v>1798410</v>
      </c>
      <c r="R2523" s="8">
        <v>0</v>
      </c>
      <c r="S2523" s="8">
        <v>0</v>
      </c>
      <c r="T2523" s="9">
        <v>29</v>
      </c>
      <c r="U2523" s="9">
        <v>29</v>
      </c>
      <c r="V2523" s="9">
        <v>0</v>
      </c>
      <c r="W2523" s="9">
        <v>0</v>
      </c>
      <c r="X2523" s="9">
        <v>29</v>
      </c>
      <c r="Y2523" s="9">
        <v>29</v>
      </c>
    </row>
    <row r="2524" spans="2:25" ht="45" x14ac:dyDescent="0.25">
      <c r="B2524" s="4" t="s">
        <v>2204</v>
      </c>
      <c r="C2524" s="5" t="s">
        <v>2719</v>
      </c>
      <c r="D2524" s="5" t="s">
        <v>2720</v>
      </c>
      <c r="E2524" s="4" t="s">
        <v>2721</v>
      </c>
      <c r="F2524" s="5" t="s">
        <v>28</v>
      </c>
      <c r="G2524" s="5" t="s">
        <v>29</v>
      </c>
      <c r="H2524" s="6" t="s">
        <v>30</v>
      </c>
      <c r="I2524" s="6">
        <v>2022.2</v>
      </c>
      <c r="J2524" s="6" t="s">
        <v>31</v>
      </c>
      <c r="K2524" s="7" t="str">
        <f>Tbl_BudgetSummary[[#This Row],[Session]]&amp;" - "&amp;Tbl_BudgetSummary[[#This Row],[Chapter of Origin]]</f>
        <v>2022 Spec Sess I - Ch 2</v>
      </c>
      <c r="L2524" s="6">
        <v>2773</v>
      </c>
      <c r="M2524" s="7" t="s">
        <v>109</v>
      </c>
      <c r="N2524" s="4" t="s">
        <v>2736</v>
      </c>
      <c r="O2524" s="4" t="s">
        <v>2737</v>
      </c>
      <c r="P2524" s="8">
        <v>541786</v>
      </c>
      <c r="Q2524" s="8">
        <v>541786</v>
      </c>
      <c r="R2524" s="8">
        <v>0</v>
      </c>
      <c r="S2524" s="8">
        <v>0</v>
      </c>
      <c r="T2524" s="9">
        <v>0</v>
      </c>
      <c r="U2524" s="9">
        <v>0</v>
      </c>
      <c r="V2524" s="9">
        <v>0</v>
      </c>
      <c r="W2524" s="9">
        <v>0</v>
      </c>
      <c r="X2524" s="9">
        <v>0</v>
      </c>
      <c r="Y2524" s="9">
        <v>0</v>
      </c>
    </row>
    <row r="2525" spans="2:25" ht="90" x14ac:dyDescent="0.25">
      <c r="B2525" s="4" t="s">
        <v>2204</v>
      </c>
      <c r="C2525" s="5" t="s">
        <v>2719</v>
      </c>
      <c r="D2525" s="5" t="s">
        <v>2720</v>
      </c>
      <c r="E2525" s="4" t="s">
        <v>2721</v>
      </c>
      <c r="F2525" s="5" t="s">
        <v>28</v>
      </c>
      <c r="G2525" s="5" t="s">
        <v>29</v>
      </c>
      <c r="H2525" s="6" t="s">
        <v>30</v>
      </c>
      <c r="I2525" s="6">
        <v>2022.2</v>
      </c>
      <c r="J2525" s="6" t="s">
        <v>31</v>
      </c>
      <c r="K2525" s="7" t="str">
        <f>Tbl_BudgetSummary[[#This Row],[Session]]&amp;" - "&amp;Tbl_BudgetSummary[[#This Row],[Chapter of Origin]]</f>
        <v>2022 Spec Sess I - Ch 2</v>
      </c>
      <c r="L2525" s="6">
        <v>2775</v>
      </c>
      <c r="M2525" s="7" t="s">
        <v>109</v>
      </c>
      <c r="N2525" s="4" t="s">
        <v>2605</v>
      </c>
      <c r="O2525" s="4" t="s">
        <v>2606</v>
      </c>
      <c r="P2525" s="8">
        <v>-713000</v>
      </c>
      <c r="Q2525" s="8">
        <v>-713000</v>
      </c>
      <c r="R2525" s="8">
        <v>0</v>
      </c>
      <c r="S2525" s="8">
        <v>0</v>
      </c>
      <c r="T2525" s="9">
        <v>0</v>
      </c>
      <c r="U2525" s="9">
        <v>0</v>
      </c>
      <c r="V2525" s="9">
        <v>0</v>
      </c>
      <c r="W2525" s="9">
        <v>0</v>
      </c>
      <c r="X2525" s="9">
        <v>0</v>
      </c>
      <c r="Y2525" s="9">
        <v>0</v>
      </c>
    </row>
    <row r="2526" spans="2:25" ht="225" x14ac:dyDescent="0.25">
      <c r="B2526" s="4" t="s">
        <v>2204</v>
      </c>
      <c r="C2526" s="5" t="s">
        <v>2719</v>
      </c>
      <c r="D2526" s="5" t="s">
        <v>2720</v>
      </c>
      <c r="E2526" s="4" t="s">
        <v>2721</v>
      </c>
      <c r="F2526" s="5" t="s">
        <v>28</v>
      </c>
      <c r="G2526" s="5" t="s">
        <v>29</v>
      </c>
      <c r="H2526" s="6" t="s">
        <v>30</v>
      </c>
      <c r="I2526" s="6">
        <v>2022.2</v>
      </c>
      <c r="J2526" s="6" t="s">
        <v>31</v>
      </c>
      <c r="K2526" s="7" t="str">
        <f>Tbl_BudgetSummary[[#This Row],[Session]]&amp;" - "&amp;Tbl_BudgetSummary[[#This Row],[Chapter of Origin]]</f>
        <v>2022 Spec Sess I - Ch 2</v>
      </c>
      <c r="L2526" s="6">
        <v>2776</v>
      </c>
      <c r="M2526" s="7" t="s">
        <v>57</v>
      </c>
      <c r="N2526" s="4" t="s">
        <v>2738</v>
      </c>
      <c r="O2526" s="4" t="s">
        <v>2739</v>
      </c>
      <c r="P2526" s="8">
        <v>0</v>
      </c>
      <c r="Q2526" s="8">
        <v>-23469410</v>
      </c>
      <c r="R2526" s="8">
        <v>0</v>
      </c>
      <c r="S2526" s="8">
        <v>0</v>
      </c>
      <c r="T2526" s="9">
        <v>0</v>
      </c>
      <c r="U2526" s="9">
        <v>0</v>
      </c>
      <c r="V2526" s="9">
        <v>0</v>
      </c>
      <c r="W2526" s="9">
        <v>0</v>
      </c>
      <c r="X2526" s="9">
        <v>0</v>
      </c>
      <c r="Y2526" s="9">
        <v>0</v>
      </c>
    </row>
    <row r="2527" spans="2:25" ht="75" x14ac:dyDescent="0.25">
      <c r="B2527" s="4" t="s">
        <v>2204</v>
      </c>
      <c r="C2527" s="5" t="s">
        <v>2719</v>
      </c>
      <c r="D2527" s="5" t="s">
        <v>2720</v>
      </c>
      <c r="E2527" s="4" t="s">
        <v>2721</v>
      </c>
      <c r="F2527" s="5" t="s">
        <v>28</v>
      </c>
      <c r="G2527" s="5" t="s">
        <v>29</v>
      </c>
      <c r="H2527" s="6" t="s">
        <v>30</v>
      </c>
      <c r="I2527" s="6">
        <v>2022.2</v>
      </c>
      <c r="J2527" s="6" t="s">
        <v>31</v>
      </c>
      <c r="K2527" s="7" t="str">
        <f>Tbl_BudgetSummary[[#This Row],[Session]]&amp;" - "&amp;Tbl_BudgetSummary[[#This Row],[Chapter of Origin]]</f>
        <v>2022 Spec Sess I - Ch 2</v>
      </c>
      <c r="L2527" s="6">
        <v>2777</v>
      </c>
      <c r="M2527" s="7" t="s">
        <v>57</v>
      </c>
      <c r="N2527" s="4" t="s">
        <v>2740</v>
      </c>
      <c r="O2527" s="4" t="s">
        <v>2741</v>
      </c>
      <c r="P2527" s="8">
        <v>2354200</v>
      </c>
      <c r="Q2527" s="8">
        <v>2354200</v>
      </c>
      <c r="R2527" s="8">
        <v>0</v>
      </c>
      <c r="S2527" s="8">
        <v>0</v>
      </c>
      <c r="T2527" s="9">
        <v>36</v>
      </c>
      <c r="U2527" s="9">
        <v>36</v>
      </c>
      <c r="V2527" s="9">
        <v>0</v>
      </c>
      <c r="W2527" s="9">
        <v>0</v>
      </c>
      <c r="X2527" s="9">
        <v>36</v>
      </c>
      <c r="Y2527" s="9">
        <v>36</v>
      </c>
    </row>
    <row r="2528" spans="2:25" ht="90" x14ac:dyDescent="0.25">
      <c r="B2528" s="4" t="s">
        <v>2204</v>
      </c>
      <c r="C2528" s="5" t="s">
        <v>2742</v>
      </c>
      <c r="D2528" s="5" t="s">
        <v>2743</v>
      </c>
      <c r="E2528" s="4" t="s">
        <v>2744</v>
      </c>
      <c r="F2528" s="5" t="s">
        <v>28</v>
      </c>
      <c r="G2528" s="5" t="s">
        <v>29</v>
      </c>
      <c r="H2528" s="6" t="s">
        <v>30</v>
      </c>
      <c r="I2528" s="6">
        <v>2022.2</v>
      </c>
      <c r="J2528" s="6" t="s">
        <v>31</v>
      </c>
      <c r="K2528" s="7" t="str">
        <f>Tbl_BudgetSummary[[#This Row],[Session]]&amp;" - "&amp;Tbl_BudgetSummary[[#This Row],[Chapter of Origin]]</f>
        <v>2022 Spec Sess I - Ch 2</v>
      </c>
      <c r="L2528" s="6">
        <v>2779</v>
      </c>
      <c r="M2528" s="7" t="s">
        <v>32</v>
      </c>
      <c r="N2528" s="4" t="s">
        <v>33</v>
      </c>
      <c r="O2528" s="4" t="s">
        <v>34</v>
      </c>
      <c r="P2528" s="8">
        <v>11488986</v>
      </c>
      <c r="Q2528" s="8">
        <v>11488986</v>
      </c>
      <c r="R2528" s="8">
        <v>46826373</v>
      </c>
      <c r="S2528" s="8">
        <v>46826373</v>
      </c>
      <c r="T2528" s="9">
        <v>106</v>
      </c>
      <c r="U2528" s="9">
        <v>106</v>
      </c>
      <c r="V2528" s="9">
        <v>603</v>
      </c>
      <c r="W2528" s="9">
        <v>603</v>
      </c>
      <c r="X2528" s="9">
        <v>709</v>
      </c>
      <c r="Y2528" s="9">
        <v>709</v>
      </c>
    </row>
    <row r="2529" spans="2:25" ht="105" x14ac:dyDescent="0.25">
      <c r="B2529" s="4" t="s">
        <v>2204</v>
      </c>
      <c r="C2529" s="5" t="s">
        <v>2742</v>
      </c>
      <c r="D2529" s="5" t="s">
        <v>2743</v>
      </c>
      <c r="E2529" s="4" t="s">
        <v>2744</v>
      </c>
      <c r="F2529" s="5" t="s">
        <v>28</v>
      </c>
      <c r="G2529" s="5" t="s">
        <v>29</v>
      </c>
      <c r="H2529" s="6" t="s">
        <v>30</v>
      </c>
      <c r="I2529" s="6">
        <v>2022.2</v>
      </c>
      <c r="J2529" s="6" t="s">
        <v>31</v>
      </c>
      <c r="K2529" s="7" t="str">
        <f>Tbl_BudgetSummary[[#This Row],[Session]]&amp;" - "&amp;Tbl_BudgetSummary[[#This Row],[Chapter of Origin]]</f>
        <v>2022 Spec Sess I - Ch 2</v>
      </c>
      <c r="L2529" s="6">
        <v>2780</v>
      </c>
      <c r="M2529" s="7" t="s">
        <v>35</v>
      </c>
      <c r="N2529" s="4" t="s">
        <v>390</v>
      </c>
      <c r="O2529" s="4" t="s">
        <v>418</v>
      </c>
      <c r="P2529" s="8">
        <v>-896502</v>
      </c>
      <c r="Q2529" s="8">
        <v>-896502</v>
      </c>
      <c r="R2529" s="8">
        <v>-181303</v>
      </c>
      <c r="S2529" s="8">
        <v>-181303</v>
      </c>
      <c r="T2529" s="9">
        <v>0</v>
      </c>
      <c r="U2529" s="9">
        <v>0</v>
      </c>
      <c r="V2529" s="9">
        <v>0</v>
      </c>
      <c r="W2529" s="9">
        <v>0</v>
      </c>
      <c r="X2529" s="9">
        <v>0</v>
      </c>
      <c r="Y2529" s="9">
        <v>0</v>
      </c>
    </row>
    <row r="2530" spans="2:25" ht="90" x14ac:dyDescent="0.25">
      <c r="B2530" s="4" t="s">
        <v>2204</v>
      </c>
      <c r="C2530" s="5" t="s">
        <v>2742</v>
      </c>
      <c r="D2530" s="5" t="s">
        <v>2743</v>
      </c>
      <c r="E2530" s="4" t="s">
        <v>2744</v>
      </c>
      <c r="F2530" s="5" t="s">
        <v>28</v>
      </c>
      <c r="G2530" s="5" t="s">
        <v>29</v>
      </c>
      <c r="H2530" s="6" t="s">
        <v>30</v>
      </c>
      <c r="I2530" s="6">
        <v>2022.2</v>
      </c>
      <c r="J2530" s="6" t="s">
        <v>31</v>
      </c>
      <c r="K2530" s="7" t="str">
        <f>Tbl_BudgetSummary[[#This Row],[Session]]&amp;" - "&amp;Tbl_BudgetSummary[[#This Row],[Chapter of Origin]]</f>
        <v>2022 Spec Sess I - Ch 2</v>
      </c>
      <c r="L2530" s="6">
        <v>2781</v>
      </c>
      <c r="M2530" s="7" t="s">
        <v>35</v>
      </c>
      <c r="N2530" s="4" t="s">
        <v>36</v>
      </c>
      <c r="O2530" s="4" t="s">
        <v>97</v>
      </c>
      <c r="P2530" s="8">
        <v>-3548</v>
      </c>
      <c r="Q2530" s="8">
        <v>-3548</v>
      </c>
      <c r="R2530" s="8">
        <v>-9048</v>
      </c>
      <c r="S2530" s="8">
        <v>-9048</v>
      </c>
      <c r="T2530" s="9">
        <v>0</v>
      </c>
      <c r="U2530" s="9">
        <v>0</v>
      </c>
      <c r="V2530" s="9">
        <v>0</v>
      </c>
      <c r="W2530" s="9">
        <v>0</v>
      </c>
      <c r="X2530" s="9">
        <v>0</v>
      </c>
      <c r="Y2530" s="9">
        <v>0</v>
      </c>
    </row>
    <row r="2531" spans="2:25" ht="105" x14ac:dyDescent="0.25">
      <c r="B2531" s="4" t="s">
        <v>2204</v>
      </c>
      <c r="C2531" s="5" t="s">
        <v>2742</v>
      </c>
      <c r="D2531" s="5" t="s">
        <v>2743</v>
      </c>
      <c r="E2531" s="4" t="s">
        <v>2744</v>
      </c>
      <c r="F2531" s="5" t="s">
        <v>28</v>
      </c>
      <c r="G2531" s="5" t="s">
        <v>29</v>
      </c>
      <c r="H2531" s="6" t="s">
        <v>30</v>
      </c>
      <c r="I2531" s="6">
        <v>2022.2</v>
      </c>
      <c r="J2531" s="6" t="s">
        <v>31</v>
      </c>
      <c r="K2531" s="7" t="str">
        <f>Tbl_BudgetSummary[[#This Row],[Session]]&amp;" - "&amp;Tbl_BudgetSummary[[#This Row],[Chapter of Origin]]</f>
        <v>2022 Spec Sess I - Ch 2</v>
      </c>
      <c r="L2531" s="6">
        <v>2782</v>
      </c>
      <c r="M2531" s="7" t="s">
        <v>35</v>
      </c>
      <c r="N2531" s="4" t="s">
        <v>38</v>
      </c>
      <c r="O2531" s="4" t="s">
        <v>98</v>
      </c>
      <c r="P2531" s="8">
        <v>50948</v>
      </c>
      <c r="Q2531" s="8">
        <v>50948</v>
      </c>
      <c r="R2531" s="8">
        <v>82408</v>
      </c>
      <c r="S2531" s="8">
        <v>82408</v>
      </c>
      <c r="T2531" s="9">
        <v>0</v>
      </c>
      <c r="U2531" s="9">
        <v>0</v>
      </c>
      <c r="V2531" s="9">
        <v>0</v>
      </c>
      <c r="W2531" s="9">
        <v>0</v>
      </c>
      <c r="X2531" s="9">
        <v>0</v>
      </c>
      <c r="Y2531" s="9">
        <v>0</v>
      </c>
    </row>
    <row r="2532" spans="2:25" ht="105" x14ac:dyDescent="0.25">
      <c r="B2532" s="4" t="s">
        <v>2204</v>
      </c>
      <c r="C2532" s="5" t="s">
        <v>2742</v>
      </c>
      <c r="D2532" s="5" t="s">
        <v>2743</v>
      </c>
      <c r="E2532" s="4" t="s">
        <v>2744</v>
      </c>
      <c r="F2532" s="5" t="s">
        <v>28</v>
      </c>
      <c r="G2532" s="5" t="s">
        <v>29</v>
      </c>
      <c r="H2532" s="6" t="s">
        <v>30</v>
      </c>
      <c r="I2532" s="6">
        <v>2022.2</v>
      </c>
      <c r="J2532" s="6" t="s">
        <v>31</v>
      </c>
      <c r="K2532" s="7" t="str">
        <f>Tbl_BudgetSummary[[#This Row],[Session]]&amp;" - "&amp;Tbl_BudgetSummary[[#This Row],[Chapter of Origin]]</f>
        <v>2022 Spec Sess I - Ch 2</v>
      </c>
      <c r="L2532" s="6">
        <v>2783</v>
      </c>
      <c r="M2532" s="7" t="s">
        <v>35</v>
      </c>
      <c r="N2532" s="4" t="s">
        <v>40</v>
      </c>
      <c r="O2532" s="4" t="s">
        <v>99</v>
      </c>
      <c r="P2532" s="8">
        <v>-812</v>
      </c>
      <c r="Q2532" s="8">
        <v>-812</v>
      </c>
      <c r="R2532" s="8">
        <v>-2129</v>
      </c>
      <c r="S2532" s="8">
        <v>-2129</v>
      </c>
      <c r="T2532" s="9">
        <v>0</v>
      </c>
      <c r="U2532" s="9">
        <v>0</v>
      </c>
      <c r="V2532" s="9">
        <v>0</v>
      </c>
      <c r="W2532" s="9">
        <v>0</v>
      </c>
      <c r="X2532" s="9">
        <v>0</v>
      </c>
      <c r="Y2532" s="9">
        <v>0</v>
      </c>
    </row>
    <row r="2533" spans="2:25" ht="90" x14ac:dyDescent="0.25">
      <c r="B2533" s="4" t="s">
        <v>2204</v>
      </c>
      <c r="C2533" s="5" t="s">
        <v>2742</v>
      </c>
      <c r="D2533" s="5" t="s">
        <v>2743</v>
      </c>
      <c r="E2533" s="4" t="s">
        <v>2744</v>
      </c>
      <c r="F2533" s="5" t="s">
        <v>28</v>
      </c>
      <c r="G2533" s="5" t="s">
        <v>29</v>
      </c>
      <c r="H2533" s="6" t="s">
        <v>30</v>
      </c>
      <c r="I2533" s="6">
        <v>2022.2</v>
      </c>
      <c r="J2533" s="6" t="s">
        <v>31</v>
      </c>
      <c r="K2533" s="7" t="str">
        <f>Tbl_BudgetSummary[[#This Row],[Session]]&amp;" - "&amp;Tbl_BudgetSummary[[#This Row],[Chapter of Origin]]</f>
        <v>2022 Spec Sess I - Ch 2</v>
      </c>
      <c r="L2533" s="6">
        <v>2784</v>
      </c>
      <c r="M2533" s="7" t="s">
        <v>35</v>
      </c>
      <c r="N2533" s="4" t="s">
        <v>42</v>
      </c>
      <c r="O2533" s="4" t="s">
        <v>100</v>
      </c>
      <c r="P2533" s="8">
        <v>48584</v>
      </c>
      <c r="Q2533" s="8">
        <v>48584</v>
      </c>
      <c r="R2533" s="8">
        <v>95597</v>
      </c>
      <c r="S2533" s="8">
        <v>95597</v>
      </c>
      <c r="T2533" s="9">
        <v>0</v>
      </c>
      <c r="U2533" s="9">
        <v>0</v>
      </c>
      <c r="V2533" s="9">
        <v>0</v>
      </c>
      <c r="W2533" s="9">
        <v>0</v>
      </c>
      <c r="X2533" s="9">
        <v>0</v>
      </c>
      <c r="Y2533" s="9">
        <v>0</v>
      </c>
    </row>
    <row r="2534" spans="2:25" ht="90" x14ac:dyDescent="0.25">
      <c r="B2534" s="4" t="s">
        <v>2204</v>
      </c>
      <c r="C2534" s="5" t="s">
        <v>2742</v>
      </c>
      <c r="D2534" s="5" t="s">
        <v>2743</v>
      </c>
      <c r="E2534" s="4" t="s">
        <v>2744</v>
      </c>
      <c r="F2534" s="5" t="s">
        <v>28</v>
      </c>
      <c r="G2534" s="5" t="s">
        <v>29</v>
      </c>
      <c r="H2534" s="6" t="s">
        <v>30</v>
      </c>
      <c r="I2534" s="6">
        <v>2022.2</v>
      </c>
      <c r="J2534" s="6" t="s">
        <v>31</v>
      </c>
      <c r="K2534" s="7" t="str">
        <f>Tbl_BudgetSummary[[#This Row],[Session]]&amp;" - "&amp;Tbl_BudgetSummary[[#This Row],[Chapter of Origin]]</f>
        <v>2022 Spec Sess I - Ch 2</v>
      </c>
      <c r="L2534" s="6">
        <v>2785</v>
      </c>
      <c r="M2534" s="7" t="s">
        <v>35</v>
      </c>
      <c r="N2534" s="4" t="s">
        <v>44</v>
      </c>
      <c r="O2534" s="4" t="s">
        <v>101</v>
      </c>
      <c r="P2534" s="8">
        <v>570801</v>
      </c>
      <c r="Q2534" s="8">
        <v>570801</v>
      </c>
      <c r="R2534" s="8">
        <v>793857</v>
      </c>
      <c r="S2534" s="8">
        <v>793857</v>
      </c>
      <c r="T2534" s="9">
        <v>0</v>
      </c>
      <c r="U2534" s="9">
        <v>0</v>
      </c>
      <c r="V2534" s="9">
        <v>0</v>
      </c>
      <c r="W2534" s="9">
        <v>0</v>
      </c>
      <c r="X2534" s="9">
        <v>0</v>
      </c>
      <c r="Y2534" s="9">
        <v>0</v>
      </c>
    </row>
    <row r="2535" spans="2:25" ht="90" x14ac:dyDescent="0.25">
      <c r="B2535" s="4" t="s">
        <v>2204</v>
      </c>
      <c r="C2535" s="5" t="s">
        <v>2742</v>
      </c>
      <c r="D2535" s="5" t="s">
        <v>2743</v>
      </c>
      <c r="E2535" s="4" t="s">
        <v>2744</v>
      </c>
      <c r="F2535" s="5" t="s">
        <v>28</v>
      </c>
      <c r="G2535" s="5" t="s">
        <v>29</v>
      </c>
      <c r="H2535" s="6" t="s">
        <v>30</v>
      </c>
      <c r="I2535" s="6">
        <v>2022.2</v>
      </c>
      <c r="J2535" s="6" t="s">
        <v>31</v>
      </c>
      <c r="K2535" s="7" t="str">
        <f>Tbl_BudgetSummary[[#This Row],[Session]]&amp;" - "&amp;Tbl_BudgetSummary[[#This Row],[Chapter of Origin]]</f>
        <v>2022 Spec Sess I - Ch 2</v>
      </c>
      <c r="L2535" s="6">
        <v>2786</v>
      </c>
      <c r="M2535" s="7" t="s">
        <v>35</v>
      </c>
      <c r="N2535" s="4" t="s">
        <v>213</v>
      </c>
      <c r="O2535" s="4" t="s">
        <v>419</v>
      </c>
      <c r="P2535" s="8">
        <v>-1498</v>
      </c>
      <c r="Q2535" s="8">
        <v>-1498</v>
      </c>
      <c r="R2535" s="8">
        <v>-3619</v>
      </c>
      <c r="S2535" s="8">
        <v>-3619</v>
      </c>
      <c r="T2535" s="9">
        <v>0</v>
      </c>
      <c r="U2535" s="9">
        <v>0</v>
      </c>
      <c r="V2535" s="9">
        <v>0</v>
      </c>
      <c r="W2535" s="9">
        <v>0</v>
      </c>
      <c r="X2535" s="9">
        <v>0</v>
      </c>
      <c r="Y2535" s="9">
        <v>0</v>
      </c>
    </row>
    <row r="2536" spans="2:25" ht="105" x14ac:dyDescent="0.25">
      <c r="B2536" s="4" t="s">
        <v>2204</v>
      </c>
      <c r="C2536" s="5" t="s">
        <v>2742</v>
      </c>
      <c r="D2536" s="5" t="s">
        <v>2743</v>
      </c>
      <c r="E2536" s="4" t="s">
        <v>2744</v>
      </c>
      <c r="F2536" s="5" t="s">
        <v>28</v>
      </c>
      <c r="G2536" s="5" t="s">
        <v>29</v>
      </c>
      <c r="H2536" s="6" t="s">
        <v>30</v>
      </c>
      <c r="I2536" s="6">
        <v>2022.2</v>
      </c>
      <c r="J2536" s="6" t="s">
        <v>31</v>
      </c>
      <c r="K2536" s="7" t="str">
        <f>Tbl_BudgetSummary[[#This Row],[Session]]&amp;" - "&amp;Tbl_BudgetSummary[[#This Row],[Chapter of Origin]]</f>
        <v>2022 Spec Sess I - Ch 2</v>
      </c>
      <c r="L2536" s="6">
        <v>2787</v>
      </c>
      <c r="M2536" s="7" t="s">
        <v>35</v>
      </c>
      <c r="N2536" s="4" t="s">
        <v>48</v>
      </c>
      <c r="O2536" s="4" t="s">
        <v>103</v>
      </c>
      <c r="P2536" s="8">
        <v>85762</v>
      </c>
      <c r="Q2536" s="8">
        <v>85762</v>
      </c>
      <c r="R2536" s="8">
        <v>119268</v>
      </c>
      <c r="S2536" s="8">
        <v>119268</v>
      </c>
      <c r="T2536" s="9">
        <v>0</v>
      </c>
      <c r="U2536" s="9">
        <v>0</v>
      </c>
      <c r="V2536" s="9">
        <v>0</v>
      </c>
      <c r="W2536" s="9">
        <v>0</v>
      </c>
      <c r="X2536" s="9">
        <v>0</v>
      </c>
      <c r="Y2536" s="9">
        <v>0</v>
      </c>
    </row>
    <row r="2537" spans="2:25" ht="105" x14ac:dyDescent="0.25">
      <c r="B2537" s="4" t="s">
        <v>2204</v>
      </c>
      <c r="C2537" s="5" t="s">
        <v>2742</v>
      </c>
      <c r="D2537" s="5" t="s">
        <v>2743</v>
      </c>
      <c r="E2537" s="4" t="s">
        <v>2744</v>
      </c>
      <c r="F2537" s="5" t="s">
        <v>28</v>
      </c>
      <c r="G2537" s="5" t="s">
        <v>29</v>
      </c>
      <c r="H2537" s="6" t="s">
        <v>30</v>
      </c>
      <c r="I2537" s="6">
        <v>2022.2</v>
      </c>
      <c r="J2537" s="6" t="s">
        <v>31</v>
      </c>
      <c r="K2537" s="7" t="str">
        <f>Tbl_BudgetSummary[[#This Row],[Session]]&amp;" - "&amp;Tbl_BudgetSummary[[#This Row],[Chapter of Origin]]</f>
        <v>2022 Spec Sess I - Ch 2</v>
      </c>
      <c r="L2537" s="6">
        <v>2788</v>
      </c>
      <c r="M2537" s="7" t="s">
        <v>35</v>
      </c>
      <c r="N2537" s="4" t="s">
        <v>50</v>
      </c>
      <c r="O2537" s="4" t="s">
        <v>104</v>
      </c>
      <c r="P2537" s="8">
        <v>917</v>
      </c>
      <c r="Q2537" s="8">
        <v>917</v>
      </c>
      <c r="R2537" s="8">
        <v>1262</v>
      </c>
      <c r="S2537" s="8">
        <v>1262</v>
      </c>
      <c r="T2537" s="9">
        <v>0</v>
      </c>
      <c r="U2537" s="9">
        <v>0</v>
      </c>
      <c r="V2537" s="9">
        <v>0</v>
      </c>
      <c r="W2537" s="9">
        <v>0</v>
      </c>
      <c r="X2537" s="9">
        <v>0</v>
      </c>
      <c r="Y2537" s="9">
        <v>0</v>
      </c>
    </row>
    <row r="2538" spans="2:25" ht="90" x14ac:dyDescent="0.25">
      <c r="B2538" s="4" t="s">
        <v>2204</v>
      </c>
      <c r="C2538" s="5" t="s">
        <v>2742</v>
      </c>
      <c r="D2538" s="5" t="s">
        <v>2743</v>
      </c>
      <c r="E2538" s="4" t="s">
        <v>2744</v>
      </c>
      <c r="F2538" s="5" t="s">
        <v>28</v>
      </c>
      <c r="G2538" s="5" t="s">
        <v>29</v>
      </c>
      <c r="H2538" s="6" t="s">
        <v>30</v>
      </c>
      <c r="I2538" s="6">
        <v>2022.2</v>
      </c>
      <c r="J2538" s="6" t="s">
        <v>31</v>
      </c>
      <c r="K2538" s="7" t="str">
        <f>Tbl_BudgetSummary[[#This Row],[Session]]&amp;" - "&amp;Tbl_BudgetSummary[[#This Row],[Chapter of Origin]]</f>
        <v>2022 Spec Sess I - Ch 2</v>
      </c>
      <c r="L2538" s="6">
        <v>2789</v>
      </c>
      <c r="M2538" s="7" t="s">
        <v>35</v>
      </c>
      <c r="N2538" s="4" t="s">
        <v>52</v>
      </c>
      <c r="O2538" s="4" t="s">
        <v>105</v>
      </c>
      <c r="P2538" s="8">
        <v>-115343</v>
      </c>
      <c r="Q2538" s="8">
        <v>-115343</v>
      </c>
      <c r="R2538" s="8">
        <v>-293108</v>
      </c>
      <c r="S2538" s="8">
        <v>-293108</v>
      </c>
      <c r="T2538" s="9">
        <v>0</v>
      </c>
      <c r="U2538" s="9">
        <v>0</v>
      </c>
      <c r="V2538" s="9">
        <v>0</v>
      </c>
      <c r="W2538" s="9">
        <v>0</v>
      </c>
      <c r="X2538" s="9">
        <v>0</v>
      </c>
      <c r="Y2538" s="9">
        <v>0</v>
      </c>
    </row>
    <row r="2539" spans="2:25" ht="165" x14ac:dyDescent="0.25">
      <c r="B2539" s="4" t="s">
        <v>2204</v>
      </c>
      <c r="C2539" s="5" t="s">
        <v>2742</v>
      </c>
      <c r="D2539" s="5" t="s">
        <v>2743</v>
      </c>
      <c r="E2539" s="4" t="s">
        <v>2744</v>
      </c>
      <c r="F2539" s="5" t="s">
        <v>28</v>
      </c>
      <c r="G2539" s="5" t="s">
        <v>29</v>
      </c>
      <c r="H2539" s="6" t="s">
        <v>30</v>
      </c>
      <c r="I2539" s="6">
        <v>2022.2</v>
      </c>
      <c r="J2539" s="6" t="s">
        <v>31</v>
      </c>
      <c r="K2539" s="7" t="str">
        <f>Tbl_BudgetSummary[[#This Row],[Session]]&amp;" - "&amp;Tbl_BudgetSummary[[#This Row],[Chapter of Origin]]</f>
        <v>2022 Spec Sess I - Ch 2</v>
      </c>
      <c r="L2539" s="6">
        <v>2790</v>
      </c>
      <c r="M2539" s="7" t="s">
        <v>109</v>
      </c>
      <c r="N2539" s="4" t="s">
        <v>572</v>
      </c>
      <c r="O2539" s="4" t="s">
        <v>573</v>
      </c>
      <c r="P2539" s="8">
        <v>31668</v>
      </c>
      <c r="Q2539" s="8">
        <v>31668</v>
      </c>
      <c r="R2539" s="8">
        <v>0</v>
      </c>
      <c r="S2539" s="8">
        <v>0</v>
      </c>
      <c r="T2539" s="9">
        <v>0</v>
      </c>
      <c r="U2539" s="9">
        <v>0</v>
      </c>
      <c r="V2539" s="9">
        <v>0</v>
      </c>
      <c r="W2539" s="9">
        <v>0</v>
      </c>
      <c r="X2539" s="9">
        <v>0</v>
      </c>
      <c r="Y2539" s="9">
        <v>0</v>
      </c>
    </row>
    <row r="2540" spans="2:25" ht="120" x14ac:dyDescent="0.25">
      <c r="B2540" s="4" t="s">
        <v>2204</v>
      </c>
      <c r="C2540" s="5" t="s">
        <v>2742</v>
      </c>
      <c r="D2540" s="5" t="s">
        <v>2743</v>
      </c>
      <c r="E2540" s="4" t="s">
        <v>2744</v>
      </c>
      <c r="F2540" s="5" t="s">
        <v>28</v>
      </c>
      <c r="G2540" s="5" t="s">
        <v>29</v>
      </c>
      <c r="H2540" s="6" t="s">
        <v>30</v>
      </c>
      <c r="I2540" s="6">
        <v>2022.2</v>
      </c>
      <c r="J2540" s="6" t="s">
        <v>31</v>
      </c>
      <c r="K2540" s="7" t="str">
        <f>Tbl_BudgetSummary[[#This Row],[Session]]&amp;" - "&amp;Tbl_BudgetSummary[[#This Row],[Chapter of Origin]]</f>
        <v>2022 Spec Sess I - Ch 2</v>
      </c>
      <c r="L2540" s="6">
        <v>2791</v>
      </c>
      <c r="M2540" s="7" t="s">
        <v>109</v>
      </c>
      <c r="N2540" s="4" t="s">
        <v>2745</v>
      </c>
      <c r="O2540" s="4" t="s">
        <v>2746</v>
      </c>
      <c r="P2540" s="8">
        <v>99345</v>
      </c>
      <c r="Q2540" s="8">
        <v>99345</v>
      </c>
      <c r="R2540" s="8">
        <v>0</v>
      </c>
      <c r="S2540" s="8">
        <v>0</v>
      </c>
      <c r="T2540" s="9">
        <v>1</v>
      </c>
      <c r="U2540" s="9">
        <v>1</v>
      </c>
      <c r="V2540" s="9">
        <v>0</v>
      </c>
      <c r="W2540" s="9">
        <v>0</v>
      </c>
      <c r="X2540" s="9">
        <v>1</v>
      </c>
      <c r="Y2540" s="9">
        <v>1</v>
      </c>
    </row>
    <row r="2541" spans="2:25" ht="150" x14ac:dyDescent="0.25">
      <c r="B2541" s="4" t="s">
        <v>2204</v>
      </c>
      <c r="C2541" s="5" t="s">
        <v>2742</v>
      </c>
      <c r="D2541" s="5" t="s">
        <v>2743</v>
      </c>
      <c r="E2541" s="4" t="s">
        <v>2744</v>
      </c>
      <c r="F2541" s="5" t="s">
        <v>28</v>
      </c>
      <c r="G2541" s="5" t="s">
        <v>29</v>
      </c>
      <c r="H2541" s="6" t="s">
        <v>30</v>
      </c>
      <c r="I2541" s="6">
        <v>2022.2</v>
      </c>
      <c r="J2541" s="6" t="s">
        <v>31</v>
      </c>
      <c r="K2541" s="7" t="str">
        <f>Tbl_BudgetSummary[[#This Row],[Session]]&amp;" - "&amp;Tbl_BudgetSummary[[#This Row],[Chapter of Origin]]</f>
        <v>2022 Spec Sess I - Ch 2</v>
      </c>
      <c r="L2541" s="6">
        <v>2792</v>
      </c>
      <c r="M2541" s="7" t="s">
        <v>109</v>
      </c>
      <c r="N2541" s="4" t="s">
        <v>2747</v>
      </c>
      <c r="O2541" s="4" t="s">
        <v>2748</v>
      </c>
      <c r="P2541" s="8">
        <v>0</v>
      </c>
      <c r="Q2541" s="8">
        <v>1050377</v>
      </c>
      <c r="R2541" s="8">
        <v>0</v>
      </c>
      <c r="S2541" s="8">
        <v>7784608</v>
      </c>
      <c r="T2541" s="9">
        <v>0</v>
      </c>
      <c r="U2541" s="9">
        <v>0</v>
      </c>
      <c r="V2541" s="9">
        <v>0</v>
      </c>
      <c r="W2541" s="9">
        <v>0</v>
      </c>
      <c r="X2541" s="9">
        <v>0</v>
      </c>
      <c r="Y2541" s="9">
        <v>0</v>
      </c>
    </row>
    <row r="2542" spans="2:25" ht="240" x14ac:dyDescent="0.25">
      <c r="B2542" s="4" t="s">
        <v>2204</v>
      </c>
      <c r="C2542" s="5" t="s">
        <v>2742</v>
      </c>
      <c r="D2542" s="5" t="s">
        <v>2743</v>
      </c>
      <c r="E2542" s="4" t="s">
        <v>2744</v>
      </c>
      <c r="F2542" s="5" t="s">
        <v>28</v>
      </c>
      <c r="G2542" s="5" t="s">
        <v>29</v>
      </c>
      <c r="H2542" s="6" t="s">
        <v>30</v>
      </c>
      <c r="I2542" s="6">
        <v>2022.2</v>
      </c>
      <c r="J2542" s="6" t="s">
        <v>31</v>
      </c>
      <c r="K2542" s="7" t="str">
        <f>Tbl_BudgetSummary[[#This Row],[Session]]&amp;" - "&amp;Tbl_BudgetSummary[[#This Row],[Chapter of Origin]]</f>
        <v>2022 Spec Sess I - Ch 2</v>
      </c>
      <c r="L2542" s="6">
        <v>2794</v>
      </c>
      <c r="M2542" s="7" t="s">
        <v>57</v>
      </c>
      <c r="N2542" s="4" t="s">
        <v>2749</v>
      </c>
      <c r="O2542" s="4" t="s">
        <v>2750</v>
      </c>
      <c r="P2542" s="8">
        <v>0</v>
      </c>
      <c r="Q2542" s="8">
        <v>-101801</v>
      </c>
      <c r="R2542" s="8">
        <v>0</v>
      </c>
      <c r="S2542" s="8">
        <v>0</v>
      </c>
      <c r="T2542" s="9">
        <v>0</v>
      </c>
      <c r="U2542" s="9">
        <v>0</v>
      </c>
      <c r="V2542" s="9">
        <v>0</v>
      </c>
      <c r="W2542" s="9">
        <v>0</v>
      </c>
      <c r="X2542" s="9">
        <v>0</v>
      </c>
      <c r="Y2542" s="9">
        <v>0</v>
      </c>
    </row>
    <row r="2543" spans="2:25" ht="90" x14ac:dyDescent="0.25">
      <c r="B2543" s="4" t="s">
        <v>2204</v>
      </c>
      <c r="C2543" s="5" t="s">
        <v>2751</v>
      </c>
      <c r="D2543" s="5" t="s">
        <v>2752</v>
      </c>
      <c r="E2543" s="4" t="s">
        <v>2753</v>
      </c>
      <c r="F2543" s="5" t="s">
        <v>28</v>
      </c>
      <c r="G2543" s="5" t="s">
        <v>29</v>
      </c>
      <c r="H2543" s="6" t="s">
        <v>30</v>
      </c>
      <c r="I2543" s="6">
        <v>2022.2</v>
      </c>
      <c r="J2543" s="6" t="s">
        <v>31</v>
      </c>
      <c r="K2543" s="7" t="str">
        <f>Tbl_BudgetSummary[[#This Row],[Session]]&amp;" - "&amp;Tbl_BudgetSummary[[#This Row],[Chapter of Origin]]</f>
        <v>2022 Spec Sess I - Ch 2</v>
      </c>
      <c r="L2543" s="6">
        <v>2796</v>
      </c>
      <c r="M2543" s="7" t="s">
        <v>32</v>
      </c>
      <c r="N2543" s="4" t="s">
        <v>33</v>
      </c>
      <c r="O2543" s="4" t="s">
        <v>34</v>
      </c>
      <c r="P2543" s="8">
        <v>51246682</v>
      </c>
      <c r="Q2543" s="8">
        <v>51246682</v>
      </c>
      <c r="R2543" s="8">
        <v>0</v>
      </c>
      <c r="S2543" s="8">
        <v>0</v>
      </c>
      <c r="T2543" s="9">
        <v>886.5</v>
      </c>
      <c r="U2543" s="9">
        <v>886.5</v>
      </c>
      <c r="V2543" s="9">
        <v>0</v>
      </c>
      <c r="W2543" s="9">
        <v>0</v>
      </c>
      <c r="X2543" s="9">
        <v>886.5</v>
      </c>
      <c r="Y2543" s="9">
        <v>886.5</v>
      </c>
    </row>
    <row r="2544" spans="2:25" ht="105" x14ac:dyDescent="0.25">
      <c r="B2544" s="4" t="s">
        <v>2204</v>
      </c>
      <c r="C2544" s="5" t="s">
        <v>2751</v>
      </c>
      <c r="D2544" s="5" t="s">
        <v>2752</v>
      </c>
      <c r="E2544" s="4" t="s">
        <v>2753</v>
      </c>
      <c r="F2544" s="5" t="s">
        <v>28</v>
      </c>
      <c r="G2544" s="5" t="s">
        <v>29</v>
      </c>
      <c r="H2544" s="6" t="s">
        <v>30</v>
      </c>
      <c r="I2544" s="6">
        <v>2022.2</v>
      </c>
      <c r="J2544" s="6" t="s">
        <v>31</v>
      </c>
      <c r="K2544" s="7" t="str">
        <f>Tbl_BudgetSummary[[#This Row],[Session]]&amp;" - "&amp;Tbl_BudgetSummary[[#This Row],[Chapter of Origin]]</f>
        <v>2022 Spec Sess I - Ch 2</v>
      </c>
      <c r="L2544" s="6">
        <v>2797</v>
      </c>
      <c r="M2544" s="7" t="s">
        <v>35</v>
      </c>
      <c r="N2544" s="4" t="s">
        <v>390</v>
      </c>
      <c r="O2544" s="4" t="s">
        <v>418</v>
      </c>
      <c r="P2544" s="8">
        <v>81130</v>
      </c>
      <c r="Q2544" s="8">
        <v>81130</v>
      </c>
      <c r="R2544" s="8">
        <v>0</v>
      </c>
      <c r="S2544" s="8">
        <v>0</v>
      </c>
      <c r="T2544" s="9">
        <v>0</v>
      </c>
      <c r="U2544" s="9">
        <v>0</v>
      </c>
      <c r="V2544" s="9">
        <v>0</v>
      </c>
      <c r="W2544" s="9">
        <v>0</v>
      </c>
      <c r="X2544" s="9">
        <v>0</v>
      </c>
      <c r="Y2544" s="9">
        <v>0</v>
      </c>
    </row>
    <row r="2545" spans="2:25" ht="90" x14ac:dyDescent="0.25">
      <c r="B2545" s="4" t="s">
        <v>2204</v>
      </c>
      <c r="C2545" s="5" t="s">
        <v>2751</v>
      </c>
      <c r="D2545" s="5" t="s">
        <v>2752</v>
      </c>
      <c r="E2545" s="4" t="s">
        <v>2753</v>
      </c>
      <c r="F2545" s="5" t="s">
        <v>28</v>
      </c>
      <c r="G2545" s="5" t="s">
        <v>29</v>
      </c>
      <c r="H2545" s="6" t="s">
        <v>30</v>
      </c>
      <c r="I2545" s="6">
        <v>2022.2</v>
      </c>
      <c r="J2545" s="6" t="s">
        <v>31</v>
      </c>
      <c r="K2545" s="7" t="str">
        <f>Tbl_BudgetSummary[[#This Row],[Session]]&amp;" - "&amp;Tbl_BudgetSummary[[#This Row],[Chapter of Origin]]</f>
        <v>2022 Spec Sess I - Ch 2</v>
      </c>
      <c r="L2545" s="6">
        <v>2798</v>
      </c>
      <c r="M2545" s="7" t="s">
        <v>35</v>
      </c>
      <c r="N2545" s="4" t="s">
        <v>36</v>
      </c>
      <c r="O2545" s="4" t="s">
        <v>97</v>
      </c>
      <c r="P2545" s="8">
        <v>-3695</v>
      </c>
      <c r="Q2545" s="8">
        <v>-3695</v>
      </c>
      <c r="R2545" s="8">
        <v>0</v>
      </c>
      <c r="S2545" s="8">
        <v>0</v>
      </c>
      <c r="T2545" s="9">
        <v>0</v>
      </c>
      <c r="U2545" s="9">
        <v>0</v>
      </c>
      <c r="V2545" s="9">
        <v>0</v>
      </c>
      <c r="W2545" s="9">
        <v>0</v>
      </c>
      <c r="X2545" s="9">
        <v>0</v>
      </c>
      <c r="Y2545" s="9">
        <v>0</v>
      </c>
    </row>
    <row r="2546" spans="2:25" ht="105" x14ac:dyDescent="0.25">
      <c r="B2546" s="4" t="s">
        <v>2204</v>
      </c>
      <c r="C2546" s="5" t="s">
        <v>2751</v>
      </c>
      <c r="D2546" s="5" t="s">
        <v>2752</v>
      </c>
      <c r="E2546" s="4" t="s">
        <v>2753</v>
      </c>
      <c r="F2546" s="5" t="s">
        <v>28</v>
      </c>
      <c r="G2546" s="5" t="s">
        <v>29</v>
      </c>
      <c r="H2546" s="6" t="s">
        <v>30</v>
      </c>
      <c r="I2546" s="6">
        <v>2022.2</v>
      </c>
      <c r="J2546" s="6" t="s">
        <v>31</v>
      </c>
      <c r="K2546" s="7" t="str">
        <f>Tbl_BudgetSummary[[#This Row],[Session]]&amp;" - "&amp;Tbl_BudgetSummary[[#This Row],[Chapter of Origin]]</f>
        <v>2022 Spec Sess I - Ch 2</v>
      </c>
      <c r="L2546" s="6">
        <v>2799</v>
      </c>
      <c r="M2546" s="7" t="s">
        <v>35</v>
      </c>
      <c r="N2546" s="4" t="s">
        <v>38</v>
      </c>
      <c r="O2546" s="4" t="s">
        <v>98</v>
      </c>
      <c r="P2546" s="8">
        <v>114886</v>
      </c>
      <c r="Q2546" s="8">
        <v>114886</v>
      </c>
      <c r="R2546" s="8">
        <v>0</v>
      </c>
      <c r="S2546" s="8">
        <v>0</v>
      </c>
      <c r="T2546" s="9">
        <v>0</v>
      </c>
      <c r="U2546" s="9">
        <v>0</v>
      </c>
      <c r="V2546" s="9">
        <v>0</v>
      </c>
      <c r="W2546" s="9">
        <v>0</v>
      </c>
      <c r="X2546" s="9">
        <v>0</v>
      </c>
      <c r="Y2546" s="9">
        <v>0</v>
      </c>
    </row>
    <row r="2547" spans="2:25" ht="105" x14ac:dyDescent="0.25">
      <c r="B2547" s="4" t="s">
        <v>2204</v>
      </c>
      <c r="C2547" s="5" t="s">
        <v>2751</v>
      </c>
      <c r="D2547" s="5" t="s">
        <v>2752</v>
      </c>
      <c r="E2547" s="4" t="s">
        <v>2753</v>
      </c>
      <c r="F2547" s="5" t="s">
        <v>28</v>
      </c>
      <c r="G2547" s="5" t="s">
        <v>29</v>
      </c>
      <c r="H2547" s="6" t="s">
        <v>30</v>
      </c>
      <c r="I2547" s="6">
        <v>2022.2</v>
      </c>
      <c r="J2547" s="6" t="s">
        <v>31</v>
      </c>
      <c r="K2547" s="7" t="str">
        <f>Tbl_BudgetSummary[[#This Row],[Session]]&amp;" - "&amp;Tbl_BudgetSummary[[#This Row],[Chapter of Origin]]</f>
        <v>2022 Spec Sess I - Ch 2</v>
      </c>
      <c r="L2547" s="6">
        <v>2800</v>
      </c>
      <c r="M2547" s="7" t="s">
        <v>35</v>
      </c>
      <c r="N2547" s="4" t="s">
        <v>40</v>
      </c>
      <c r="O2547" s="4" t="s">
        <v>99</v>
      </c>
      <c r="P2547" s="8">
        <v>575</v>
      </c>
      <c r="Q2547" s="8">
        <v>575</v>
      </c>
      <c r="R2547" s="8">
        <v>0</v>
      </c>
      <c r="S2547" s="8">
        <v>0</v>
      </c>
      <c r="T2547" s="9">
        <v>0</v>
      </c>
      <c r="U2547" s="9">
        <v>0</v>
      </c>
      <c r="V2547" s="9">
        <v>0</v>
      </c>
      <c r="W2547" s="9">
        <v>0</v>
      </c>
      <c r="X2547" s="9">
        <v>0</v>
      </c>
      <c r="Y2547" s="9">
        <v>0</v>
      </c>
    </row>
    <row r="2548" spans="2:25" ht="90" x14ac:dyDescent="0.25">
      <c r="B2548" s="4" t="s">
        <v>2204</v>
      </c>
      <c r="C2548" s="5" t="s">
        <v>2751</v>
      </c>
      <c r="D2548" s="5" t="s">
        <v>2752</v>
      </c>
      <c r="E2548" s="4" t="s">
        <v>2753</v>
      </c>
      <c r="F2548" s="5" t="s">
        <v>28</v>
      </c>
      <c r="G2548" s="5" t="s">
        <v>29</v>
      </c>
      <c r="H2548" s="6" t="s">
        <v>30</v>
      </c>
      <c r="I2548" s="6">
        <v>2022.2</v>
      </c>
      <c r="J2548" s="6" t="s">
        <v>31</v>
      </c>
      <c r="K2548" s="7" t="str">
        <f>Tbl_BudgetSummary[[#This Row],[Session]]&amp;" - "&amp;Tbl_BudgetSummary[[#This Row],[Chapter of Origin]]</f>
        <v>2022 Spec Sess I - Ch 2</v>
      </c>
      <c r="L2548" s="6">
        <v>2801</v>
      </c>
      <c r="M2548" s="7" t="s">
        <v>35</v>
      </c>
      <c r="N2548" s="4" t="s">
        <v>42</v>
      </c>
      <c r="O2548" s="4" t="s">
        <v>100</v>
      </c>
      <c r="P2548" s="8">
        <v>149088</v>
      </c>
      <c r="Q2548" s="8">
        <v>149088</v>
      </c>
      <c r="R2548" s="8">
        <v>0</v>
      </c>
      <c r="S2548" s="8">
        <v>0</v>
      </c>
      <c r="T2548" s="9">
        <v>0</v>
      </c>
      <c r="U2548" s="9">
        <v>0</v>
      </c>
      <c r="V2548" s="9">
        <v>0</v>
      </c>
      <c r="W2548" s="9">
        <v>0</v>
      </c>
      <c r="X2548" s="9">
        <v>0</v>
      </c>
      <c r="Y2548" s="9">
        <v>0</v>
      </c>
    </row>
    <row r="2549" spans="2:25" ht="90" x14ac:dyDescent="0.25">
      <c r="B2549" s="4" t="s">
        <v>2204</v>
      </c>
      <c r="C2549" s="5" t="s">
        <v>2751</v>
      </c>
      <c r="D2549" s="5" t="s">
        <v>2752</v>
      </c>
      <c r="E2549" s="4" t="s">
        <v>2753</v>
      </c>
      <c r="F2549" s="5" t="s">
        <v>28</v>
      </c>
      <c r="G2549" s="5" t="s">
        <v>29</v>
      </c>
      <c r="H2549" s="6" t="s">
        <v>30</v>
      </c>
      <c r="I2549" s="6">
        <v>2022.2</v>
      </c>
      <c r="J2549" s="6" t="s">
        <v>31</v>
      </c>
      <c r="K2549" s="7" t="str">
        <f>Tbl_BudgetSummary[[#This Row],[Session]]&amp;" - "&amp;Tbl_BudgetSummary[[#This Row],[Chapter of Origin]]</f>
        <v>2022 Spec Sess I - Ch 2</v>
      </c>
      <c r="L2549" s="6">
        <v>2802</v>
      </c>
      <c r="M2549" s="7" t="s">
        <v>35</v>
      </c>
      <c r="N2549" s="4" t="s">
        <v>44</v>
      </c>
      <c r="O2549" s="4" t="s">
        <v>101</v>
      </c>
      <c r="P2549" s="8">
        <v>1227807</v>
      </c>
      <c r="Q2549" s="8">
        <v>1227807</v>
      </c>
      <c r="R2549" s="8">
        <v>0</v>
      </c>
      <c r="S2549" s="8">
        <v>0</v>
      </c>
      <c r="T2549" s="9">
        <v>0</v>
      </c>
      <c r="U2549" s="9">
        <v>0</v>
      </c>
      <c r="V2549" s="9">
        <v>0</v>
      </c>
      <c r="W2549" s="9">
        <v>0</v>
      </c>
      <c r="X2549" s="9">
        <v>0</v>
      </c>
      <c r="Y2549" s="9">
        <v>0</v>
      </c>
    </row>
    <row r="2550" spans="2:25" ht="90" x14ac:dyDescent="0.25">
      <c r="B2550" s="4" t="s">
        <v>2204</v>
      </c>
      <c r="C2550" s="5" t="s">
        <v>2751</v>
      </c>
      <c r="D2550" s="5" t="s">
        <v>2752</v>
      </c>
      <c r="E2550" s="4" t="s">
        <v>2753</v>
      </c>
      <c r="F2550" s="5" t="s">
        <v>28</v>
      </c>
      <c r="G2550" s="5" t="s">
        <v>29</v>
      </c>
      <c r="H2550" s="6" t="s">
        <v>30</v>
      </c>
      <c r="I2550" s="6">
        <v>2022.2</v>
      </c>
      <c r="J2550" s="6" t="s">
        <v>31</v>
      </c>
      <c r="K2550" s="7" t="str">
        <f>Tbl_BudgetSummary[[#This Row],[Session]]&amp;" - "&amp;Tbl_BudgetSummary[[#This Row],[Chapter of Origin]]</f>
        <v>2022 Spec Sess I - Ch 2</v>
      </c>
      <c r="L2550" s="6">
        <v>2803</v>
      </c>
      <c r="M2550" s="7" t="s">
        <v>35</v>
      </c>
      <c r="N2550" s="4" t="s">
        <v>213</v>
      </c>
      <c r="O2550" s="4" t="s">
        <v>419</v>
      </c>
      <c r="P2550" s="8">
        <v>-796</v>
      </c>
      <c r="Q2550" s="8">
        <v>-796</v>
      </c>
      <c r="R2550" s="8">
        <v>0</v>
      </c>
      <c r="S2550" s="8">
        <v>0</v>
      </c>
      <c r="T2550" s="9">
        <v>0</v>
      </c>
      <c r="U2550" s="9">
        <v>0</v>
      </c>
      <c r="V2550" s="9">
        <v>0</v>
      </c>
      <c r="W2550" s="9">
        <v>0</v>
      </c>
      <c r="X2550" s="9">
        <v>0</v>
      </c>
      <c r="Y2550" s="9">
        <v>0</v>
      </c>
    </row>
    <row r="2551" spans="2:25" ht="105" x14ac:dyDescent="0.25">
      <c r="B2551" s="4" t="s">
        <v>2204</v>
      </c>
      <c r="C2551" s="5" t="s">
        <v>2751</v>
      </c>
      <c r="D2551" s="5" t="s">
        <v>2752</v>
      </c>
      <c r="E2551" s="4" t="s">
        <v>2753</v>
      </c>
      <c r="F2551" s="5" t="s">
        <v>28</v>
      </c>
      <c r="G2551" s="5" t="s">
        <v>29</v>
      </c>
      <c r="H2551" s="6" t="s">
        <v>30</v>
      </c>
      <c r="I2551" s="6">
        <v>2022.2</v>
      </c>
      <c r="J2551" s="6" t="s">
        <v>31</v>
      </c>
      <c r="K2551" s="7" t="str">
        <f>Tbl_BudgetSummary[[#This Row],[Session]]&amp;" - "&amp;Tbl_BudgetSummary[[#This Row],[Chapter of Origin]]</f>
        <v>2022 Spec Sess I - Ch 2</v>
      </c>
      <c r="L2551" s="6">
        <v>2804</v>
      </c>
      <c r="M2551" s="7" t="s">
        <v>35</v>
      </c>
      <c r="N2551" s="4" t="s">
        <v>48</v>
      </c>
      <c r="O2551" s="4" t="s">
        <v>103</v>
      </c>
      <c r="P2551" s="8">
        <v>184471</v>
      </c>
      <c r="Q2551" s="8">
        <v>184471</v>
      </c>
      <c r="R2551" s="8">
        <v>0</v>
      </c>
      <c r="S2551" s="8">
        <v>0</v>
      </c>
      <c r="T2551" s="9">
        <v>0</v>
      </c>
      <c r="U2551" s="9">
        <v>0</v>
      </c>
      <c r="V2551" s="9">
        <v>0</v>
      </c>
      <c r="W2551" s="9">
        <v>0</v>
      </c>
      <c r="X2551" s="9">
        <v>0</v>
      </c>
      <c r="Y2551" s="9">
        <v>0</v>
      </c>
    </row>
    <row r="2552" spans="2:25" ht="105" x14ac:dyDescent="0.25">
      <c r="B2552" s="4" t="s">
        <v>2204</v>
      </c>
      <c r="C2552" s="5" t="s">
        <v>2751</v>
      </c>
      <c r="D2552" s="5" t="s">
        <v>2752</v>
      </c>
      <c r="E2552" s="4" t="s">
        <v>2753</v>
      </c>
      <c r="F2552" s="5" t="s">
        <v>28</v>
      </c>
      <c r="G2552" s="5" t="s">
        <v>29</v>
      </c>
      <c r="H2552" s="6" t="s">
        <v>30</v>
      </c>
      <c r="I2552" s="6">
        <v>2022.2</v>
      </c>
      <c r="J2552" s="6" t="s">
        <v>31</v>
      </c>
      <c r="K2552" s="7" t="str">
        <f>Tbl_BudgetSummary[[#This Row],[Session]]&amp;" - "&amp;Tbl_BudgetSummary[[#This Row],[Chapter of Origin]]</f>
        <v>2022 Spec Sess I - Ch 2</v>
      </c>
      <c r="L2552" s="6">
        <v>2805</v>
      </c>
      <c r="M2552" s="7" t="s">
        <v>35</v>
      </c>
      <c r="N2552" s="4" t="s">
        <v>50</v>
      </c>
      <c r="O2552" s="4" t="s">
        <v>104</v>
      </c>
      <c r="P2552" s="8">
        <v>1962</v>
      </c>
      <c r="Q2552" s="8">
        <v>1962</v>
      </c>
      <c r="R2552" s="8">
        <v>0</v>
      </c>
      <c r="S2552" s="8">
        <v>0</v>
      </c>
      <c r="T2552" s="9">
        <v>0</v>
      </c>
      <c r="U2552" s="9">
        <v>0</v>
      </c>
      <c r="V2552" s="9">
        <v>0</v>
      </c>
      <c r="W2552" s="9">
        <v>0</v>
      </c>
      <c r="X2552" s="9">
        <v>0</v>
      </c>
      <c r="Y2552" s="9">
        <v>0</v>
      </c>
    </row>
    <row r="2553" spans="2:25" ht="90" x14ac:dyDescent="0.25">
      <c r="B2553" s="4" t="s">
        <v>2204</v>
      </c>
      <c r="C2553" s="5" t="s">
        <v>2751</v>
      </c>
      <c r="D2553" s="5" t="s">
        <v>2752</v>
      </c>
      <c r="E2553" s="4" t="s">
        <v>2753</v>
      </c>
      <c r="F2553" s="5" t="s">
        <v>28</v>
      </c>
      <c r="G2553" s="5" t="s">
        <v>29</v>
      </c>
      <c r="H2553" s="6" t="s">
        <v>30</v>
      </c>
      <c r="I2553" s="6">
        <v>2022.2</v>
      </c>
      <c r="J2553" s="6" t="s">
        <v>31</v>
      </c>
      <c r="K2553" s="7" t="str">
        <f>Tbl_BudgetSummary[[#This Row],[Session]]&amp;" - "&amp;Tbl_BudgetSummary[[#This Row],[Chapter of Origin]]</f>
        <v>2022 Spec Sess I - Ch 2</v>
      </c>
      <c r="L2553" s="6">
        <v>2806</v>
      </c>
      <c r="M2553" s="7" t="s">
        <v>35</v>
      </c>
      <c r="N2553" s="4" t="s">
        <v>52</v>
      </c>
      <c r="O2553" s="4" t="s">
        <v>105</v>
      </c>
      <c r="P2553" s="8">
        <v>-3172</v>
      </c>
      <c r="Q2553" s="8">
        <v>-3172</v>
      </c>
      <c r="R2553" s="8">
        <v>0</v>
      </c>
      <c r="S2553" s="8">
        <v>0</v>
      </c>
      <c r="T2553" s="9">
        <v>0</v>
      </c>
      <c r="U2553" s="9">
        <v>0</v>
      </c>
      <c r="V2553" s="9">
        <v>0</v>
      </c>
      <c r="W2553" s="9">
        <v>0</v>
      </c>
      <c r="X2553" s="9">
        <v>0</v>
      </c>
      <c r="Y2553" s="9">
        <v>0</v>
      </c>
    </row>
    <row r="2554" spans="2:25" ht="165" x14ac:dyDescent="0.25">
      <c r="B2554" s="4" t="s">
        <v>2204</v>
      </c>
      <c r="C2554" s="5" t="s">
        <v>2751</v>
      </c>
      <c r="D2554" s="5" t="s">
        <v>2752</v>
      </c>
      <c r="E2554" s="4" t="s">
        <v>2753</v>
      </c>
      <c r="F2554" s="5" t="s">
        <v>28</v>
      </c>
      <c r="G2554" s="5" t="s">
        <v>29</v>
      </c>
      <c r="H2554" s="6" t="s">
        <v>30</v>
      </c>
      <c r="I2554" s="6">
        <v>2022.2</v>
      </c>
      <c r="J2554" s="6" t="s">
        <v>31</v>
      </c>
      <c r="K2554" s="7" t="str">
        <f>Tbl_BudgetSummary[[#This Row],[Session]]&amp;" - "&amp;Tbl_BudgetSummary[[#This Row],[Chapter of Origin]]</f>
        <v>2022 Spec Sess I - Ch 2</v>
      </c>
      <c r="L2554" s="6">
        <v>2807</v>
      </c>
      <c r="M2554" s="7" t="s">
        <v>109</v>
      </c>
      <c r="N2554" s="4" t="s">
        <v>572</v>
      </c>
      <c r="O2554" s="4" t="s">
        <v>573</v>
      </c>
      <c r="P2554" s="8">
        <v>27960</v>
      </c>
      <c r="Q2554" s="8">
        <v>27960</v>
      </c>
      <c r="R2554" s="8">
        <v>0</v>
      </c>
      <c r="S2554" s="8">
        <v>0</v>
      </c>
      <c r="T2554" s="9">
        <v>0</v>
      </c>
      <c r="U2554" s="9">
        <v>0</v>
      </c>
      <c r="V2554" s="9">
        <v>0</v>
      </c>
      <c r="W2554" s="9">
        <v>0</v>
      </c>
      <c r="X2554" s="9">
        <v>0</v>
      </c>
      <c r="Y2554" s="9">
        <v>0</v>
      </c>
    </row>
    <row r="2555" spans="2:25" ht="60" x14ac:dyDescent="0.25">
      <c r="B2555" s="4" t="s">
        <v>2204</v>
      </c>
      <c r="C2555" s="5" t="s">
        <v>2751</v>
      </c>
      <c r="D2555" s="5" t="s">
        <v>2752</v>
      </c>
      <c r="E2555" s="4" t="s">
        <v>2753</v>
      </c>
      <c r="F2555" s="5" t="s">
        <v>28</v>
      </c>
      <c r="G2555" s="5" t="s">
        <v>29</v>
      </c>
      <c r="H2555" s="6" t="s">
        <v>30</v>
      </c>
      <c r="I2555" s="6">
        <v>2022.2</v>
      </c>
      <c r="J2555" s="6" t="s">
        <v>31</v>
      </c>
      <c r="K2555" s="7" t="str">
        <f>Tbl_BudgetSummary[[#This Row],[Session]]&amp;" - "&amp;Tbl_BudgetSummary[[#This Row],[Chapter of Origin]]</f>
        <v>2022 Spec Sess I - Ch 2</v>
      </c>
      <c r="L2555" s="6">
        <v>2808</v>
      </c>
      <c r="M2555" s="7" t="s">
        <v>109</v>
      </c>
      <c r="N2555" s="4" t="s">
        <v>2754</v>
      </c>
      <c r="O2555" s="4" t="s">
        <v>2725</v>
      </c>
      <c r="P2555" s="8">
        <v>0</v>
      </c>
      <c r="Q2555" s="8">
        <v>0</v>
      </c>
      <c r="R2555" s="8">
        <v>0</v>
      </c>
      <c r="S2555" s="8">
        <v>0</v>
      </c>
      <c r="T2555" s="9">
        <v>0</v>
      </c>
      <c r="U2555" s="9">
        <v>0</v>
      </c>
      <c r="V2555" s="9">
        <v>0</v>
      </c>
      <c r="W2555" s="9">
        <v>0</v>
      </c>
      <c r="X2555" s="9">
        <v>0</v>
      </c>
      <c r="Y2555" s="9">
        <v>0</v>
      </c>
    </row>
    <row r="2556" spans="2:25" ht="90" x14ac:dyDescent="0.25">
      <c r="B2556" s="4" t="s">
        <v>2204</v>
      </c>
      <c r="C2556" s="5" t="s">
        <v>2751</v>
      </c>
      <c r="D2556" s="5" t="s">
        <v>2752</v>
      </c>
      <c r="E2556" s="4" t="s">
        <v>2753</v>
      </c>
      <c r="F2556" s="5" t="s">
        <v>28</v>
      </c>
      <c r="G2556" s="5" t="s">
        <v>29</v>
      </c>
      <c r="H2556" s="6" t="s">
        <v>30</v>
      </c>
      <c r="I2556" s="6">
        <v>2022.2</v>
      </c>
      <c r="J2556" s="6" t="s">
        <v>31</v>
      </c>
      <c r="K2556" s="7" t="str">
        <f>Tbl_BudgetSummary[[#This Row],[Session]]&amp;" - "&amp;Tbl_BudgetSummary[[#This Row],[Chapter of Origin]]</f>
        <v>2022 Spec Sess I - Ch 2</v>
      </c>
      <c r="L2556" s="6">
        <v>2809</v>
      </c>
      <c r="M2556" s="7" t="s">
        <v>109</v>
      </c>
      <c r="N2556" s="4" t="s">
        <v>2747</v>
      </c>
      <c r="O2556" s="4" t="s">
        <v>2723</v>
      </c>
      <c r="P2556" s="8">
        <v>0</v>
      </c>
      <c r="Q2556" s="8">
        <v>7540684</v>
      </c>
      <c r="R2556" s="8">
        <v>0</v>
      </c>
      <c r="S2556" s="8">
        <v>0</v>
      </c>
      <c r="T2556" s="9">
        <v>0</v>
      </c>
      <c r="U2556" s="9">
        <v>0</v>
      </c>
      <c r="V2556" s="9">
        <v>0</v>
      </c>
      <c r="W2556" s="9">
        <v>0</v>
      </c>
      <c r="X2556" s="9">
        <v>0</v>
      </c>
      <c r="Y2556" s="9">
        <v>0</v>
      </c>
    </row>
    <row r="2557" spans="2:25" ht="240" x14ac:dyDescent="0.25">
      <c r="B2557" s="4" t="s">
        <v>2204</v>
      </c>
      <c r="C2557" s="5" t="s">
        <v>2751</v>
      </c>
      <c r="D2557" s="5" t="s">
        <v>2752</v>
      </c>
      <c r="E2557" s="4" t="s">
        <v>2753</v>
      </c>
      <c r="F2557" s="5" t="s">
        <v>28</v>
      </c>
      <c r="G2557" s="5" t="s">
        <v>29</v>
      </c>
      <c r="H2557" s="6" t="s">
        <v>30</v>
      </c>
      <c r="I2557" s="6">
        <v>2022.2</v>
      </c>
      <c r="J2557" s="6" t="s">
        <v>31</v>
      </c>
      <c r="K2557" s="7" t="str">
        <f>Tbl_BudgetSummary[[#This Row],[Session]]&amp;" - "&amp;Tbl_BudgetSummary[[#This Row],[Chapter of Origin]]</f>
        <v>2022 Spec Sess I - Ch 2</v>
      </c>
      <c r="L2557" s="6">
        <v>2812</v>
      </c>
      <c r="M2557" s="7" t="s">
        <v>57</v>
      </c>
      <c r="N2557" s="4" t="s">
        <v>2755</v>
      </c>
      <c r="O2557" s="4" t="s">
        <v>2756</v>
      </c>
      <c r="P2557" s="8">
        <v>0</v>
      </c>
      <c r="Q2557" s="8">
        <v>-1901338</v>
      </c>
      <c r="R2557" s="8">
        <v>0</v>
      </c>
      <c r="S2557" s="8">
        <v>0</v>
      </c>
      <c r="T2557" s="9">
        <v>0</v>
      </c>
      <c r="U2557" s="9">
        <v>0</v>
      </c>
      <c r="V2557" s="9">
        <v>0</v>
      </c>
      <c r="W2557" s="9">
        <v>0</v>
      </c>
      <c r="X2557" s="9">
        <v>0</v>
      </c>
      <c r="Y2557" s="9">
        <v>0</v>
      </c>
    </row>
    <row r="2558" spans="2:25" ht="90" x14ac:dyDescent="0.25">
      <c r="B2558" s="4" t="s">
        <v>2204</v>
      </c>
      <c r="C2558" s="5" t="s">
        <v>2757</v>
      </c>
      <c r="D2558" s="5" t="s">
        <v>2758</v>
      </c>
      <c r="E2558" s="4" t="s">
        <v>2759</v>
      </c>
      <c r="F2558" s="5" t="s">
        <v>28</v>
      </c>
      <c r="G2558" s="5" t="s">
        <v>29</v>
      </c>
      <c r="H2558" s="6" t="s">
        <v>30</v>
      </c>
      <c r="I2558" s="6">
        <v>2022.2</v>
      </c>
      <c r="J2558" s="6" t="s">
        <v>31</v>
      </c>
      <c r="K2558" s="7" t="str">
        <f>Tbl_BudgetSummary[[#This Row],[Session]]&amp;" - "&amp;Tbl_BudgetSummary[[#This Row],[Chapter of Origin]]</f>
        <v>2022 Spec Sess I - Ch 2</v>
      </c>
      <c r="L2558" s="6">
        <v>2814</v>
      </c>
      <c r="M2558" s="7" t="s">
        <v>32</v>
      </c>
      <c r="N2558" s="4" t="s">
        <v>33</v>
      </c>
      <c r="O2558" s="4" t="s">
        <v>34</v>
      </c>
      <c r="P2558" s="8">
        <v>63528880</v>
      </c>
      <c r="Q2558" s="8">
        <v>63528880</v>
      </c>
      <c r="R2558" s="8">
        <v>174528915</v>
      </c>
      <c r="S2558" s="8">
        <v>174528915</v>
      </c>
      <c r="T2558" s="9">
        <v>82.76</v>
      </c>
      <c r="U2558" s="9">
        <v>82.76</v>
      </c>
      <c r="V2558" s="9">
        <v>882.26</v>
      </c>
      <c r="W2558" s="9">
        <v>882.26</v>
      </c>
      <c r="X2558" s="9">
        <v>965.02</v>
      </c>
      <c r="Y2558" s="9">
        <v>965.02</v>
      </c>
    </row>
    <row r="2559" spans="2:25" ht="105" x14ac:dyDescent="0.25">
      <c r="B2559" s="4" t="s">
        <v>2204</v>
      </c>
      <c r="C2559" s="5" t="s">
        <v>2757</v>
      </c>
      <c r="D2559" s="5" t="s">
        <v>2758</v>
      </c>
      <c r="E2559" s="4" t="s">
        <v>2759</v>
      </c>
      <c r="F2559" s="5" t="s">
        <v>28</v>
      </c>
      <c r="G2559" s="5" t="s">
        <v>29</v>
      </c>
      <c r="H2559" s="6" t="s">
        <v>30</v>
      </c>
      <c r="I2559" s="6">
        <v>2022.2</v>
      </c>
      <c r="J2559" s="6" t="s">
        <v>31</v>
      </c>
      <c r="K2559" s="7" t="str">
        <f>Tbl_BudgetSummary[[#This Row],[Session]]&amp;" - "&amp;Tbl_BudgetSummary[[#This Row],[Chapter of Origin]]</f>
        <v>2022 Spec Sess I - Ch 2</v>
      </c>
      <c r="L2559" s="6">
        <v>2815</v>
      </c>
      <c r="M2559" s="7" t="s">
        <v>35</v>
      </c>
      <c r="N2559" s="4" t="s">
        <v>390</v>
      </c>
      <c r="O2559" s="4" t="s">
        <v>418</v>
      </c>
      <c r="P2559" s="8">
        <v>-123703</v>
      </c>
      <c r="Q2559" s="8">
        <v>-123703</v>
      </c>
      <c r="R2559" s="8">
        <v>-2190924</v>
      </c>
      <c r="S2559" s="8">
        <v>-2190924</v>
      </c>
      <c r="T2559" s="9">
        <v>0</v>
      </c>
      <c r="U2559" s="9">
        <v>0</v>
      </c>
      <c r="V2559" s="9">
        <v>0</v>
      </c>
      <c r="W2559" s="9">
        <v>0</v>
      </c>
      <c r="X2559" s="9">
        <v>0</v>
      </c>
      <c r="Y2559" s="9">
        <v>0</v>
      </c>
    </row>
    <row r="2560" spans="2:25" ht="90" x14ac:dyDescent="0.25">
      <c r="B2560" s="4" t="s">
        <v>2204</v>
      </c>
      <c r="C2560" s="5" t="s">
        <v>2757</v>
      </c>
      <c r="D2560" s="5" t="s">
        <v>2758</v>
      </c>
      <c r="E2560" s="4" t="s">
        <v>2759</v>
      </c>
      <c r="F2560" s="5" t="s">
        <v>28</v>
      </c>
      <c r="G2560" s="5" t="s">
        <v>29</v>
      </c>
      <c r="H2560" s="6" t="s">
        <v>30</v>
      </c>
      <c r="I2560" s="6">
        <v>2022.2</v>
      </c>
      <c r="J2560" s="6" t="s">
        <v>31</v>
      </c>
      <c r="K2560" s="7" t="str">
        <f>Tbl_BudgetSummary[[#This Row],[Session]]&amp;" - "&amp;Tbl_BudgetSummary[[#This Row],[Chapter of Origin]]</f>
        <v>2022 Spec Sess I - Ch 2</v>
      </c>
      <c r="L2560" s="6">
        <v>2816</v>
      </c>
      <c r="M2560" s="7" t="s">
        <v>35</v>
      </c>
      <c r="N2560" s="4" t="s">
        <v>36</v>
      </c>
      <c r="O2560" s="4" t="s">
        <v>97</v>
      </c>
      <c r="P2560" s="8">
        <v>-108358</v>
      </c>
      <c r="Q2560" s="8">
        <v>-108358</v>
      </c>
      <c r="R2560" s="8">
        <v>-396879</v>
      </c>
      <c r="S2560" s="8">
        <v>-396879</v>
      </c>
      <c r="T2560" s="9">
        <v>0</v>
      </c>
      <c r="U2560" s="9">
        <v>0</v>
      </c>
      <c r="V2560" s="9">
        <v>0</v>
      </c>
      <c r="W2560" s="9">
        <v>0</v>
      </c>
      <c r="X2560" s="9">
        <v>0</v>
      </c>
      <c r="Y2560" s="9">
        <v>0</v>
      </c>
    </row>
    <row r="2561" spans="2:25" ht="105" x14ac:dyDescent="0.25">
      <c r="B2561" s="4" t="s">
        <v>2204</v>
      </c>
      <c r="C2561" s="5" t="s">
        <v>2757</v>
      </c>
      <c r="D2561" s="5" t="s">
        <v>2758</v>
      </c>
      <c r="E2561" s="4" t="s">
        <v>2759</v>
      </c>
      <c r="F2561" s="5" t="s">
        <v>28</v>
      </c>
      <c r="G2561" s="5" t="s">
        <v>29</v>
      </c>
      <c r="H2561" s="6" t="s">
        <v>30</v>
      </c>
      <c r="I2561" s="6">
        <v>2022.2</v>
      </c>
      <c r="J2561" s="6" t="s">
        <v>31</v>
      </c>
      <c r="K2561" s="7" t="str">
        <f>Tbl_BudgetSummary[[#This Row],[Session]]&amp;" - "&amp;Tbl_BudgetSummary[[#This Row],[Chapter of Origin]]</f>
        <v>2022 Spec Sess I - Ch 2</v>
      </c>
      <c r="L2561" s="6">
        <v>2817</v>
      </c>
      <c r="M2561" s="7" t="s">
        <v>35</v>
      </c>
      <c r="N2561" s="4" t="s">
        <v>38</v>
      </c>
      <c r="O2561" s="4" t="s">
        <v>98</v>
      </c>
      <c r="P2561" s="8">
        <v>14776</v>
      </c>
      <c r="Q2561" s="8">
        <v>14776</v>
      </c>
      <c r="R2561" s="8">
        <v>170783</v>
      </c>
      <c r="S2561" s="8">
        <v>170783</v>
      </c>
      <c r="T2561" s="9">
        <v>0</v>
      </c>
      <c r="U2561" s="9">
        <v>0</v>
      </c>
      <c r="V2561" s="9">
        <v>0</v>
      </c>
      <c r="W2561" s="9">
        <v>0</v>
      </c>
      <c r="X2561" s="9">
        <v>0</v>
      </c>
      <c r="Y2561" s="9">
        <v>0</v>
      </c>
    </row>
    <row r="2562" spans="2:25" ht="105" x14ac:dyDescent="0.25">
      <c r="B2562" s="4" t="s">
        <v>2204</v>
      </c>
      <c r="C2562" s="5" t="s">
        <v>2757</v>
      </c>
      <c r="D2562" s="5" t="s">
        <v>2758</v>
      </c>
      <c r="E2562" s="4" t="s">
        <v>2759</v>
      </c>
      <c r="F2562" s="5" t="s">
        <v>28</v>
      </c>
      <c r="G2562" s="5" t="s">
        <v>29</v>
      </c>
      <c r="H2562" s="6" t="s">
        <v>30</v>
      </c>
      <c r="I2562" s="6">
        <v>2022.2</v>
      </c>
      <c r="J2562" s="6" t="s">
        <v>31</v>
      </c>
      <c r="K2562" s="7" t="str">
        <f>Tbl_BudgetSummary[[#This Row],[Session]]&amp;" - "&amp;Tbl_BudgetSummary[[#This Row],[Chapter of Origin]]</f>
        <v>2022 Spec Sess I - Ch 2</v>
      </c>
      <c r="L2562" s="6">
        <v>2818</v>
      </c>
      <c r="M2562" s="7" t="s">
        <v>35</v>
      </c>
      <c r="N2562" s="4" t="s">
        <v>40</v>
      </c>
      <c r="O2562" s="4" t="s">
        <v>99</v>
      </c>
      <c r="P2562" s="8">
        <v>-468</v>
      </c>
      <c r="Q2562" s="8">
        <v>-468</v>
      </c>
      <c r="R2562" s="8">
        <v>-2662</v>
      </c>
      <c r="S2562" s="8">
        <v>-2662</v>
      </c>
      <c r="T2562" s="9">
        <v>0</v>
      </c>
      <c r="U2562" s="9">
        <v>0</v>
      </c>
      <c r="V2562" s="9">
        <v>0</v>
      </c>
      <c r="W2562" s="9">
        <v>0</v>
      </c>
      <c r="X2562" s="9">
        <v>0</v>
      </c>
      <c r="Y2562" s="9">
        <v>0</v>
      </c>
    </row>
    <row r="2563" spans="2:25" ht="90" x14ac:dyDescent="0.25">
      <c r="B2563" s="4" t="s">
        <v>2204</v>
      </c>
      <c r="C2563" s="5" t="s">
        <v>2757</v>
      </c>
      <c r="D2563" s="5" t="s">
        <v>2758</v>
      </c>
      <c r="E2563" s="4" t="s">
        <v>2759</v>
      </c>
      <c r="F2563" s="5" t="s">
        <v>28</v>
      </c>
      <c r="G2563" s="5" t="s">
        <v>29</v>
      </c>
      <c r="H2563" s="6" t="s">
        <v>30</v>
      </c>
      <c r="I2563" s="6">
        <v>2022.2</v>
      </c>
      <c r="J2563" s="6" t="s">
        <v>31</v>
      </c>
      <c r="K2563" s="7" t="str">
        <f>Tbl_BudgetSummary[[#This Row],[Session]]&amp;" - "&amp;Tbl_BudgetSummary[[#This Row],[Chapter of Origin]]</f>
        <v>2022 Spec Sess I - Ch 2</v>
      </c>
      <c r="L2563" s="6">
        <v>2819</v>
      </c>
      <c r="M2563" s="7" t="s">
        <v>35</v>
      </c>
      <c r="N2563" s="4" t="s">
        <v>42</v>
      </c>
      <c r="O2563" s="4" t="s">
        <v>100</v>
      </c>
      <c r="P2563" s="8">
        <v>23225</v>
      </c>
      <c r="Q2563" s="8">
        <v>23225</v>
      </c>
      <c r="R2563" s="8">
        <v>296582</v>
      </c>
      <c r="S2563" s="8">
        <v>296582</v>
      </c>
      <c r="T2563" s="9">
        <v>0</v>
      </c>
      <c r="U2563" s="9">
        <v>0</v>
      </c>
      <c r="V2563" s="9">
        <v>0</v>
      </c>
      <c r="W2563" s="9">
        <v>0</v>
      </c>
      <c r="X2563" s="9">
        <v>0</v>
      </c>
      <c r="Y2563" s="9">
        <v>0</v>
      </c>
    </row>
    <row r="2564" spans="2:25" ht="90" x14ac:dyDescent="0.25">
      <c r="B2564" s="4" t="s">
        <v>2204</v>
      </c>
      <c r="C2564" s="5" t="s">
        <v>2757</v>
      </c>
      <c r="D2564" s="5" t="s">
        <v>2758</v>
      </c>
      <c r="E2564" s="4" t="s">
        <v>2759</v>
      </c>
      <c r="F2564" s="5" t="s">
        <v>28</v>
      </c>
      <c r="G2564" s="5" t="s">
        <v>29</v>
      </c>
      <c r="H2564" s="6" t="s">
        <v>30</v>
      </c>
      <c r="I2564" s="6">
        <v>2022.2</v>
      </c>
      <c r="J2564" s="6" t="s">
        <v>31</v>
      </c>
      <c r="K2564" s="7" t="str">
        <f>Tbl_BudgetSummary[[#This Row],[Session]]&amp;" - "&amp;Tbl_BudgetSummary[[#This Row],[Chapter of Origin]]</f>
        <v>2022 Spec Sess I - Ch 2</v>
      </c>
      <c r="L2564" s="6">
        <v>2820</v>
      </c>
      <c r="M2564" s="7" t="s">
        <v>35</v>
      </c>
      <c r="N2564" s="4" t="s">
        <v>44</v>
      </c>
      <c r="O2564" s="4" t="s">
        <v>101</v>
      </c>
      <c r="P2564" s="8">
        <v>242630</v>
      </c>
      <c r="Q2564" s="8">
        <v>242630</v>
      </c>
      <c r="R2564" s="8">
        <v>2805054</v>
      </c>
      <c r="S2564" s="8">
        <v>2805054</v>
      </c>
      <c r="T2564" s="9">
        <v>0</v>
      </c>
      <c r="U2564" s="9">
        <v>0</v>
      </c>
      <c r="V2564" s="9">
        <v>0</v>
      </c>
      <c r="W2564" s="9">
        <v>0</v>
      </c>
      <c r="X2564" s="9">
        <v>0</v>
      </c>
      <c r="Y2564" s="9">
        <v>0</v>
      </c>
    </row>
    <row r="2565" spans="2:25" ht="90" x14ac:dyDescent="0.25">
      <c r="B2565" s="4" t="s">
        <v>2204</v>
      </c>
      <c r="C2565" s="5" t="s">
        <v>2757</v>
      </c>
      <c r="D2565" s="5" t="s">
        <v>2758</v>
      </c>
      <c r="E2565" s="4" t="s">
        <v>2759</v>
      </c>
      <c r="F2565" s="5" t="s">
        <v>28</v>
      </c>
      <c r="G2565" s="5" t="s">
        <v>29</v>
      </c>
      <c r="H2565" s="6" t="s">
        <v>30</v>
      </c>
      <c r="I2565" s="6">
        <v>2022.2</v>
      </c>
      <c r="J2565" s="6" t="s">
        <v>31</v>
      </c>
      <c r="K2565" s="7" t="str">
        <f>Tbl_BudgetSummary[[#This Row],[Session]]&amp;" - "&amp;Tbl_BudgetSummary[[#This Row],[Chapter of Origin]]</f>
        <v>2022 Spec Sess I - Ch 2</v>
      </c>
      <c r="L2565" s="6">
        <v>2821</v>
      </c>
      <c r="M2565" s="7" t="s">
        <v>35</v>
      </c>
      <c r="N2565" s="4" t="s">
        <v>471</v>
      </c>
      <c r="O2565" s="4" t="s">
        <v>472</v>
      </c>
      <c r="P2565" s="8">
        <v>170958</v>
      </c>
      <c r="Q2565" s="8">
        <v>170958</v>
      </c>
      <c r="R2565" s="8">
        <v>0</v>
      </c>
      <c r="S2565" s="8">
        <v>0</v>
      </c>
      <c r="T2565" s="9">
        <v>0</v>
      </c>
      <c r="U2565" s="9">
        <v>0</v>
      </c>
      <c r="V2565" s="9">
        <v>0</v>
      </c>
      <c r="W2565" s="9">
        <v>0</v>
      </c>
      <c r="X2565" s="9">
        <v>0</v>
      </c>
      <c r="Y2565" s="9">
        <v>0</v>
      </c>
    </row>
    <row r="2566" spans="2:25" ht="105" x14ac:dyDescent="0.25">
      <c r="B2566" s="4" t="s">
        <v>2204</v>
      </c>
      <c r="C2566" s="5" t="s">
        <v>2757</v>
      </c>
      <c r="D2566" s="5" t="s">
        <v>2758</v>
      </c>
      <c r="E2566" s="4" t="s">
        <v>2759</v>
      </c>
      <c r="F2566" s="5" t="s">
        <v>28</v>
      </c>
      <c r="G2566" s="5" t="s">
        <v>29</v>
      </c>
      <c r="H2566" s="6" t="s">
        <v>30</v>
      </c>
      <c r="I2566" s="6">
        <v>2022.2</v>
      </c>
      <c r="J2566" s="6" t="s">
        <v>31</v>
      </c>
      <c r="K2566" s="7" t="str">
        <f>Tbl_BudgetSummary[[#This Row],[Session]]&amp;" - "&amp;Tbl_BudgetSummary[[#This Row],[Chapter of Origin]]</f>
        <v>2022 Spec Sess I - Ch 2</v>
      </c>
      <c r="L2566" s="6">
        <v>2822</v>
      </c>
      <c r="M2566" s="7" t="s">
        <v>35</v>
      </c>
      <c r="N2566" s="4" t="s">
        <v>46</v>
      </c>
      <c r="O2566" s="4" t="s">
        <v>102</v>
      </c>
      <c r="P2566" s="8">
        <v>1012</v>
      </c>
      <c r="Q2566" s="8">
        <v>1012</v>
      </c>
      <c r="R2566" s="8">
        <v>12406</v>
      </c>
      <c r="S2566" s="8">
        <v>12406</v>
      </c>
      <c r="T2566" s="9">
        <v>0</v>
      </c>
      <c r="U2566" s="9">
        <v>0</v>
      </c>
      <c r="V2566" s="9">
        <v>0</v>
      </c>
      <c r="W2566" s="9">
        <v>0</v>
      </c>
      <c r="X2566" s="9">
        <v>0</v>
      </c>
      <c r="Y2566" s="9">
        <v>0</v>
      </c>
    </row>
    <row r="2567" spans="2:25" ht="90" x14ac:dyDescent="0.25">
      <c r="B2567" s="4" t="s">
        <v>2204</v>
      </c>
      <c r="C2567" s="5" t="s">
        <v>2757</v>
      </c>
      <c r="D2567" s="5" t="s">
        <v>2758</v>
      </c>
      <c r="E2567" s="4" t="s">
        <v>2759</v>
      </c>
      <c r="F2567" s="5" t="s">
        <v>28</v>
      </c>
      <c r="G2567" s="5" t="s">
        <v>29</v>
      </c>
      <c r="H2567" s="6" t="s">
        <v>30</v>
      </c>
      <c r="I2567" s="6">
        <v>2022.2</v>
      </c>
      <c r="J2567" s="6" t="s">
        <v>31</v>
      </c>
      <c r="K2567" s="7" t="str">
        <f>Tbl_BudgetSummary[[#This Row],[Session]]&amp;" - "&amp;Tbl_BudgetSummary[[#This Row],[Chapter of Origin]]</f>
        <v>2022 Spec Sess I - Ch 2</v>
      </c>
      <c r="L2567" s="6">
        <v>2823</v>
      </c>
      <c r="M2567" s="7" t="s">
        <v>35</v>
      </c>
      <c r="N2567" s="4" t="s">
        <v>213</v>
      </c>
      <c r="O2567" s="4" t="s">
        <v>419</v>
      </c>
      <c r="P2567" s="8">
        <v>-607</v>
      </c>
      <c r="Q2567" s="8">
        <v>-607</v>
      </c>
      <c r="R2567" s="8">
        <v>-5974</v>
      </c>
      <c r="S2567" s="8">
        <v>-5974</v>
      </c>
      <c r="T2567" s="9">
        <v>0</v>
      </c>
      <c r="U2567" s="9">
        <v>0</v>
      </c>
      <c r="V2567" s="9">
        <v>0</v>
      </c>
      <c r="W2567" s="9">
        <v>0</v>
      </c>
      <c r="X2567" s="9">
        <v>0</v>
      </c>
      <c r="Y2567" s="9">
        <v>0</v>
      </c>
    </row>
    <row r="2568" spans="2:25" ht="105" x14ac:dyDescent="0.25">
      <c r="B2568" s="4" t="s">
        <v>2204</v>
      </c>
      <c r="C2568" s="5" t="s">
        <v>2757</v>
      </c>
      <c r="D2568" s="5" t="s">
        <v>2758</v>
      </c>
      <c r="E2568" s="4" t="s">
        <v>2759</v>
      </c>
      <c r="F2568" s="5" t="s">
        <v>28</v>
      </c>
      <c r="G2568" s="5" t="s">
        <v>29</v>
      </c>
      <c r="H2568" s="6" t="s">
        <v>30</v>
      </c>
      <c r="I2568" s="6">
        <v>2022.2</v>
      </c>
      <c r="J2568" s="6" t="s">
        <v>31</v>
      </c>
      <c r="K2568" s="7" t="str">
        <f>Tbl_BudgetSummary[[#This Row],[Session]]&amp;" - "&amp;Tbl_BudgetSummary[[#This Row],[Chapter of Origin]]</f>
        <v>2022 Spec Sess I - Ch 2</v>
      </c>
      <c r="L2568" s="6">
        <v>2824</v>
      </c>
      <c r="M2568" s="7" t="s">
        <v>35</v>
      </c>
      <c r="N2568" s="4" t="s">
        <v>48</v>
      </c>
      <c r="O2568" s="4" t="s">
        <v>103</v>
      </c>
      <c r="P2568" s="8">
        <v>36453</v>
      </c>
      <c r="Q2568" s="8">
        <v>36453</v>
      </c>
      <c r="R2568" s="8">
        <v>421442</v>
      </c>
      <c r="S2568" s="8">
        <v>421442</v>
      </c>
      <c r="T2568" s="9">
        <v>0</v>
      </c>
      <c r="U2568" s="9">
        <v>0</v>
      </c>
      <c r="V2568" s="9">
        <v>0</v>
      </c>
      <c r="W2568" s="9">
        <v>0</v>
      </c>
      <c r="X2568" s="9">
        <v>0</v>
      </c>
      <c r="Y2568" s="9">
        <v>0</v>
      </c>
    </row>
    <row r="2569" spans="2:25" ht="105" x14ac:dyDescent="0.25">
      <c r="B2569" s="4" t="s">
        <v>2204</v>
      </c>
      <c r="C2569" s="5" t="s">
        <v>2757</v>
      </c>
      <c r="D2569" s="5" t="s">
        <v>2758</v>
      </c>
      <c r="E2569" s="4" t="s">
        <v>2759</v>
      </c>
      <c r="F2569" s="5" t="s">
        <v>28</v>
      </c>
      <c r="G2569" s="5" t="s">
        <v>29</v>
      </c>
      <c r="H2569" s="6" t="s">
        <v>30</v>
      </c>
      <c r="I2569" s="6">
        <v>2022.2</v>
      </c>
      <c r="J2569" s="6" t="s">
        <v>31</v>
      </c>
      <c r="K2569" s="7" t="str">
        <f>Tbl_BudgetSummary[[#This Row],[Session]]&amp;" - "&amp;Tbl_BudgetSummary[[#This Row],[Chapter of Origin]]</f>
        <v>2022 Spec Sess I - Ch 2</v>
      </c>
      <c r="L2569" s="6">
        <v>2825</v>
      </c>
      <c r="M2569" s="7" t="s">
        <v>35</v>
      </c>
      <c r="N2569" s="4" t="s">
        <v>50</v>
      </c>
      <c r="O2569" s="4" t="s">
        <v>104</v>
      </c>
      <c r="P2569" s="8">
        <v>387</v>
      </c>
      <c r="Q2569" s="8">
        <v>387</v>
      </c>
      <c r="R2569" s="8">
        <v>4484</v>
      </c>
      <c r="S2569" s="8">
        <v>4484</v>
      </c>
      <c r="T2569" s="9">
        <v>0</v>
      </c>
      <c r="U2569" s="9">
        <v>0</v>
      </c>
      <c r="V2569" s="9">
        <v>0</v>
      </c>
      <c r="W2569" s="9">
        <v>0</v>
      </c>
      <c r="X2569" s="9">
        <v>0</v>
      </c>
      <c r="Y2569" s="9">
        <v>0</v>
      </c>
    </row>
    <row r="2570" spans="2:25" ht="90" x14ac:dyDescent="0.25">
      <c r="B2570" s="4" t="s">
        <v>2204</v>
      </c>
      <c r="C2570" s="5" t="s">
        <v>2757</v>
      </c>
      <c r="D2570" s="5" t="s">
        <v>2758</v>
      </c>
      <c r="E2570" s="4" t="s">
        <v>2759</v>
      </c>
      <c r="F2570" s="5" t="s">
        <v>28</v>
      </c>
      <c r="G2570" s="5" t="s">
        <v>29</v>
      </c>
      <c r="H2570" s="6" t="s">
        <v>30</v>
      </c>
      <c r="I2570" s="6">
        <v>2022.2</v>
      </c>
      <c r="J2570" s="6" t="s">
        <v>31</v>
      </c>
      <c r="K2570" s="7" t="str">
        <f>Tbl_BudgetSummary[[#This Row],[Session]]&amp;" - "&amp;Tbl_BudgetSummary[[#This Row],[Chapter of Origin]]</f>
        <v>2022 Spec Sess I - Ch 2</v>
      </c>
      <c r="L2570" s="6">
        <v>2826</v>
      </c>
      <c r="M2570" s="7" t="s">
        <v>35</v>
      </c>
      <c r="N2570" s="4" t="s">
        <v>52</v>
      </c>
      <c r="O2570" s="4" t="s">
        <v>105</v>
      </c>
      <c r="P2570" s="8">
        <v>1577</v>
      </c>
      <c r="Q2570" s="8">
        <v>1577</v>
      </c>
      <c r="R2570" s="8">
        <v>36457</v>
      </c>
      <c r="S2570" s="8">
        <v>36457</v>
      </c>
      <c r="T2570" s="9">
        <v>0</v>
      </c>
      <c r="U2570" s="9">
        <v>0</v>
      </c>
      <c r="V2570" s="9">
        <v>0</v>
      </c>
      <c r="W2570" s="9">
        <v>0</v>
      </c>
      <c r="X2570" s="9">
        <v>0</v>
      </c>
      <c r="Y2570" s="9">
        <v>0</v>
      </c>
    </row>
    <row r="2571" spans="2:25" ht="105" x14ac:dyDescent="0.25">
      <c r="B2571" s="4" t="s">
        <v>2204</v>
      </c>
      <c r="C2571" s="5" t="s">
        <v>2757</v>
      </c>
      <c r="D2571" s="5" t="s">
        <v>2758</v>
      </c>
      <c r="E2571" s="4" t="s">
        <v>2759</v>
      </c>
      <c r="F2571" s="5" t="s">
        <v>28</v>
      </c>
      <c r="G2571" s="5" t="s">
        <v>29</v>
      </c>
      <c r="H2571" s="6" t="s">
        <v>30</v>
      </c>
      <c r="I2571" s="6">
        <v>2022.2</v>
      </c>
      <c r="J2571" s="6" t="s">
        <v>31</v>
      </c>
      <c r="K2571" s="7" t="str">
        <f>Tbl_BudgetSummary[[#This Row],[Session]]&amp;" - "&amp;Tbl_BudgetSummary[[#This Row],[Chapter of Origin]]</f>
        <v>2022 Spec Sess I - Ch 2</v>
      </c>
      <c r="L2571" s="6">
        <v>2827</v>
      </c>
      <c r="M2571" s="7" t="s">
        <v>109</v>
      </c>
      <c r="N2571" s="4" t="s">
        <v>2760</v>
      </c>
      <c r="O2571" s="4" t="s">
        <v>2761</v>
      </c>
      <c r="P2571" s="8">
        <v>599207</v>
      </c>
      <c r="Q2571" s="8">
        <v>599207</v>
      </c>
      <c r="R2571" s="8">
        <v>0</v>
      </c>
      <c r="S2571" s="8">
        <v>0</v>
      </c>
      <c r="T2571" s="9">
        <v>5</v>
      </c>
      <c r="U2571" s="9">
        <v>5</v>
      </c>
      <c r="V2571" s="9">
        <v>0</v>
      </c>
      <c r="W2571" s="9">
        <v>0</v>
      </c>
      <c r="X2571" s="9">
        <v>5</v>
      </c>
      <c r="Y2571" s="9">
        <v>5</v>
      </c>
    </row>
    <row r="2572" spans="2:25" ht="75" x14ac:dyDescent="0.25">
      <c r="B2572" s="4" t="s">
        <v>2204</v>
      </c>
      <c r="C2572" s="5" t="s">
        <v>2757</v>
      </c>
      <c r="D2572" s="5" t="s">
        <v>2758</v>
      </c>
      <c r="E2572" s="4" t="s">
        <v>2759</v>
      </c>
      <c r="F2572" s="5" t="s">
        <v>28</v>
      </c>
      <c r="G2572" s="5" t="s">
        <v>29</v>
      </c>
      <c r="H2572" s="6" t="s">
        <v>30</v>
      </c>
      <c r="I2572" s="6">
        <v>2022.2</v>
      </c>
      <c r="J2572" s="6" t="s">
        <v>31</v>
      </c>
      <c r="K2572" s="7" t="str">
        <f>Tbl_BudgetSummary[[#This Row],[Session]]&amp;" - "&amp;Tbl_BudgetSummary[[#This Row],[Chapter of Origin]]</f>
        <v>2022 Spec Sess I - Ch 2</v>
      </c>
      <c r="L2572" s="6">
        <v>2828</v>
      </c>
      <c r="M2572" s="7" t="s">
        <v>109</v>
      </c>
      <c r="N2572" s="4" t="s">
        <v>2762</v>
      </c>
      <c r="O2572" s="4" t="s">
        <v>2763</v>
      </c>
      <c r="P2572" s="8">
        <v>376373</v>
      </c>
      <c r="Q2572" s="8">
        <v>376373</v>
      </c>
      <c r="R2572" s="8">
        <v>0</v>
      </c>
      <c r="S2572" s="8">
        <v>0</v>
      </c>
      <c r="T2572" s="9">
        <v>3</v>
      </c>
      <c r="U2572" s="9">
        <v>3</v>
      </c>
      <c r="V2572" s="9">
        <v>0</v>
      </c>
      <c r="W2572" s="9">
        <v>0</v>
      </c>
      <c r="X2572" s="9">
        <v>3</v>
      </c>
      <c r="Y2572" s="9">
        <v>3</v>
      </c>
    </row>
    <row r="2573" spans="2:25" ht="240" x14ac:dyDescent="0.25">
      <c r="B2573" s="4" t="s">
        <v>2204</v>
      </c>
      <c r="C2573" s="5" t="s">
        <v>2757</v>
      </c>
      <c r="D2573" s="5" t="s">
        <v>2758</v>
      </c>
      <c r="E2573" s="4" t="s">
        <v>2759</v>
      </c>
      <c r="F2573" s="5" t="s">
        <v>28</v>
      </c>
      <c r="G2573" s="5" t="s">
        <v>29</v>
      </c>
      <c r="H2573" s="6" t="s">
        <v>30</v>
      </c>
      <c r="I2573" s="6">
        <v>2022.2</v>
      </c>
      <c r="J2573" s="6" t="s">
        <v>31</v>
      </c>
      <c r="K2573" s="7" t="str">
        <f>Tbl_BudgetSummary[[#This Row],[Session]]&amp;" - "&amp;Tbl_BudgetSummary[[#This Row],[Chapter of Origin]]</f>
        <v>2022 Spec Sess I - Ch 2</v>
      </c>
      <c r="L2573" s="6">
        <v>2829</v>
      </c>
      <c r="M2573" s="7" t="s">
        <v>109</v>
      </c>
      <c r="N2573" s="4" t="s">
        <v>2396</v>
      </c>
      <c r="O2573" s="4" t="s">
        <v>2764</v>
      </c>
      <c r="P2573" s="8">
        <v>0</v>
      </c>
      <c r="Q2573" s="8">
        <v>0</v>
      </c>
      <c r="R2573" s="8">
        <v>0</v>
      </c>
      <c r="S2573" s="8">
        <v>0</v>
      </c>
      <c r="T2573" s="9">
        <v>0</v>
      </c>
      <c r="U2573" s="9">
        <v>0</v>
      </c>
      <c r="V2573" s="9">
        <v>0</v>
      </c>
      <c r="W2573" s="9">
        <v>0</v>
      </c>
      <c r="X2573" s="9">
        <v>0</v>
      </c>
      <c r="Y2573" s="9">
        <v>0</v>
      </c>
    </row>
    <row r="2574" spans="2:25" ht="60" x14ac:dyDescent="0.25">
      <c r="B2574" s="4" t="s">
        <v>2204</v>
      </c>
      <c r="C2574" s="5" t="s">
        <v>2757</v>
      </c>
      <c r="D2574" s="5" t="s">
        <v>2758</v>
      </c>
      <c r="E2574" s="4" t="s">
        <v>2759</v>
      </c>
      <c r="F2574" s="5" t="s">
        <v>28</v>
      </c>
      <c r="G2574" s="5" t="s">
        <v>29</v>
      </c>
      <c r="H2574" s="6" t="s">
        <v>30</v>
      </c>
      <c r="I2574" s="6">
        <v>2022.2</v>
      </c>
      <c r="J2574" s="6" t="s">
        <v>31</v>
      </c>
      <c r="K2574" s="7" t="str">
        <f>Tbl_BudgetSummary[[#This Row],[Session]]&amp;" - "&amp;Tbl_BudgetSummary[[#This Row],[Chapter of Origin]]</f>
        <v>2022 Spec Sess I - Ch 2</v>
      </c>
      <c r="L2574" s="6">
        <v>2831</v>
      </c>
      <c r="M2574" s="7" t="s">
        <v>109</v>
      </c>
      <c r="N2574" s="4" t="s">
        <v>2765</v>
      </c>
      <c r="O2574" s="4" t="s">
        <v>2766</v>
      </c>
      <c r="P2574" s="8">
        <v>0</v>
      </c>
      <c r="Q2574" s="8">
        <v>0</v>
      </c>
      <c r="R2574" s="8">
        <v>0</v>
      </c>
      <c r="S2574" s="8">
        <v>0</v>
      </c>
      <c r="T2574" s="9">
        <v>0</v>
      </c>
      <c r="U2574" s="9">
        <v>0</v>
      </c>
      <c r="V2574" s="9">
        <v>0</v>
      </c>
      <c r="W2574" s="9">
        <v>0</v>
      </c>
      <c r="X2574" s="9">
        <v>0</v>
      </c>
      <c r="Y2574" s="9">
        <v>0</v>
      </c>
    </row>
    <row r="2575" spans="2:25" ht="90" x14ac:dyDescent="0.25">
      <c r="B2575" s="4" t="s">
        <v>2204</v>
      </c>
      <c r="C2575" s="5" t="s">
        <v>2757</v>
      </c>
      <c r="D2575" s="5" t="s">
        <v>2758</v>
      </c>
      <c r="E2575" s="4" t="s">
        <v>2759</v>
      </c>
      <c r="F2575" s="5" t="s">
        <v>28</v>
      </c>
      <c r="G2575" s="5" t="s">
        <v>29</v>
      </c>
      <c r="H2575" s="6" t="s">
        <v>30</v>
      </c>
      <c r="I2575" s="6">
        <v>2022.2</v>
      </c>
      <c r="J2575" s="6" t="s">
        <v>31</v>
      </c>
      <c r="K2575" s="7" t="str">
        <f>Tbl_BudgetSummary[[#This Row],[Session]]&amp;" - "&amp;Tbl_BudgetSummary[[#This Row],[Chapter of Origin]]</f>
        <v>2022 Spec Sess I - Ch 2</v>
      </c>
      <c r="L2575" s="6">
        <v>2833</v>
      </c>
      <c r="M2575" s="7" t="s">
        <v>109</v>
      </c>
      <c r="N2575" s="4" t="s">
        <v>2767</v>
      </c>
      <c r="O2575" s="4" t="s">
        <v>2768</v>
      </c>
      <c r="P2575" s="8">
        <v>100000</v>
      </c>
      <c r="Q2575" s="8">
        <v>100000</v>
      </c>
      <c r="R2575" s="8">
        <v>0</v>
      </c>
      <c r="S2575" s="8">
        <v>0</v>
      </c>
      <c r="T2575" s="9">
        <v>0</v>
      </c>
      <c r="U2575" s="9">
        <v>0</v>
      </c>
      <c r="V2575" s="9">
        <v>0</v>
      </c>
      <c r="W2575" s="9">
        <v>0</v>
      </c>
      <c r="X2575" s="9">
        <v>0</v>
      </c>
      <c r="Y2575" s="9">
        <v>0</v>
      </c>
    </row>
    <row r="2576" spans="2:25" ht="180" x14ac:dyDescent="0.25">
      <c r="B2576" s="4" t="s">
        <v>2204</v>
      </c>
      <c r="C2576" s="5" t="s">
        <v>2757</v>
      </c>
      <c r="D2576" s="5" t="s">
        <v>2758</v>
      </c>
      <c r="E2576" s="4" t="s">
        <v>2759</v>
      </c>
      <c r="F2576" s="5" t="s">
        <v>28</v>
      </c>
      <c r="G2576" s="5" t="s">
        <v>29</v>
      </c>
      <c r="H2576" s="6" t="s">
        <v>30</v>
      </c>
      <c r="I2576" s="6">
        <v>2022.2</v>
      </c>
      <c r="J2576" s="6" t="s">
        <v>31</v>
      </c>
      <c r="K2576" s="7" t="str">
        <f>Tbl_BudgetSummary[[#This Row],[Session]]&amp;" - "&amp;Tbl_BudgetSummary[[#This Row],[Chapter of Origin]]</f>
        <v>2022 Spec Sess I - Ch 2</v>
      </c>
      <c r="L2576" s="6">
        <v>2834</v>
      </c>
      <c r="M2576" s="7" t="s">
        <v>109</v>
      </c>
      <c r="N2576" s="4" t="s">
        <v>2769</v>
      </c>
      <c r="O2576" s="4" t="s">
        <v>2770</v>
      </c>
      <c r="P2576" s="8">
        <v>105000</v>
      </c>
      <c r="Q2576" s="8">
        <v>105000</v>
      </c>
      <c r="R2576" s="8">
        <v>0</v>
      </c>
      <c r="S2576" s="8">
        <v>0</v>
      </c>
      <c r="T2576" s="9">
        <v>0</v>
      </c>
      <c r="U2576" s="9">
        <v>0</v>
      </c>
      <c r="V2576" s="9">
        <v>0</v>
      </c>
      <c r="W2576" s="9">
        <v>0</v>
      </c>
      <c r="X2576" s="9">
        <v>0</v>
      </c>
      <c r="Y2576" s="9">
        <v>0</v>
      </c>
    </row>
    <row r="2577" spans="2:25" ht="75" x14ac:dyDescent="0.25">
      <c r="B2577" s="4" t="s">
        <v>2204</v>
      </c>
      <c r="C2577" s="5" t="s">
        <v>2757</v>
      </c>
      <c r="D2577" s="5" t="s">
        <v>2758</v>
      </c>
      <c r="E2577" s="4" t="s">
        <v>2759</v>
      </c>
      <c r="F2577" s="5" t="s">
        <v>28</v>
      </c>
      <c r="G2577" s="5" t="s">
        <v>29</v>
      </c>
      <c r="H2577" s="6" t="s">
        <v>30</v>
      </c>
      <c r="I2577" s="6">
        <v>2022.2</v>
      </c>
      <c r="J2577" s="6" t="s">
        <v>31</v>
      </c>
      <c r="K2577" s="7" t="str">
        <f>Tbl_BudgetSummary[[#This Row],[Session]]&amp;" - "&amp;Tbl_BudgetSummary[[#This Row],[Chapter of Origin]]</f>
        <v>2022 Spec Sess I - Ch 2</v>
      </c>
      <c r="L2577" s="6">
        <v>2835</v>
      </c>
      <c r="M2577" s="7" t="s">
        <v>109</v>
      </c>
      <c r="N2577" s="4" t="s">
        <v>2771</v>
      </c>
      <c r="O2577" s="4" t="s">
        <v>2772</v>
      </c>
      <c r="P2577" s="8">
        <v>50000</v>
      </c>
      <c r="Q2577" s="8">
        <v>50000</v>
      </c>
      <c r="R2577" s="8">
        <v>0</v>
      </c>
      <c r="S2577" s="8">
        <v>0</v>
      </c>
      <c r="T2577" s="9">
        <v>0</v>
      </c>
      <c r="U2577" s="9">
        <v>0</v>
      </c>
      <c r="V2577" s="9">
        <v>0</v>
      </c>
      <c r="W2577" s="9">
        <v>0</v>
      </c>
      <c r="X2577" s="9">
        <v>0</v>
      </c>
      <c r="Y2577" s="9">
        <v>0</v>
      </c>
    </row>
    <row r="2578" spans="2:25" ht="120" x14ac:dyDescent="0.25">
      <c r="B2578" s="4" t="s">
        <v>2204</v>
      </c>
      <c r="C2578" s="5" t="s">
        <v>2757</v>
      </c>
      <c r="D2578" s="5" t="s">
        <v>2758</v>
      </c>
      <c r="E2578" s="4" t="s">
        <v>2759</v>
      </c>
      <c r="F2578" s="5" t="s">
        <v>28</v>
      </c>
      <c r="G2578" s="5" t="s">
        <v>29</v>
      </c>
      <c r="H2578" s="6" t="s">
        <v>30</v>
      </c>
      <c r="I2578" s="6">
        <v>2022.2</v>
      </c>
      <c r="J2578" s="6" t="s">
        <v>31</v>
      </c>
      <c r="K2578" s="7" t="str">
        <f>Tbl_BudgetSummary[[#This Row],[Session]]&amp;" - "&amp;Tbl_BudgetSummary[[#This Row],[Chapter of Origin]]</f>
        <v>2022 Spec Sess I - Ch 2</v>
      </c>
      <c r="L2578" s="6">
        <v>2836</v>
      </c>
      <c r="M2578" s="7" t="s">
        <v>109</v>
      </c>
      <c r="N2578" s="4" t="s">
        <v>2773</v>
      </c>
      <c r="O2578" s="4" t="s">
        <v>2774</v>
      </c>
      <c r="P2578" s="8">
        <v>2692226</v>
      </c>
      <c r="Q2578" s="8">
        <v>2617226</v>
      </c>
      <c r="R2578" s="8">
        <v>0</v>
      </c>
      <c r="S2578" s="8">
        <v>0</v>
      </c>
      <c r="T2578" s="9">
        <v>1</v>
      </c>
      <c r="U2578" s="9">
        <v>1</v>
      </c>
      <c r="V2578" s="9">
        <v>0</v>
      </c>
      <c r="W2578" s="9">
        <v>0</v>
      </c>
      <c r="X2578" s="9">
        <v>1</v>
      </c>
      <c r="Y2578" s="9">
        <v>1</v>
      </c>
    </row>
    <row r="2579" spans="2:25" ht="105" x14ac:dyDescent="0.25">
      <c r="B2579" s="4" t="s">
        <v>2204</v>
      </c>
      <c r="C2579" s="5" t="s">
        <v>2757</v>
      </c>
      <c r="D2579" s="5" t="s">
        <v>2758</v>
      </c>
      <c r="E2579" s="4" t="s">
        <v>2759</v>
      </c>
      <c r="F2579" s="5" t="s">
        <v>28</v>
      </c>
      <c r="G2579" s="5" t="s">
        <v>29</v>
      </c>
      <c r="H2579" s="6" t="s">
        <v>30</v>
      </c>
      <c r="I2579" s="6">
        <v>2022.2</v>
      </c>
      <c r="J2579" s="6" t="s">
        <v>31</v>
      </c>
      <c r="K2579" s="7" t="str">
        <f>Tbl_BudgetSummary[[#This Row],[Session]]&amp;" - "&amp;Tbl_BudgetSummary[[#This Row],[Chapter of Origin]]</f>
        <v>2022 Spec Sess I - Ch 2</v>
      </c>
      <c r="L2579" s="6">
        <v>2837</v>
      </c>
      <c r="M2579" s="7" t="s">
        <v>109</v>
      </c>
      <c r="N2579" s="4" t="s">
        <v>2775</v>
      </c>
      <c r="O2579" s="4" t="s">
        <v>2776</v>
      </c>
      <c r="P2579" s="8">
        <v>600000</v>
      </c>
      <c r="Q2579" s="8">
        <v>600000</v>
      </c>
      <c r="R2579" s="8">
        <v>0</v>
      </c>
      <c r="S2579" s="8">
        <v>0</v>
      </c>
      <c r="T2579" s="9">
        <v>0</v>
      </c>
      <c r="U2579" s="9">
        <v>0</v>
      </c>
      <c r="V2579" s="9">
        <v>0</v>
      </c>
      <c r="W2579" s="9">
        <v>0</v>
      </c>
      <c r="X2579" s="9">
        <v>0</v>
      </c>
      <c r="Y2579" s="9">
        <v>0</v>
      </c>
    </row>
    <row r="2580" spans="2:25" ht="150" x14ac:dyDescent="0.25">
      <c r="B2580" s="4" t="s">
        <v>2204</v>
      </c>
      <c r="C2580" s="5" t="s">
        <v>2757</v>
      </c>
      <c r="D2580" s="5" t="s">
        <v>2758</v>
      </c>
      <c r="E2580" s="4" t="s">
        <v>2759</v>
      </c>
      <c r="F2580" s="5" t="s">
        <v>28</v>
      </c>
      <c r="G2580" s="5" t="s">
        <v>54</v>
      </c>
      <c r="H2580" s="6" t="s">
        <v>55</v>
      </c>
      <c r="I2580" s="6">
        <v>2023.2</v>
      </c>
      <c r="J2580" s="6" t="s">
        <v>56</v>
      </c>
      <c r="K2580" s="7" t="str">
        <f>Tbl_BudgetSummary[[#This Row],[Session]]&amp;" - "&amp;Tbl_BudgetSummary[[#This Row],[Chapter of Origin]]</f>
        <v>2023 Spec Sess I - Ch 1</v>
      </c>
      <c r="L2580" s="6">
        <v>2840</v>
      </c>
      <c r="M2580" s="7" t="s">
        <v>57</v>
      </c>
      <c r="N2580" s="4" t="s">
        <v>2777</v>
      </c>
      <c r="O2580" s="4" t="s">
        <v>4196</v>
      </c>
      <c r="P2580" s="8">
        <v>0</v>
      </c>
      <c r="Q2580" s="8">
        <v>-1000000</v>
      </c>
      <c r="R2580" s="8">
        <v>0</v>
      </c>
      <c r="S2580" s="8">
        <v>0</v>
      </c>
      <c r="T2580" s="9">
        <v>0</v>
      </c>
      <c r="U2580" s="9">
        <v>0</v>
      </c>
      <c r="V2580" s="9">
        <v>0</v>
      </c>
      <c r="W2580" s="9">
        <v>0</v>
      </c>
      <c r="X2580" s="9">
        <v>0</v>
      </c>
      <c r="Y2580" s="9">
        <v>0</v>
      </c>
    </row>
    <row r="2581" spans="2:25" ht="120" x14ac:dyDescent="0.25">
      <c r="B2581" s="4" t="s">
        <v>2204</v>
      </c>
      <c r="C2581" s="5" t="s">
        <v>2757</v>
      </c>
      <c r="D2581" s="5" t="s">
        <v>2758</v>
      </c>
      <c r="E2581" s="4" t="s">
        <v>2759</v>
      </c>
      <c r="F2581" s="5" t="s">
        <v>28</v>
      </c>
      <c r="G2581" s="5" t="s">
        <v>54</v>
      </c>
      <c r="H2581" s="6" t="s">
        <v>55</v>
      </c>
      <c r="I2581" s="6">
        <v>2023.2</v>
      </c>
      <c r="J2581" s="6" t="s">
        <v>56</v>
      </c>
      <c r="K2581" s="7" t="str">
        <f>Tbl_BudgetSummary[[#This Row],[Session]]&amp;" - "&amp;Tbl_BudgetSummary[[#This Row],[Chapter of Origin]]</f>
        <v>2023 Spec Sess I - Ch 1</v>
      </c>
      <c r="L2581" s="6">
        <v>2841</v>
      </c>
      <c r="M2581" s="7" t="s">
        <v>57</v>
      </c>
      <c r="N2581" s="4" t="s">
        <v>2778</v>
      </c>
      <c r="O2581" s="4" t="s">
        <v>4195</v>
      </c>
      <c r="P2581" s="8">
        <v>0</v>
      </c>
      <c r="Q2581" s="8">
        <v>112824</v>
      </c>
      <c r="R2581" s="8">
        <v>0</v>
      </c>
      <c r="S2581" s="8">
        <v>0</v>
      </c>
      <c r="T2581" s="9">
        <v>0</v>
      </c>
      <c r="U2581" s="9">
        <v>0</v>
      </c>
      <c r="V2581" s="9">
        <v>0</v>
      </c>
      <c r="W2581" s="9">
        <v>0</v>
      </c>
      <c r="X2581" s="9">
        <v>0</v>
      </c>
      <c r="Y2581" s="9">
        <v>0</v>
      </c>
    </row>
    <row r="2582" spans="2:25" ht="150" x14ac:dyDescent="0.25">
      <c r="B2582" s="4" t="s">
        <v>2204</v>
      </c>
      <c r="C2582" s="5" t="s">
        <v>2757</v>
      </c>
      <c r="D2582" s="5" t="s">
        <v>2758</v>
      </c>
      <c r="E2582" s="4" t="s">
        <v>2759</v>
      </c>
      <c r="F2582" s="5" t="s">
        <v>28</v>
      </c>
      <c r="G2582" s="5" t="s">
        <v>54</v>
      </c>
      <c r="H2582" s="6" t="s">
        <v>55</v>
      </c>
      <c r="I2582" s="6">
        <v>2023.2</v>
      </c>
      <c r="J2582" s="6" t="s">
        <v>56</v>
      </c>
      <c r="K2582" s="7" t="str">
        <f>Tbl_BudgetSummary[[#This Row],[Session]]&amp;" - "&amp;Tbl_BudgetSummary[[#This Row],[Chapter of Origin]]</f>
        <v>2023 Spec Sess I - Ch 1</v>
      </c>
      <c r="L2582" s="6">
        <v>2842</v>
      </c>
      <c r="M2582" s="7" t="s">
        <v>57</v>
      </c>
      <c r="N2582" s="4" t="s">
        <v>2779</v>
      </c>
      <c r="O2582" s="4" t="s">
        <v>4194</v>
      </c>
      <c r="P2582" s="8">
        <v>0</v>
      </c>
      <c r="Q2582" s="8">
        <v>700000</v>
      </c>
      <c r="R2582" s="8">
        <v>0</v>
      </c>
      <c r="S2582" s="8">
        <v>0</v>
      </c>
      <c r="T2582" s="9">
        <v>0</v>
      </c>
      <c r="U2582" s="9">
        <v>0</v>
      </c>
      <c r="V2582" s="9">
        <v>0</v>
      </c>
      <c r="W2582" s="9">
        <v>0</v>
      </c>
      <c r="X2582" s="9">
        <v>0</v>
      </c>
      <c r="Y2582" s="9">
        <v>0</v>
      </c>
    </row>
    <row r="2583" spans="2:25" ht="60" x14ac:dyDescent="0.25">
      <c r="B2583" s="4" t="s">
        <v>2204</v>
      </c>
      <c r="C2583" s="5" t="s">
        <v>2757</v>
      </c>
      <c r="D2583" s="5" t="s">
        <v>2758</v>
      </c>
      <c r="E2583" s="4" t="s">
        <v>2759</v>
      </c>
      <c r="F2583" s="5" t="s">
        <v>28</v>
      </c>
      <c r="G2583" s="5" t="s">
        <v>29</v>
      </c>
      <c r="H2583" s="6" t="s">
        <v>30</v>
      </c>
      <c r="I2583" s="6">
        <v>2022.2</v>
      </c>
      <c r="J2583" s="6" t="s">
        <v>31</v>
      </c>
      <c r="K2583" s="7" t="str">
        <f>Tbl_BudgetSummary[[#This Row],[Session]]&amp;" - "&amp;Tbl_BudgetSummary[[#This Row],[Chapter of Origin]]</f>
        <v>2022 Spec Sess I - Ch 2</v>
      </c>
      <c r="L2583" s="6">
        <v>2843</v>
      </c>
      <c r="M2583" s="7" t="s">
        <v>57</v>
      </c>
      <c r="N2583" s="4" t="s">
        <v>2780</v>
      </c>
      <c r="O2583" s="4" t="s">
        <v>2781</v>
      </c>
      <c r="P2583" s="8">
        <v>570000</v>
      </c>
      <c r="Q2583" s="8">
        <v>570000</v>
      </c>
      <c r="R2583" s="8">
        <v>0</v>
      </c>
      <c r="S2583" s="8">
        <v>0</v>
      </c>
      <c r="T2583" s="9">
        <v>0</v>
      </c>
      <c r="U2583" s="9">
        <v>0</v>
      </c>
      <c r="V2583" s="9">
        <v>0</v>
      </c>
      <c r="W2583" s="9">
        <v>0</v>
      </c>
      <c r="X2583" s="9">
        <v>0</v>
      </c>
      <c r="Y2583" s="9">
        <v>0</v>
      </c>
    </row>
    <row r="2584" spans="2:25" ht="150" x14ac:dyDescent="0.25">
      <c r="B2584" s="4" t="s">
        <v>2204</v>
      </c>
      <c r="C2584" s="5" t="s">
        <v>2757</v>
      </c>
      <c r="D2584" s="5" t="s">
        <v>2758</v>
      </c>
      <c r="E2584" s="4" t="s">
        <v>2759</v>
      </c>
      <c r="F2584" s="5" t="s">
        <v>28</v>
      </c>
      <c r="G2584" s="5" t="s">
        <v>29</v>
      </c>
      <c r="H2584" s="6" t="s">
        <v>30</v>
      </c>
      <c r="I2584" s="6">
        <v>2022.2</v>
      </c>
      <c r="J2584" s="6" t="s">
        <v>31</v>
      </c>
      <c r="K2584" s="7" t="str">
        <f>Tbl_BudgetSummary[[#This Row],[Session]]&amp;" - "&amp;Tbl_BudgetSummary[[#This Row],[Chapter of Origin]]</f>
        <v>2022 Spec Sess I - Ch 2</v>
      </c>
      <c r="L2584" s="6">
        <v>2844</v>
      </c>
      <c r="M2584" s="7" t="s">
        <v>57</v>
      </c>
      <c r="N2584" s="4" t="s">
        <v>2782</v>
      </c>
      <c r="O2584" s="4" t="s">
        <v>2783</v>
      </c>
      <c r="P2584" s="8">
        <v>112500</v>
      </c>
      <c r="Q2584" s="8">
        <v>112500</v>
      </c>
      <c r="R2584" s="8">
        <v>0</v>
      </c>
      <c r="S2584" s="8">
        <v>0</v>
      </c>
      <c r="T2584" s="9">
        <v>0</v>
      </c>
      <c r="U2584" s="9">
        <v>0</v>
      </c>
      <c r="V2584" s="9">
        <v>0</v>
      </c>
      <c r="W2584" s="9">
        <v>0</v>
      </c>
      <c r="X2584" s="9">
        <v>0</v>
      </c>
      <c r="Y2584" s="9">
        <v>0</v>
      </c>
    </row>
    <row r="2585" spans="2:25" ht="180" x14ac:dyDescent="0.25">
      <c r="B2585" s="4" t="s">
        <v>2204</v>
      </c>
      <c r="C2585" s="5" t="s">
        <v>2757</v>
      </c>
      <c r="D2585" s="5" t="s">
        <v>2758</v>
      </c>
      <c r="E2585" s="4" t="s">
        <v>2759</v>
      </c>
      <c r="F2585" s="5" t="s">
        <v>28</v>
      </c>
      <c r="G2585" s="5" t="s">
        <v>29</v>
      </c>
      <c r="H2585" s="6" t="s">
        <v>30</v>
      </c>
      <c r="I2585" s="6">
        <v>2022.2</v>
      </c>
      <c r="J2585" s="6" t="s">
        <v>31</v>
      </c>
      <c r="K2585" s="7" t="str">
        <f>Tbl_BudgetSummary[[#This Row],[Session]]&amp;" - "&amp;Tbl_BudgetSummary[[#This Row],[Chapter of Origin]]</f>
        <v>2022 Spec Sess I - Ch 2</v>
      </c>
      <c r="L2585" s="6">
        <v>2845</v>
      </c>
      <c r="M2585" s="7" t="s">
        <v>57</v>
      </c>
      <c r="N2585" s="4" t="s">
        <v>2784</v>
      </c>
      <c r="O2585" s="4" t="s">
        <v>2785</v>
      </c>
      <c r="P2585" s="8">
        <v>0</v>
      </c>
      <c r="Q2585" s="8">
        <v>0</v>
      </c>
      <c r="R2585" s="8">
        <v>0</v>
      </c>
      <c r="S2585" s="8">
        <v>0</v>
      </c>
      <c r="T2585" s="9">
        <v>0</v>
      </c>
      <c r="U2585" s="9">
        <v>0</v>
      </c>
      <c r="V2585" s="9">
        <v>0</v>
      </c>
      <c r="W2585" s="9">
        <v>0</v>
      </c>
      <c r="X2585" s="9">
        <v>0</v>
      </c>
      <c r="Y2585" s="9">
        <v>0</v>
      </c>
    </row>
    <row r="2586" spans="2:25" ht="210" x14ac:dyDescent="0.25">
      <c r="B2586" s="4" t="s">
        <v>2204</v>
      </c>
      <c r="C2586" s="5" t="s">
        <v>2757</v>
      </c>
      <c r="D2586" s="5" t="s">
        <v>2758</v>
      </c>
      <c r="E2586" s="4" t="s">
        <v>2759</v>
      </c>
      <c r="F2586" s="5" t="s">
        <v>28</v>
      </c>
      <c r="G2586" s="5" t="s">
        <v>29</v>
      </c>
      <c r="H2586" s="6" t="s">
        <v>30</v>
      </c>
      <c r="I2586" s="6">
        <v>2022.2</v>
      </c>
      <c r="J2586" s="6" t="s">
        <v>31</v>
      </c>
      <c r="K2586" s="7" t="str">
        <f>Tbl_BudgetSummary[[#This Row],[Session]]&amp;" - "&amp;Tbl_BudgetSummary[[#This Row],[Chapter of Origin]]</f>
        <v>2022 Spec Sess I - Ch 2</v>
      </c>
      <c r="L2586" s="6">
        <v>2846</v>
      </c>
      <c r="M2586" s="7" t="s">
        <v>57</v>
      </c>
      <c r="N2586" s="4" t="s">
        <v>2786</v>
      </c>
      <c r="O2586" s="4" t="s">
        <v>2787</v>
      </c>
      <c r="P2586" s="8">
        <v>850000</v>
      </c>
      <c r="Q2586" s="8">
        <v>850000</v>
      </c>
      <c r="R2586" s="8">
        <v>0</v>
      </c>
      <c r="S2586" s="8">
        <v>0</v>
      </c>
      <c r="T2586" s="9">
        <v>0</v>
      </c>
      <c r="U2586" s="9">
        <v>0</v>
      </c>
      <c r="V2586" s="9">
        <v>0</v>
      </c>
      <c r="W2586" s="9">
        <v>0</v>
      </c>
      <c r="X2586" s="9">
        <v>0</v>
      </c>
      <c r="Y2586" s="9">
        <v>0</v>
      </c>
    </row>
    <row r="2587" spans="2:25" ht="60" x14ac:dyDescent="0.25">
      <c r="B2587" s="4" t="s">
        <v>2204</v>
      </c>
      <c r="C2587" s="5" t="s">
        <v>2757</v>
      </c>
      <c r="D2587" s="5" t="s">
        <v>2758</v>
      </c>
      <c r="E2587" s="4" t="s">
        <v>2759</v>
      </c>
      <c r="F2587" s="5" t="s">
        <v>28</v>
      </c>
      <c r="G2587" s="5" t="s">
        <v>29</v>
      </c>
      <c r="H2587" s="6" t="s">
        <v>30</v>
      </c>
      <c r="I2587" s="6">
        <v>2022.2</v>
      </c>
      <c r="J2587" s="6" t="s">
        <v>31</v>
      </c>
      <c r="K2587" s="7" t="str">
        <f>Tbl_BudgetSummary[[#This Row],[Session]]&amp;" - "&amp;Tbl_BudgetSummary[[#This Row],[Chapter of Origin]]</f>
        <v>2022 Spec Sess I - Ch 2</v>
      </c>
      <c r="L2587" s="6">
        <v>2847</v>
      </c>
      <c r="M2587" s="7" t="s">
        <v>57</v>
      </c>
      <c r="N2587" s="4" t="s">
        <v>2788</v>
      </c>
      <c r="O2587" s="4" t="s">
        <v>2789</v>
      </c>
      <c r="P2587" s="8">
        <v>450000</v>
      </c>
      <c r="Q2587" s="8">
        <v>450000</v>
      </c>
      <c r="R2587" s="8">
        <v>0</v>
      </c>
      <c r="S2587" s="8">
        <v>0</v>
      </c>
      <c r="T2587" s="9">
        <v>4</v>
      </c>
      <c r="U2587" s="9">
        <v>4</v>
      </c>
      <c r="V2587" s="9">
        <v>0</v>
      </c>
      <c r="W2587" s="9">
        <v>0</v>
      </c>
      <c r="X2587" s="9">
        <v>4</v>
      </c>
      <c r="Y2587" s="9">
        <v>4</v>
      </c>
    </row>
    <row r="2588" spans="2:25" ht="75" x14ac:dyDescent="0.25">
      <c r="B2588" s="4" t="s">
        <v>2204</v>
      </c>
      <c r="C2588" s="5" t="s">
        <v>2757</v>
      </c>
      <c r="D2588" s="5" t="s">
        <v>2758</v>
      </c>
      <c r="E2588" s="4" t="s">
        <v>2759</v>
      </c>
      <c r="F2588" s="5" t="s">
        <v>28</v>
      </c>
      <c r="G2588" s="5" t="s">
        <v>29</v>
      </c>
      <c r="H2588" s="6" t="s">
        <v>30</v>
      </c>
      <c r="I2588" s="6">
        <v>2022.2</v>
      </c>
      <c r="J2588" s="6" t="s">
        <v>31</v>
      </c>
      <c r="K2588" s="7" t="str">
        <f>Tbl_BudgetSummary[[#This Row],[Session]]&amp;" - "&amp;Tbl_BudgetSummary[[#This Row],[Chapter of Origin]]</f>
        <v>2022 Spec Sess I - Ch 2</v>
      </c>
      <c r="L2588" s="6">
        <v>2848</v>
      </c>
      <c r="M2588" s="7" t="s">
        <v>57</v>
      </c>
      <c r="N2588" s="4" t="s">
        <v>2790</v>
      </c>
      <c r="O2588" s="4" t="s">
        <v>2791</v>
      </c>
      <c r="P2588" s="8">
        <v>250000</v>
      </c>
      <c r="Q2588" s="8">
        <v>0</v>
      </c>
      <c r="R2588" s="8">
        <v>0</v>
      </c>
      <c r="S2588" s="8">
        <v>0</v>
      </c>
      <c r="T2588" s="9">
        <v>0</v>
      </c>
      <c r="U2588" s="9">
        <v>0</v>
      </c>
      <c r="V2588" s="9">
        <v>0</v>
      </c>
      <c r="W2588" s="9">
        <v>0</v>
      </c>
      <c r="X2588" s="9">
        <v>0</v>
      </c>
      <c r="Y2588" s="9">
        <v>0</v>
      </c>
    </row>
    <row r="2589" spans="2:25" ht="120" x14ac:dyDescent="0.25">
      <c r="B2589" s="4" t="s">
        <v>2204</v>
      </c>
      <c r="C2589" s="5" t="s">
        <v>2757</v>
      </c>
      <c r="D2589" s="5" t="s">
        <v>2758</v>
      </c>
      <c r="E2589" s="4" t="s">
        <v>2759</v>
      </c>
      <c r="F2589" s="5" t="s">
        <v>28</v>
      </c>
      <c r="G2589" s="5" t="s">
        <v>29</v>
      </c>
      <c r="H2589" s="6" t="s">
        <v>30</v>
      </c>
      <c r="I2589" s="6">
        <v>2022.2</v>
      </c>
      <c r="J2589" s="6" t="s">
        <v>31</v>
      </c>
      <c r="K2589" s="7" t="str">
        <f>Tbl_BudgetSummary[[#This Row],[Session]]&amp;" - "&amp;Tbl_BudgetSummary[[#This Row],[Chapter of Origin]]</f>
        <v>2022 Spec Sess I - Ch 2</v>
      </c>
      <c r="L2589" s="6">
        <v>2850</v>
      </c>
      <c r="M2589" s="7" t="s">
        <v>57</v>
      </c>
      <c r="N2589" s="4" t="s">
        <v>2792</v>
      </c>
      <c r="O2589" s="4" t="s">
        <v>2793</v>
      </c>
      <c r="P2589" s="8">
        <v>125000</v>
      </c>
      <c r="Q2589" s="8">
        <v>125000</v>
      </c>
      <c r="R2589" s="8">
        <v>0</v>
      </c>
      <c r="S2589" s="8">
        <v>0</v>
      </c>
      <c r="T2589" s="9">
        <v>0</v>
      </c>
      <c r="U2589" s="9">
        <v>0</v>
      </c>
      <c r="V2589" s="9">
        <v>0</v>
      </c>
      <c r="W2589" s="9">
        <v>0</v>
      </c>
      <c r="X2589" s="9">
        <v>0</v>
      </c>
      <c r="Y2589" s="9">
        <v>0</v>
      </c>
    </row>
    <row r="2590" spans="2:25" ht="90" x14ac:dyDescent="0.25">
      <c r="B2590" s="4" t="s">
        <v>2204</v>
      </c>
      <c r="C2590" s="5" t="s">
        <v>2794</v>
      </c>
      <c r="D2590" s="5" t="s">
        <v>2795</v>
      </c>
      <c r="E2590" s="4" t="s">
        <v>2796</v>
      </c>
      <c r="F2590" s="5" t="s">
        <v>28</v>
      </c>
      <c r="G2590" s="5" t="s">
        <v>29</v>
      </c>
      <c r="H2590" s="6" t="s">
        <v>30</v>
      </c>
      <c r="I2590" s="6">
        <v>2022.2</v>
      </c>
      <c r="J2590" s="6" t="s">
        <v>31</v>
      </c>
      <c r="K2590" s="7" t="str">
        <f>Tbl_BudgetSummary[[#This Row],[Session]]&amp;" - "&amp;Tbl_BudgetSummary[[#This Row],[Chapter of Origin]]</f>
        <v>2022 Spec Sess I - Ch 2</v>
      </c>
      <c r="L2590" s="6">
        <v>2851</v>
      </c>
      <c r="M2590" s="7" t="s">
        <v>32</v>
      </c>
      <c r="N2590" s="4" t="s">
        <v>33</v>
      </c>
      <c r="O2590" s="4" t="s">
        <v>34</v>
      </c>
      <c r="P2590" s="8">
        <v>5642704</v>
      </c>
      <c r="Q2590" s="8">
        <v>5642704</v>
      </c>
      <c r="R2590" s="8">
        <v>17403698</v>
      </c>
      <c r="S2590" s="8">
        <v>17403698</v>
      </c>
      <c r="T2590" s="9">
        <v>58.8</v>
      </c>
      <c r="U2590" s="9">
        <v>58.8</v>
      </c>
      <c r="V2590" s="9">
        <v>193.2</v>
      </c>
      <c r="W2590" s="9">
        <v>193.2</v>
      </c>
      <c r="X2590" s="9">
        <v>252</v>
      </c>
      <c r="Y2590" s="9">
        <v>252</v>
      </c>
    </row>
    <row r="2591" spans="2:25" ht="105" x14ac:dyDescent="0.25">
      <c r="B2591" s="4" t="s">
        <v>2204</v>
      </c>
      <c r="C2591" s="5" t="s">
        <v>2794</v>
      </c>
      <c r="D2591" s="5" t="s">
        <v>2795</v>
      </c>
      <c r="E2591" s="4" t="s">
        <v>2796</v>
      </c>
      <c r="F2591" s="5" t="s">
        <v>28</v>
      </c>
      <c r="G2591" s="5" t="s">
        <v>29</v>
      </c>
      <c r="H2591" s="6" t="s">
        <v>30</v>
      </c>
      <c r="I2591" s="6">
        <v>2022.2</v>
      </c>
      <c r="J2591" s="6" t="s">
        <v>31</v>
      </c>
      <c r="K2591" s="7" t="str">
        <f>Tbl_BudgetSummary[[#This Row],[Session]]&amp;" - "&amp;Tbl_BudgetSummary[[#This Row],[Chapter of Origin]]</f>
        <v>2022 Spec Sess I - Ch 2</v>
      </c>
      <c r="L2591" s="6">
        <v>2852</v>
      </c>
      <c r="M2591" s="7" t="s">
        <v>35</v>
      </c>
      <c r="N2591" s="4" t="s">
        <v>390</v>
      </c>
      <c r="O2591" s="4" t="s">
        <v>418</v>
      </c>
      <c r="P2591" s="8">
        <v>0</v>
      </c>
      <c r="Q2591" s="8">
        <v>0</v>
      </c>
      <c r="R2591" s="8">
        <v>-340580</v>
      </c>
      <c r="S2591" s="8">
        <v>-340580</v>
      </c>
      <c r="T2591" s="9">
        <v>0</v>
      </c>
      <c r="U2591" s="9">
        <v>0</v>
      </c>
      <c r="V2591" s="9">
        <v>0</v>
      </c>
      <c r="W2591" s="9">
        <v>0</v>
      </c>
      <c r="X2591" s="9">
        <v>0</v>
      </c>
      <c r="Y2591" s="9">
        <v>0</v>
      </c>
    </row>
    <row r="2592" spans="2:25" ht="90" x14ac:dyDescent="0.25">
      <c r="B2592" s="4" t="s">
        <v>2204</v>
      </c>
      <c r="C2592" s="5" t="s">
        <v>2794</v>
      </c>
      <c r="D2592" s="5" t="s">
        <v>2795</v>
      </c>
      <c r="E2592" s="4" t="s">
        <v>2796</v>
      </c>
      <c r="F2592" s="5" t="s">
        <v>28</v>
      </c>
      <c r="G2592" s="5" t="s">
        <v>29</v>
      </c>
      <c r="H2592" s="6" t="s">
        <v>30</v>
      </c>
      <c r="I2592" s="6">
        <v>2022.2</v>
      </c>
      <c r="J2592" s="6" t="s">
        <v>31</v>
      </c>
      <c r="K2592" s="7" t="str">
        <f>Tbl_BudgetSummary[[#This Row],[Session]]&amp;" - "&amp;Tbl_BudgetSummary[[#This Row],[Chapter of Origin]]</f>
        <v>2022 Spec Sess I - Ch 2</v>
      </c>
      <c r="L2592" s="6">
        <v>2853</v>
      </c>
      <c r="M2592" s="7" t="s">
        <v>35</v>
      </c>
      <c r="N2592" s="4" t="s">
        <v>36</v>
      </c>
      <c r="O2592" s="4" t="s">
        <v>97</v>
      </c>
      <c r="P2592" s="8">
        <v>-1170</v>
      </c>
      <c r="Q2592" s="8">
        <v>-1170</v>
      </c>
      <c r="R2592" s="8">
        <v>-8947</v>
      </c>
      <c r="S2592" s="8">
        <v>-8947</v>
      </c>
      <c r="T2592" s="9">
        <v>0</v>
      </c>
      <c r="U2592" s="9">
        <v>0</v>
      </c>
      <c r="V2592" s="9">
        <v>0</v>
      </c>
      <c r="W2592" s="9">
        <v>0</v>
      </c>
      <c r="X2592" s="9">
        <v>0</v>
      </c>
      <c r="Y2592" s="9">
        <v>0</v>
      </c>
    </row>
    <row r="2593" spans="2:25" ht="105" x14ac:dyDescent="0.25">
      <c r="B2593" s="4" t="s">
        <v>2204</v>
      </c>
      <c r="C2593" s="5" t="s">
        <v>2794</v>
      </c>
      <c r="D2593" s="5" t="s">
        <v>2795</v>
      </c>
      <c r="E2593" s="4" t="s">
        <v>2796</v>
      </c>
      <c r="F2593" s="5" t="s">
        <v>28</v>
      </c>
      <c r="G2593" s="5" t="s">
        <v>29</v>
      </c>
      <c r="H2593" s="6" t="s">
        <v>30</v>
      </c>
      <c r="I2593" s="6">
        <v>2022.2</v>
      </c>
      <c r="J2593" s="6" t="s">
        <v>31</v>
      </c>
      <c r="K2593" s="7" t="str">
        <f>Tbl_BudgetSummary[[#This Row],[Session]]&amp;" - "&amp;Tbl_BudgetSummary[[#This Row],[Chapter of Origin]]</f>
        <v>2022 Spec Sess I - Ch 2</v>
      </c>
      <c r="L2593" s="6">
        <v>2854</v>
      </c>
      <c r="M2593" s="7" t="s">
        <v>35</v>
      </c>
      <c r="N2593" s="4" t="s">
        <v>38</v>
      </c>
      <c r="O2593" s="4" t="s">
        <v>98</v>
      </c>
      <c r="P2593" s="8">
        <v>16570</v>
      </c>
      <c r="Q2593" s="8">
        <v>16570</v>
      </c>
      <c r="R2593" s="8">
        <v>47765</v>
      </c>
      <c r="S2593" s="8">
        <v>47765</v>
      </c>
      <c r="T2593" s="9">
        <v>0</v>
      </c>
      <c r="U2593" s="9">
        <v>0</v>
      </c>
      <c r="V2593" s="9">
        <v>0</v>
      </c>
      <c r="W2593" s="9">
        <v>0</v>
      </c>
      <c r="X2593" s="9">
        <v>0</v>
      </c>
      <c r="Y2593" s="9">
        <v>0</v>
      </c>
    </row>
    <row r="2594" spans="2:25" ht="90" x14ac:dyDescent="0.25">
      <c r="B2594" s="4" t="s">
        <v>2204</v>
      </c>
      <c r="C2594" s="5" t="s">
        <v>2794</v>
      </c>
      <c r="D2594" s="5" t="s">
        <v>2795</v>
      </c>
      <c r="E2594" s="4" t="s">
        <v>2796</v>
      </c>
      <c r="F2594" s="5" t="s">
        <v>28</v>
      </c>
      <c r="G2594" s="5" t="s">
        <v>29</v>
      </c>
      <c r="H2594" s="6" t="s">
        <v>30</v>
      </c>
      <c r="I2594" s="6">
        <v>2022.2</v>
      </c>
      <c r="J2594" s="6" t="s">
        <v>31</v>
      </c>
      <c r="K2594" s="7" t="str">
        <f>Tbl_BudgetSummary[[#This Row],[Session]]&amp;" - "&amp;Tbl_BudgetSummary[[#This Row],[Chapter of Origin]]</f>
        <v>2022 Spec Sess I - Ch 2</v>
      </c>
      <c r="L2594" s="6">
        <v>2855</v>
      </c>
      <c r="M2594" s="7" t="s">
        <v>35</v>
      </c>
      <c r="N2594" s="4" t="s">
        <v>117</v>
      </c>
      <c r="O2594" s="4" t="s">
        <v>118</v>
      </c>
      <c r="P2594" s="8">
        <v>0</v>
      </c>
      <c r="Q2594" s="8">
        <v>0</v>
      </c>
      <c r="R2594" s="8">
        <v>-1311</v>
      </c>
      <c r="S2594" s="8">
        <v>-1311</v>
      </c>
      <c r="T2594" s="9">
        <v>0</v>
      </c>
      <c r="U2594" s="9">
        <v>0</v>
      </c>
      <c r="V2594" s="9">
        <v>0</v>
      </c>
      <c r="W2594" s="9">
        <v>0</v>
      </c>
      <c r="X2594" s="9">
        <v>0</v>
      </c>
      <c r="Y2594" s="9">
        <v>0</v>
      </c>
    </row>
    <row r="2595" spans="2:25" ht="105" x14ac:dyDescent="0.25">
      <c r="B2595" s="4" t="s">
        <v>2204</v>
      </c>
      <c r="C2595" s="5" t="s">
        <v>2794</v>
      </c>
      <c r="D2595" s="5" t="s">
        <v>2795</v>
      </c>
      <c r="E2595" s="4" t="s">
        <v>2796</v>
      </c>
      <c r="F2595" s="5" t="s">
        <v>28</v>
      </c>
      <c r="G2595" s="5" t="s">
        <v>29</v>
      </c>
      <c r="H2595" s="6" t="s">
        <v>30</v>
      </c>
      <c r="I2595" s="6">
        <v>2022.2</v>
      </c>
      <c r="J2595" s="6" t="s">
        <v>31</v>
      </c>
      <c r="K2595" s="7" t="str">
        <f>Tbl_BudgetSummary[[#This Row],[Session]]&amp;" - "&amp;Tbl_BudgetSummary[[#This Row],[Chapter of Origin]]</f>
        <v>2022 Spec Sess I - Ch 2</v>
      </c>
      <c r="L2595" s="6">
        <v>2856</v>
      </c>
      <c r="M2595" s="7" t="s">
        <v>35</v>
      </c>
      <c r="N2595" s="4" t="s">
        <v>40</v>
      </c>
      <c r="O2595" s="4" t="s">
        <v>99</v>
      </c>
      <c r="P2595" s="8">
        <v>-31</v>
      </c>
      <c r="Q2595" s="8">
        <v>-31</v>
      </c>
      <c r="R2595" s="8">
        <v>-462</v>
      </c>
      <c r="S2595" s="8">
        <v>-462</v>
      </c>
      <c r="T2595" s="9">
        <v>0</v>
      </c>
      <c r="U2595" s="9">
        <v>0</v>
      </c>
      <c r="V2595" s="9">
        <v>0</v>
      </c>
      <c r="W2595" s="9">
        <v>0</v>
      </c>
      <c r="X2595" s="9">
        <v>0</v>
      </c>
      <c r="Y2595" s="9">
        <v>0</v>
      </c>
    </row>
    <row r="2596" spans="2:25" ht="90" x14ac:dyDescent="0.25">
      <c r="B2596" s="4" t="s">
        <v>2204</v>
      </c>
      <c r="C2596" s="5" t="s">
        <v>2794</v>
      </c>
      <c r="D2596" s="5" t="s">
        <v>2795</v>
      </c>
      <c r="E2596" s="4" t="s">
        <v>2796</v>
      </c>
      <c r="F2596" s="5" t="s">
        <v>28</v>
      </c>
      <c r="G2596" s="5" t="s">
        <v>29</v>
      </c>
      <c r="H2596" s="6" t="s">
        <v>30</v>
      </c>
      <c r="I2596" s="6">
        <v>2022.2</v>
      </c>
      <c r="J2596" s="6" t="s">
        <v>31</v>
      </c>
      <c r="K2596" s="7" t="str">
        <f>Tbl_BudgetSummary[[#This Row],[Session]]&amp;" - "&amp;Tbl_BudgetSummary[[#This Row],[Chapter of Origin]]</f>
        <v>2022 Spec Sess I - Ch 2</v>
      </c>
      <c r="L2596" s="6">
        <v>2857</v>
      </c>
      <c r="M2596" s="7" t="s">
        <v>35</v>
      </c>
      <c r="N2596" s="4" t="s">
        <v>42</v>
      </c>
      <c r="O2596" s="4" t="s">
        <v>100</v>
      </c>
      <c r="P2596" s="8">
        <v>23977</v>
      </c>
      <c r="Q2596" s="8">
        <v>23977</v>
      </c>
      <c r="R2596" s="8">
        <v>63850</v>
      </c>
      <c r="S2596" s="8">
        <v>63850</v>
      </c>
      <c r="T2596" s="9">
        <v>0</v>
      </c>
      <c r="U2596" s="9">
        <v>0</v>
      </c>
      <c r="V2596" s="9">
        <v>0</v>
      </c>
      <c r="W2596" s="9">
        <v>0</v>
      </c>
      <c r="X2596" s="9">
        <v>0</v>
      </c>
      <c r="Y2596" s="9">
        <v>0</v>
      </c>
    </row>
    <row r="2597" spans="2:25" ht="90" x14ac:dyDescent="0.25">
      <c r="B2597" s="4" t="s">
        <v>2204</v>
      </c>
      <c r="C2597" s="5" t="s">
        <v>2794</v>
      </c>
      <c r="D2597" s="5" t="s">
        <v>2795</v>
      </c>
      <c r="E2597" s="4" t="s">
        <v>2796</v>
      </c>
      <c r="F2597" s="5" t="s">
        <v>28</v>
      </c>
      <c r="G2597" s="5" t="s">
        <v>29</v>
      </c>
      <c r="H2597" s="6" t="s">
        <v>30</v>
      </c>
      <c r="I2597" s="6">
        <v>2022.2</v>
      </c>
      <c r="J2597" s="6" t="s">
        <v>31</v>
      </c>
      <c r="K2597" s="7" t="str">
        <f>Tbl_BudgetSummary[[#This Row],[Session]]&amp;" - "&amp;Tbl_BudgetSummary[[#This Row],[Chapter of Origin]]</f>
        <v>2022 Spec Sess I - Ch 2</v>
      </c>
      <c r="L2597" s="6">
        <v>2858</v>
      </c>
      <c r="M2597" s="7" t="s">
        <v>35</v>
      </c>
      <c r="N2597" s="4" t="s">
        <v>44</v>
      </c>
      <c r="O2597" s="4" t="s">
        <v>101</v>
      </c>
      <c r="P2597" s="8">
        <v>201769</v>
      </c>
      <c r="Q2597" s="8">
        <v>201769</v>
      </c>
      <c r="R2597" s="8">
        <v>583056</v>
      </c>
      <c r="S2597" s="8">
        <v>583056</v>
      </c>
      <c r="T2597" s="9">
        <v>0</v>
      </c>
      <c r="U2597" s="9">
        <v>0</v>
      </c>
      <c r="V2597" s="9">
        <v>0</v>
      </c>
      <c r="W2597" s="9">
        <v>0</v>
      </c>
      <c r="X2597" s="9">
        <v>0</v>
      </c>
      <c r="Y2597" s="9">
        <v>0</v>
      </c>
    </row>
    <row r="2598" spans="2:25" ht="90" x14ac:dyDescent="0.25">
      <c r="B2598" s="4" t="s">
        <v>2204</v>
      </c>
      <c r="C2598" s="5" t="s">
        <v>2794</v>
      </c>
      <c r="D2598" s="5" t="s">
        <v>2795</v>
      </c>
      <c r="E2598" s="4" t="s">
        <v>2796</v>
      </c>
      <c r="F2598" s="5" t="s">
        <v>28</v>
      </c>
      <c r="G2598" s="5" t="s">
        <v>29</v>
      </c>
      <c r="H2598" s="6" t="s">
        <v>30</v>
      </c>
      <c r="I2598" s="6">
        <v>2022.2</v>
      </c>
      <c r="J2598" s="6" t="s">
        <v>31</v>
      </c>
      <c r="K2598" s="7" t="str">
        <f>Tbl_BudgetSummary[[#This Row],[Session]]&amp;" - "&amp;Tbl_BudgetSummary[[#This Row],[Chapter of Origin]]</f>
        <v>2022 Spec Sess I - Ch 2</v>
      </c>
      <c r="L2598" s="6">
        <v>2859</v>
      </c>
      <c r="M2598" s="7" t="s">
        <v>35</v>
      </c>
      <c r="N2598" s="4" t="s">
        <v>213</v>
      </c>
      <c r="O2598" s="4" t="s">
        <v>419</v>
      </c>
      <c r="P2598" s="8">
        <v>-617</v>
      </c>
      <c r="Q2598" s="8">
        <v>-617</v>
      </c>
      <c r="R2598" s="8">
        <v>-1477</v>
      </c>
      <c r="S2598" s="8">
        <v>-1477</v>
      </c>
      <c r="T2598" s="9">
        <v>0</v>
      </c>
      <c r="U2598" s="9">
        <v>0</v>
      </c>
      <c r="V2598" s="9">
        <v>0</v>
      </c>
      <c r="W2598" s="9">
        <v>0</v>
      </c>
      <c r="X2598" s="9">
        <v>0</v>
      </c>
      <c r="Y2598" s="9">
        <v>0</v>
      </c>
    </row>
    <row r="2599" spans="2:25" ht="105" x14ac:dyDescent="0.25">
      <c r="B2599" s="4" t="s">
        <v>2204</v>
      </c>
      <c r="C2599" s="5" t="s">
        <v>2794</v>
      </c>
      <c r="D2599" s="5" t="s">
        <v>2795</v>
      </c>
      <c r="E2599" s="4" t="s">
        <v>2796</v>
      </c>
      <c r="F2599" s="5" t="s">
        <v>28</v>
      </c>
      <c r="G2599" s="5" t="s">
        <v>29</v>
      </c>
      <c r="H2599" s="6" t="s">
        <v>30</v>
      </c>
      <c r="I2599" s="6">
        <v>2022.2</v>
      </c>
      <c r="J2599" s="6" t="s">
        <v>31</v>
      </c>
      <c r="K2599" s="7" t="str">
        <f>Tbl_BudgetSummary[[#This Row],[Session]]&amp;" - "&amp;Tbl_BudgetSummary[[#This Row],[Chapter of Origin]]</f>
        <v>2022 Spec Sess I - Ch 2</v>
      </c>
      <c r="L2599" s="6">
        <v>2860</v>
      </c>
      <c r="M2599" s="7" t="s">
        <v>35</v>
      </c>
      <c r="N2599" s="4" t="s">
        <v>48</v>
      </c>
      <c r="O2599" s="4" t="s">
        <v>103</v>
      </c>
      <c r="P2599" s="8">
        <v>30316</v>
      </c>
      <c r="Q2599" s="8">
        <v>30316</v>
      </c>
      <c r="R2599" s="8">
        <v>84908</v>
      </c>
      <c r="S2599" s="8">
        <v>84908</v>
      </c>
      <c r="T2599" s="9">
        <v>0</v>
      </c>
      <c r="U2599" s="9">
        <v>0</v>
      </c>
      <c r="V2599" s="9">
        <v>0</v>
      </c>
      <c r="W2599" s="9">
        <v>0</v>
      </c>
      <c r="X2599" s="9">
        <v>0</v>
      </c>
      <c r="Y2599" s="9">
        <v>0</v>
      </c>
    </row>
    <row r="2600" spans="2:25" ht="105" x14ac:dyDescent="0.25">
      <c r="B2600" s="4" t="s">
        <v>2204</v>
      </c>
      <c r="C2600" s="5" t="s">
        <v>2794</v>
      </c>
      <c r="D2600" s="5" t="s">
        <v>2795</v>
      </c>
      <c r="E2600" s="4" t="s">
        <v>2796</v>
      </c>
      <c r="F2600" s="5" t="s">
        <v>28</v>
      </c>
      <c r="G2600" s="5" t="s">
        <v>29</v>
      </c>
      <c r="H2600" s="6" t="s">
        <v>30</v>
      </c>
      <c r="I2600" s="6">
        <v>2022.2</v>
      </c>
      <c r="J2600" s="6" t="s">
        <v>31</v>
      </c>
      <c r="K2600" s="7" t="str">
        <f>Tbl_BudgetSummary[[#This Row],[Session]]&amp;" - "&amp;Tbl_BudgetSummary[[#This Row],[Chapter of Origin]]</f>
        <v>2022 Spec Sess I - Ch 2</v>
      </c>
      <c r="L2600" s="6">
        <v>2861</v>
      </c>
      <c r="M2600" s="7" t="s">
        <v>35</v>
      </c>
      <c r="N2600" s="4" t="s">
        <v>50</v>
      </c>
      <c r="O2600" s="4" t="s">
        <v>104</v>
      </c>
      <c r="P2600" s="8">
        <v>323</v>
      </c>
      <c r="Q2600" s="8">
        <v>323</v>
      </c>
      <c r="R2600" s="8">
        <v>927</v>
      </c>
      <c r="S2600" s="8">
        <v>927</v>
      </c>
      <c r="T2600" s="9">
        <v>0</v>
      </c>
      <c r="U2600" s="9">
        <v>0</v>
      </c>
      <c r="V2600" s="9">
        <v>0</v>
      </c>
      <c r="W2600" s="9">
        <v>0</v>
      </c>
      <c r="X2600" s="9">
        <v>0</v>
      </c>
      <c r="Y2600" s="9">
        <v>0</v>
      </c>
    </row>
    <row r="2601" spans="2:25" ht="90" x14ac:dyDescent="0.25">
      <c r="B2601" s="4" t="s">
        <v>2204</v>
      </c>
      <c r="C2601" s="5" t="s">
        <v>2794</v>
      </c>
      <c r="D2601" s="5" t="s">
        <v>2795</v>
      </c>
      <c r="E2601" s="4" t="s">
        <v>2796</v>
      </c>
      <c r="F2601" s="5" t="s">
        <v>28</v>
      </c>
      <c r="G2601" s="5" t="s">
        <v>29</v>
      </c>
      <c r="H2601" s="6" t="s">
        <v>30</v>
      </c>
      <c r="I2601" s="6">
        <v>2022.2</v>
      </c>
      <c r="J2601" s="6" t="s">
        <v>31</v>
      </c>
      <c r="K2601" s="7" t="str">
        <f>Tbl_BudgetSummary[[#This Row],[Session]]&amp;" - "&amp;Tbl_BudgetSummary[[#This Row],[Chapter of Origin]]</f>
        <v>2022 Spec Sess I - Ch 2</v>
      </c>
      <c r="L2601" s="6">
        <v>2862</v>
      </c>
      <c r="M2601" s="7" t="s">
        <v>35</v>
      </c>
      <c r="N2601" s="4" t="s">
        <v>52</v>
      </c>
      <c r="O2601" s="4" t="s">
        <v>105</v>
      </c>
      <c r="P2601" s="8">
        <v>-11996</v>
      </c>
      <c r="Q2601" s="8">
        <v>-11996</v>
      </c>
      <c r="R2601" s="8">
        <v>-69161</v>
      </c>
      <c r="S2601" s="8">
        <v>-69161</v>
      </c>
      <c r="T2601" s="9">
        <v>0</v>
      </c>
      <c r="U2601" s="9">
        <v>0</v>
      </c>
      <c r="V2601" s="9">
        <v>0</v>
      </c>
      <c r="W2601" s="9">
        <v>0</v>
      </c>
      <c r="X2601" s="9">
        <v>0</v>
      </c>
      <c r="Y2601" s="9">
        <v>0</v>
      </c>
    </row>
    <row r="2602" spans="2:25" ht="165" x14ac:dyDescent="0.25">
      <c r="B2602" s="4" t="s">
        <v>2204</v>
      </c>
      <c r="C2602" s="5" t="s">
        <v>2794</v>
      </c>
      <c r="D2602" s="5" t="s">
        <v>2795</v>
      </c>
      <c r="E2602" s="4" t="s">
        <v>2796</v>
      </c>
      <c r="F2602" s="5" t="s">
        <v>28</v>
      </c>
      <c r="G2602" s="5" t="s">
        <v>29</v>
      </c>
      <c r="H2602" s="6" t="s">
        <v>30</v>
      </c>
      <c r="I2602" s="6">
        <v>2022.2</v>
      </c>
      <c r="J2602" s="6" t="s">
        <v>31</v>
      </c>
      <c r="K2602" s="7" t="str">
        <f>Tbl_BudgetSummary[[#This Row],[Session]]&amp;" - "&amp;Tbl_BudgetSummary[[#This Row],[Chapter of Origin]]</f>
        <v>2022 Spec Sess I - Ch 2</v>
      </c>
      <c r="L2602" s="6">
        <v>2863</v>
      </c>
      <c r="M2602" s="7" t="s">
        <v>109</v>
      </c>
      <c r="N2602" s="4" t="s">
        <v>572</v>
      </c>
      <c r="O2602" s="4" t="s">
        <v>573</v>
      </c>
      <c r="P2602" s="8">
        <v>10976</v>
      </c>
      <c r="Q2602" s="8">
        <v>10976</v>
      </c>
      <c r="R2602" s="8">
        <v>0</v>
      </c>
      <c r="S2602" s="8">
        <v>0</v>
      </c>
      <c r="T2602" s="9">
        <v>0</v>
      </c>
      <c r="U2602" s="9">
        <v>0</v>
      </c>
      <c r="V2602" s="9">
        <v>0</v>
      </c>
      <c r="W2602" s="9">
        <v>0</v>
      </c>
      <c r="X2602" s="9">
        <v>0</v>
      </c>
      <c r="Y2602" s="9">
        <v>0</v>
      </c>
    </row>
    <row r="2603" spans="2:25" ht="75" x14ac:dyDescent="0.25">
      <c r="B2603" s="4" t="s">
        <v>2204</v>
      </c>
      <c r="C2603" s="5" t="s">
        <v>2794</v>
      </c>
      <c r="D2603" s="5" t="s">
        <v>2795</v>
      </c>
      <c r="E2603" s="4" t="s">
        <v>2796</v>
      </c>
      <c r="F2603" s="5" t="s">
        <v>28</v>
      </c>
      <c r="G2603" s="5" t="s">
        <v>29</v>
      </c>
      <c r="H2603" s="6" t="s">
        <v>30</v>
      </c>
      <c r="I2603" s="6">
        <v>2022.2</v>
      </c>
      <c r="J2603" s="6" t="s">
        <v>31</v>
      </c>
      <c r="K2603" s="7" t="str">
        <f>Tbl_BudgetSummary[[#This Row],[Session]]&amp;" - "&amp;Tbl_BudgetSummary[[#This Row],[Chapter of Origin]]</f>
        <v>2022 Spec Sess I - Ch 2</v>
      </c>
      <c r="L2603" s="6">
        <v>2864</v>
      </c>
      <c r="M2603" s="7" t="s">
        <v>109</v>
      </c>
      <c r="N2603" s="4" t="s">
        <v>2797</v>
      </c>
      <c r="O2603" s="4" t="s">
        <v>2798</v>
      </c>
      <c r="P2603" s="8">
        <v>0</v>
      </c>
      <c r="Q2603" s="8">
        <v>0</v>
      </c>
      <c r="R2603" s="8">
        <v>0</v>
      </c>
      <c r="S2603" s="8">
        <v>0</v>
      </c>
      <c r="T2603" s="9">
        <v>0</v>
      </c>
      <c r="U2603" s="9">
        <v>0</v>
      </c>
      <c r="V2603" s="9">
        <v>0</v>
      </c>
      <c r="W2603" s="9">
        <v>0</v>
      </c>
      <c r="X2603" s="9">
        <v>0</v>
      </c>
      <c r="Y2603" s="9">
        <v>0</v>
      </c>
    </row>
    <row r="2604" spans="2:25" ht="135" x14ac:dyDescent="0.25">
      <c r="B2604" s="4" t="s">
        <v>2204</v>
      </c>
      <c r="C2604" s="5" t="s">
        <v>2794</v>
      </c>
      <c r="D2604" s="5" t="s">
        <v>2795</v>
      </c>
      <c r="E2604" s="4" t="s">
        <v>2796</v>
      </c>
      <c r="F2604" s="5" t="s">
        <v>28</v>
      </c>
      <c r="G2604" s="5" t="s">
        <v>29</v>
      </c>
      <c r="H2604" s="6" t="s">
        <v>30</v>
      </c>
      <c r="I2604" s="6">
        <v>2022.2</v>
      </c>
      <c r="J2604" s="6" t="s">
        <v>31</v>
      </c>
      <c r="K2604" s="7" t="str">
        <f>Tbl_BudgetSummary[[#This Row],[Session]]&amp;" - "&amp;Tbl_BudgetSummary[[#This Row],[Chapter of Origin]]</f>
        <v>2022 Spec Sess I - Ch 2</v>
      </c>
      <c r="L2604" s="6">
        <v>2865</v>
      </c>
      <c r="M2604" s="7" t="s">
        <v>109</v>
      </c>
      <c r="N2604" s="4" t="s">
        <v>2799</v>
      </c>
      <c r="O2604" s="4" t="s">
        <v>2800</v>
      </c>
      <c r="P2604" s="8">
        <v>0</v>
      </c>
      <c r="Q2604" s="8">
        <v>0</v>
      </c>
      <c r="R2604" s="8">
        <v>95000</v>
      </c>
      <c r="S2604" s="8">
        <v>95000</v>
      </c>
      <c r="T2604" s="9">
        <v>0</v>
      </c>
      <c r="U2604" s="9">
        <v>0</v>
      </c>
      <c r="V2604" s="9">
        <v>0</v>
      </c>
      <c r="W2604" s="9">
        <v>0</v>
      </c>
      <c r="X2604" s="9">
        <v>0</v>
      </c>
      <c r="Y2604" s="9">
        <v>0</v>
      </c>
    </row>
    <row r="2605" spans="2:25" ht="90" x14ac:dyDescent="0.25">
      <c r="B2605" s="4" t="s">
        <v>2204</v>
      </c>
      <c r="C2605" s="5" t="s">
        <v>2801</v>
      </c>
      <c r="D2605" s="5" t="s">
        <v>2802</v>
      </c>
      <c r="E2605" s="4" t="s">
        <v>2803</v>
      </c>
      <c r="F2605" s="5" t="s">
        <v>28</v>
      </c>
      <c r="G2605" s="5" t="s">
        <v>29</v>
      </c>
      <c r="H2605" s="6" t="s">
        <v>30</v>
      </c>
      <c r="I2605" s="6">
        <v>2022.2</v>
      </c>
      <c r="J2605" s="6" t="s">
        <v>31</v>
      </c>
      <c r="K2605" s="7" t="str">
        <f>Tbl_BudgetSummary[[#This Row],[Session]]&amp;" - "&amp;Tbl_BudgetSummary[[#This Row],[Chapter of Origin]]</f>
        <v>2022 Spec Sess I - Ch 2</v>
      </c>
      <c r="L2605" s="6">
        <v>2866</v>
      </c>
      <c r="M2605" s="7" t="s">
        <v>32</v>
      </c>
      <c r="N2605" s="4" t="s">
        <v>33</v>
      </c>
      <c r="O2605" s="4" t="s">
        <v>34</v>
      </c>
      <c r="P2605" s="8">
        <v>468644651</v>
      </c>
      <c r="Q2605" s="8">
        <v>468644651</v>
      </c>
      <c r="R2605" s="8">
        <v>1638047324</v>
      </c>
      <c r="S2605" s="8">
        <v>1638047324</v>
      </c>
      <c r="T2605" s="9">
        <v>663</v>
      </c>
      <c r="U2605" s="9">
        <v>663</v>
      </c>
      <c r="V2605" s="9">
        <v>1079.5</v>
      </c>
      <c r="W2605" s="9">
        <v>1079.5</v>
      </c>
      <c r="X2605" s="9">
        <v>1742.5</v>
      </c>
      <c r="Y2605" s="9">
        <v>1742.5</v>
      </c>
    </row>
    <row r="2606" spans="2:25" ht="105" x14ac:dyDescent="0.25">
      <c r="B2606" s="4" t="s">
        <v>2204</v>
      </c>
      <c r="C2606" s="5" t="s">
        <v>2801</v>
      </c>
      <c r="D2606" s="5" t="s">
        <v>2802</v>
      </c>
      <c r="E2606" s="4" t="s">
        <v>2803</v>
      </c>
      <c r="F2606" s="5" t="s">
        <v>28</v>
      </c>
      <c r="G2606" s="5" t="s">
        <v>29</v>
      </c>
      <c r="H2606" s="6" t="s">
        <v>30</v>
      </c>
      <c r="I2606" s="6">
        <v>2022.2</v>
      </c>
      <c r="J2606" s="6" t="s">
        <v>31</v>
      </c>
      <c r="K2606" s="7" t="str">
        <f>Tbl_BudgetSummary[[#This Row],[Session]]&amp;" - "&amp;Tbl_BudgetSummary[[#This Row],[Chapter of Origin]]</f>
        <v>2022 Spec Sess I - Ch 2</v>
      </c>
      <c r="L2606" s="6">
        <v>2867</v>
      </c>
      <c r="M2606" s="7" t="s">
        <v>35</v>
      </c>
      <c r="N2606" s="4" t="s">
        <v>390</v>
      </c>
      <c r="O2606" s="4" t="s">
        <v>418</v>
      </c>
      <c r="P2606" s="8">
        <v>-2102058</v>
      </c>
      <c r="Q2606" s="8">
        <v>-2102058</v>
      </c>
      <c r="R2606" s="8">
        <v>-3162396</v>
      </c>
      <c r="S2606" s="8">
        <v>-3162396</v>
      </c>
      <c r="T2606" s="9">
        <v>0</v>
      </c>
      <c r="U2606" s="9">
        <v>0</v>
      </c>
      <c r="V2606" s="9">
        <v>0</v>
      </c>
      <c r="W2606" s="9">
        <v>0</v>
      </c>
      <c r="X2606" s="9">
        <v>0</v>
      </c>
      <c r="Y2606" s="9">
        <v>0</v>
      </c>
    </row>
    <row r="2607" spans="2:25" ht="90" x14ac:dyDescent="0.25">
      <c r="B2607" s="4" t="s">
        <v>2204</v>
      </c>
      <c r="C2607" s="5" t="s">
        <v>2801</v>
      </c>
      <c r="D2607" s="5" t="s">
        <v>2802</v>
      </c>
      <c r="E2607" s="4" t="s">
        <v>2803</v>
      </c>
      <c r="F2607" s="5" t="s">
        <v>28</v>
      </c>
      <c r="G2607" s="5" t="s">
        <v>29</v>
      </c>
      <c r="H2607" s="6" t="s">
        <v>30</v>
      </c>
      <c r="I2607" s="6">
        <v>2022.2</v>
      </c>
      <c r="J2607" s="6" t="s">
        <v>31</v>
      </c>
      <c r="K2607" s="7" t="str">
        <f>Tbl_BudgetSummary[[#This Row],[Session]]&amp;" - "&amp;Tbl_BudgetSummary[[#This Row],[Chapter of Origin]]</f>
        <v>2022 Spec Sess I - Ch 2</v>
      </c>
      <c r="L2607" s="6">
        <v>2868</v>
      </c>
      <c r="M2607" s="7" t="s">
        <v>35</v>
      </c>
      <c r="N2607" s="4" t="s">
        <v>36</v>
      </c>
      <c r="O2607" s="4" t="s">
        <v>97</v>
      </c>
      <c r="P2607" s="8">
        <v>-7994</v>
      </c>
      <c r="Q2607" s="8">
        <v>-7994</v>
      </c>
      <c r="R2607" s="8">
        <v>-28749</v>
      </c>
      <c r="S2607" s="8">
        <v>-28749</v>
      </c>
      <c r="T2607" s="9">
        <v>0</v>
      </c>
      <c r="U2607" s="9">
        <v>0</v>
      </c>
      <c r="V2607" s="9">
        <v>0</v>
      </c>
      <c r="W2607" s="9">
        <v>0</v>
      </c>
      <c r="X2607" s="9">
        <v>0</v>
      </c>
      <c r="Y2607" s="9">
        <v>0</v>
      </c>
    </row>
    <row r="2608" spans="2:25" ht="105" x14ac:dyDescent="0.25">
      <c r="B2608" s="4" t="s">
        <v>2204</v>
      </c>
      <c r="C2608" s="5" t="s">
        <v>2801</v>
      </c>
      <c r="D2608" s="5" t="s">
        <v>2802</v>
      </c>
      <c r="E2608" s="4" t="s">
        <v>2803</v>
      </c>
      <c r="F2608" s="5" t="s">
        <v>28</v>
      </c>
      <c r="G2608" s="5" t="s">
        <v>29</v>
      </c>
      <c r="H2608" s="6" t="s">
        <v>30</v>
      </c>
      <c r="I2608" s="6">
        <v>2022.2</v>
      </c>
      <c r="J2608" s="6" t="s">
        <v>31</v>
      </c>
      <c r="K2608" s="7" t="str">
        <f>Tbl_BudgetSummary[[#This Row],[Session]]&amp;" - "&amp;Tbl_BudgetSummary[[#This Row],[Chapter of Origin]]</f>
        <v>2022 Spec Sess I - Ch 2</v>
      </c>
      <c r="L2608" s="6">
        <v>2869</v>
      </c>
      <c r="M2608" s="7" t="s">
        <v>35</v>
      </c>
      <c r="N2608" s="4" t="s">
        <v>38</v>
      </c>
      <c r="O2608" s="4" t="s">
        <v>98</v>
      </c>
      <c r="P2608" s="8">
        <v>111147</v>
      </c>
      <c r="Q2608" s="8">
        <v>111147</v>
      </c>
      <c r="R2608" s="8">
        <v>233641</v>
      </c>
      <c r="S2608" s="8">
        <v>233641</v>
      </c>
      <c r="T2608" s="9">
        <v>0</v>
      </c>
      <c r="U2608" s="9">
        <v>0</v>
      </c>
      <c r="V2608" s="9">
        <v>0</v>
      </c>
      <c r="W2608" s="9">
        <v>0</v>
      </c>
      <c r="X2608" s="9">
        <v>0</v>
      </c>
      <c r="Y2608" s="9">
        <v>0</v>
      </c>
    </row>
    <row r="2609" spans="2:25" ht="105" x14ac:dyDescent="0.25">
      <c r="B2609" s="4" t="s">
        <v>2204</v>
      </c>
      <c r="C2609" s="5" t="s">
        <v>2801</v>
      </c>
      <c r="D2609" s="5" t="s">
        <v>2802</v>
      </c>
      <c r="E2609" s="4" t="s">
        <v>2803</v>
      </c>
      <c r="F2609" s="5" t="s">
        <v>28</v>
      </c>
      <c r="G2609" s="5" t="s">
        <v>29</v>
      </c>
      <c r="H2609" s="6" t="s">
        <v>30</v>
      </c>
      <c r="I2609" s="6">
        <v>2022.2</v>
      </c>
      <c r="J2609" s="6" t="s">
        <v>31</v>
      </c>
      <c r="K2609" s="7" t="str">
        <f>Tbl_BudgetSummary[[#This Row],[Session]]&amp;" - "&amp;Tbl_BudgetSummary[[#This Row],[Chapter of Origin]]</f>
        <v>2022 Spec Sess I - Ch 2</v>
      </c>
      <c r="L2609" s="6">
        <v>2870</v>
      </c>
      <c r="M2609" s="7" t="s">
        <v>35</v>
      </c>
      <c r="N2609" s="4" t="s">
        <v>40</v>
      </c>
      <c r="O2609" s="4" t="s">
        <v>99</v>
      </c>
      <c r="P2609" s="8">
        <v>-2901</v>
      </c>
      <c r="Q2609" s="8">
        <v>-2901</v>
      </c>
      <c r="R2609" s="8">
        <v>-10846</v>
      </c>
      <c r="S2609" s="8">
        <v>-10846</v>
      </c>
      <c r="T2609" s="9">
        <v>0</v>
      </c>
      <c r="U2609" s="9">
        <v>0</v>
      </c>
      <c r="V2609" s="9">
        <v>0</v>
      </c>
      <c r="W2609" s="9">
        <v>0</v>
      </c>
      <c r="X2609" s="9">
        <v>0</v>
      </c>
      <c r="Y2609" s="9">
        <v>0</v>
      </c>
    </row>
    <row r="2610" spans="2:25" ht="90" x14ac:dyDescent="0.25">
      <c r="B2610" s="4" t="s">
        <v>2204</v>
      </c>
      <c r="C2610" s="5" t="s">
        <v>2801</v>
      </c>
      <c r="D2610" s="5" t="s">
        <v>2802</v>
      </c>
      <c r="E2610" s="4" t="s">
        <v>2803</v>
      </c>
      <c r="F2610" s="5" t="s">
        <v>28</v>
      </c>
      <c r="G2610" s="5" t="s">
        <v>29</v>
      </c>
      <c r="H2610" s="6" t="s">
        <v>30</v>
      </c>
      <c r="I2610" s="6">
        <v>2022.2</v>
      </c>
      <c r="J2610" s="6" t="s">
        <v>31</v>
      </c>
      <c r="K2610" s="7" t="str">
        <f>Tbl_BudgetSummary[[#This Row],[Session]]&amp;" - "&amp;Tbl_BudgetSummary[[#This Row],[Chapter of Origin]]</f>
        <v>2022 Spec Sess I - Ch 2</v>
      </c>
      <c r="L2610" s="6">
        <v>2871</v>
      </c>
      <c r="M2610" s="7" t="s">
        <v>35</v>
      </c>
      <c r="N2610" s="4" t="s">
        <v>42</v>
      </c>
      <c r="O2610" s="4" t="s">
        <v>100</v>
      </c>
      <c r="P2610" s="8">
        <v>200625</v>
      </c>
      <c r="Q2610" s="8">
        <v>200625</v>
      </c>
      <c r="R2610" s="8">
        <v>468390</v>
      </c>
      <c r="S2610" s="8">
        <v>468390</v>
      </c>
      <c r="T2610" s="9">
        <v>0</v>
      </c>
      <c r="U2610" s="9">
        <v>0</v>
      </c>
      <c r="V2610" s="9">
        <v>0</v>
      </c>
      <c r="W2610" s="9">
        <v>0</v>
      </c>
      <c r="X2610" s="9">
        <v>0</v>
      </c>
      <c r="Y2610" s="9">
        <v>0</v>
      </c>
    </row>
    <row r="2611" spans="2:25" ht="90" x14ac:dyDescent="0.25">
      <c r="B2611" s="4" t="s">
        <v>2204</v>
      </c>
      <c r="C2611" s="5" t="s">
        <v>2801</v>
      </c>
      <c r="D2611" s="5" t="s">
        <v>2802</v>
      </c>
      <c r="E2611" s="4" t="s">
        <v>2803</v>
      </c>
      <c r="F2611" s="5" t="s">
        <v>28</v>
      </c>
      <c r="G2611" s="5" t="s">
        <v>29</v>
      </c>
      <c r="H2611" s="6" t="s">
        <v>30</v>
      </c>
      <c r="I2611" s="6">
        <v>2022.2</v>
      </c>
      <c r="J2611" s="6" t="s">
        <v>31</v>
      </c>
      <c r="K2611" s="7" t="str">
        <f>Tbl_BudgetSummary[[#This Row],[Session]]&amp;" - "&amp;Tbl_BudgetSummary[[#This Row],[Chapter of Origin]]</f>
        <v>2022 Spec Sess I - Ch 2</v>
      </c>
      <c r="L2611" s="6">
        <v>2872</v>
      </c>
      <c r="M2611" s="7" t="s">
        <v>35</v>
      </c>
      <c r="N2611" s="4" t="s">
        <v>44</v>
      </c>
      <c r="O2611" s="4" t="s">
        <v>101</v>
      </c>
      <c r="P2611" s="8">
        <v>1991688</v>
      </c>
      <c r="Q2611" s="8">
        <v>1991688</v>
      </c>
      <c r="R2611" s="8">
        <v>4187032</v>
      </c>
      <c r="S2611" s="8">
        <v>4187032</v>
      </c>
      <c r="T2611" s="9">
        <v>0</v>
      </c>
      <c r="U2611" s="9">
        <v>0</v>
      </c>
      <c r="V2611" s="9">
        <v>0</v>
      </c>
      <c r="W2611" s="9">
        <v>0</v>
      </c>
      <c r="X2611" s="9">
        <v>0</v>
      </c>
      <c r="Y2611" s="9">
        <v>0</v>
      </c>
    </row>
    <row r="2612" spans="2:25" ht="90" x14ac:dyDescent="0.25">
      <c r="B2612" s="4" t="s">
        <v>2204</v>
      </c>
      <c r="C2612" s="5" t="s">
        <v>2801</v>
      </c>
      <c r="D2612" s="5" t="s">
        <v>2802</v>
      </c>
      <c r="E2612" s="4" t="s">
        <v>2803</v>
      </c>
      <c r="F2612" s="5" t="s">
        <v>28</v>
      </c>
      <c r="G2612" s="5" t="s">
        <v>29</v>
      </c>
      <c r="H2612" s="6" t="s">
        <v>30</v>
      </c>
      <c r="I2612" s="6">
        <v>2022.2</v>
      </c>
      <c r="J2612" s="6" t="s">
        <v>31</v>
      </c>
      <c r="K2612" s="7" t="str">
        <f>Tbl_BudgetSummary[[#This Row],[Session]]&amp;" - "&amp;Tbl_BudgetSummary[[#This Row],[Chapter of Origin]]</f>
        <v>2022 Spec Sess I - Ch 2</v>
      </c>
      <c r="L2612" s="6">
        <v>2873</v>
      </c>
      <c r="M2612" s="7" t="s">
        <v>35</v>
      </c>
      <c r="N2612" s="4" t="s">
        <v>471</v>
      </c>
      <c r="O2612" s="4" t="s">
        <v>472</v>
      </c>
      <c r="P2612" s="8">
        <v>5846187</v>
      </c>
      <c r="Q2612" s="8">
        <v>5846187</v>
      </c>
      <c r="R2612" s="8">
        <v>0</v>
      </c>
      <c r="S2612" s="8">
        <v>0</v>
      </c>
      <c r="T2612" s="9">
        <v>0</v>
      </c>
      <c r="U2612" s="9">
        <v>0</v>
      </c>
      <c r="V2612" s="9">
        <v>0</v>
      </c>
      <c r="W2612" s="9">
        <v>0</v>
      </c>
      <c r="X2612" s="9">
        <v>0</v>
      </c>
      <c r="Y2612" s="9">
        <v>0</v>
      </c>
    </row>
    <row r="2613" spans="2:25" ht="105" x14ac:dyDescent="0.25">
      <c r="B2613" s="4" t="s">
        <v>2204</v>
      </c>
      <c r="C2613" s="5" t="s">
        <v>2801</v>
      </c>
      <c r="D2613" s="5" t="s">
        <v>2802</v>
      </c>
      <c r="E2613" s="4" t="s">
        <v>2803</v>
      </c>
      <c r="F2613" s="5" t="s">
        <v>28</v>
      </c>
      <c r="G2613" s="5" t="s">
        <v>29</v>
      </c>
      <c r="H2613" s="6" t="s">
        <v>30</v>
      </c>
      <c r="I2613" s="6">
        <v>2022.2</v>
      </c>
      <c r="J2613" s="6" t="s">
        <v>31</v>
      </c>
      <c r="K2613" s="7" t="str">
        <f>Tbl_BudgetSummary[[#This Row],[Session]]&amp;" - "&amp;Tbl_BudgetSummary[[#This Row],[Chapter of Origin]]</f>
        <v>2022 Spec Sess I - Ch 2</v>
      </c>
      <c r="L2613" s="6">
        <v>2874</v>
      </c>
      <c r="M2613" s="7" t="s">
        <v>35</v>
      </c>
      <c r="N2613" s="4" t="s">
        <v>46</v>
      </c>
      <c r="O2613" s="4" t="s">
        <v>102</v>
      </c>
      <c r="P2613" s="8">
        <v>8526</v>
      </c>
      <c r="Q2613" s="8">
        <v>8526</v>
      </c>
      <c r="R2613" s="8">
        <v>23662</v>
      </c>
      <c r="S2613" s="8">
        <v>23662</v>
      </c>
      <c r="T2613" s="9">
        <v>0</v>
      </c>
      <c r="U2613" s="9">
        <v>0</v>
      </c>
      <c r="V2613" s="9">
        <v>0</v>
      </c>
      <c r="W2613" s="9">
        <v>0</v>
      </c>
      <c r="X2613" s="9">
        <v>0</v>
      </c>
      <c r="Y2613" s="9">
        <v>0</v>
      </c>
    </row>
    <row r="2614" spans="2:25" ht="90" x14ac:dyDescent="0.25">
      <c r="B2614" s="4" t="s">
        <v>2204</v>
      </c>
      <c r="C2614" s="5" t="s">
        <v>2801</v>
      </c>
      <c r="D2614" s="5" t="s">
        <v>2802</v>
      </c>
      <c r="E2614" s="4" t="s">
        <v>2803</v>
      </c>
      <c r="F2614" s="5" t="s">
        <v>28</v>
      </c>
      <c r="G2614" s="5" t="s">
        <v>29</v>
      </c>
      <c r="H2614" s="6" t="s">
        <v>30</v>
      </c>
      <c r="I2614" s="6">
        <v>2022.2</v>
      </c>
      <c r="J2614" s="6" t="s">
        <v>31</v>
      </c>
      <c r="K2614" s="7" t="str">
        <f>Tbl_BudgetSummary[[#This Row],[Session]]&amp;" - "&amp;Tbl_BudgetSummary[[#This Row],[Chapter of Origin]]</f>
        <v>2022 Spec Sess I - Ch 2</v>
      </c>
      <c r="L2614" s="6">
        <v>2875</v>
      </c>
      <c r="M2614" s="7" t="s">
        <v>35</v>
      </c>
      <c r="N2614" s="4" t="s">
        <v>213</v>
      </c>
      <c r="O2614" s="4" t="s">
        <v>419</v>
      </c>
      <c r="P2614" s="8">
        <v>-2101</v>
      </c>
      <c r="Q2614" s="8">
        <v>-2101</v>
      </c>
      <c r="R2614" s="8">
        <v>-7860</v>
      </c>
      <c r="S2614" s="8">
        <v>-7860</v>
      </c>
      <c r="T2614" s="9">
        <v>0</v>
      </c>
      <c r="U2614" s="9">
        <v>0</v>
      </c>
      <c r="V2614" s="9">
        <v>0</v>
      </c>
      <c r="W2614" s="9">
        <v>0</v>
      </c>
      <c r="X2614" s="9">
        <v>0</v>
      </c>
      <c r="Y2614" s="9">
        <v>0</v>
      </c>
    </row>
    <row r="2615" spans="2:25" ht="105" x14ac:dyDescent="0.25">
      <c r="B2615" s="4" t="s">
        <v>2204</v>
      </c>
      <c r="C2615" s="5" t="s">
        <v>2801</v>
      </c>
      <c r="D2615" s="5" t="s">
        <v>2802</v>
      </c>
      <c r="E2615" s="4" t="s">
        <v>2803</v>
      </c>
      <c r="F2615" s="5" t="s">
        <v>28</v>
      </c>
      <c r="G2615" s="5" t="s">
        <v>29</v>
      </c>
      <c r="H2615" s="6" t="s">
        <v>30</v>
      </c>
      <c r="I2615" s="6">
        <v>2022.2</v>
      </c>
      <c r="J2615" s="6" t="s">
        <v>31</v>
      </c>
      <c r="K2615" s="7" t="str">
        <f>Tbl_BudgetSummary[[#This Row],[Session]]&amp;" - "&amp;Tbl_BudgetSummary[[#This Row],[Chapter of Origin]]</f>
        <v>2022 Spec Sess I - Ch 2</v>
      </c>
      <c r="L2615" s="6">
        <v>2876</v>
      </c>
      <c r="M2615" s="7" t="s">
        <v>35</v>
      </c>
      <c r="N2615" s="4" t="s">
        <v>48</v>
      </c>
      <c r="O2615" s="4" t="s">
        <v>103</v>
      </c>
      <c r="P2615" s="8">
        <v>299238</v>
      </c>
      <c r="Q2615" s="8">
        <v>299238</v>
      </c>
      <c r="R2615" s="8">
        <v>629075</v>
      </c>
      <c r="S2615" s="8">
        <v>629075</v>
      </c>
      <c r="T2615" s="9">
        <v>0</v>
      </c>
      <c r="U2615" s="9">
        <v>0</v>
      </c>
      <c r="V2615" s="9">
        <v>0</v>
      </c>
      <c r="W2615" s="9">
        <v>0</v>
      </c>
      <c r="X2615" s="9">
        <v>0</v>
      </c>
      <c r="Y2615" s="9">
        <v>0</v>
      </c>
    </row>
    <row r="2616" spans="2:25" ht="105" x14ac:dyDescent="0.25">
      <c r="B2616" s="4" t="s">
        <v>2204</v>
      </c>
      <c r="C2616" s="5" t="s">
        <v>2801</v>
      </c>
      <c r="D2616" s="5" t="s">
        <v>2802</v>
      </c>
      <c r="E2616" s="4" t="s">
        <v>2803</v>
      </c>
      <c r="F2616" s="5" t="s">
        <v>28</v>
      </c>
      <c r="G2616" s="5" t="s">
        <v>29</v>
      </c>
      <c r="H2616" s="6" t="s">
        <v>30</v>
      </c>
      <c r="I2616" s="6">
        <v>2022.2</v>
      </c>
      <c r="J2616" s="6" t="s">
        <v>31</v>
      </c>
      <c r="K2616" s="7" t="str">
        <f>Tbl_BudgetSummary[[#This Row],[Session]]&amp;" - "&amp;Tbl_BudgetSummary[[#This Row],[Chapter of Origin]]</f>
        <v>2022 Spec Sess I - Ch 2</v>
      </c>
      <c r="L2616" s="6">
        <v>2877</v>
      </c>
      <c r="M2616" s="7" t="s">
        <v>35</v>
      </c>
      <c r="N2616" s="4" t="s">
        <v>50</v>
      </c>
      <c r="O2616" s="4" t="s">
        <v>104</v>
      </c>
      <c r="P2616" s="8">
        <v>3182</v>
      </c>
      <c r="Q2616" s="8">
        <v>3182</v>
      </c>
      <c r="R2616" s="8">
        <v>6689</v>
      </c>
      <c r="S2616" s="8">
        <v>6689</v>
      </c>
      <c r="T2616" s="9">
        <v>0</v>
      </c>
      <c r="U2616" s="9">
        <v>0</v>
      </c>
      <c r="V2616" s="9">
        <v>0</v>
      </c>
      <c r="W2616" s="9">
        <v>0</v>
      </c>
      <c r="X2616" s="9">
        <v>0</v>
      </c>
      <c r="Y2616" s="9">
        <v>0</v>
      </c>
    </row>
    <row r="2617" spans="2:25" ht="105" x14ac:dyDescent="0.25">
      <c r="B2617" s="4" t="s">
        <v>2204</v>
      </c>
      <c r="C2617" s="5" t="s">
        <v>2801</v>
      </c>
      <c r="D2617" s="5" t="s">
        <v>2802</v>
      </c>
      <c r="E2617" s="4" t="s">
        <v>2803</v>
      </c>
      <c r="F2617" s="5" t="s">
        <v>28</v>
      </c>
      <c r="G2617" s="5" t="s">
        <v>29</v>
      </c>
      <c r="H2617" s="6" t="s">
        <v>30</v>
      </c>
      <c r="I2617" s="6">
        <v>2022.2</v>
      </c>
      <c r="J2617" s="6" t="s">
        <v>31</v>
      </c>
      <c r="K2617" s="7" t="str">
        <f>Tbl_BudgetSummary[[#This Row],[Session]]&amp;" - "&amp;Tbl_BudgetSummary[[#This Row],[Chapter of Origin]]</f>
        <v>2022 Spec Sess I - Ch 2</v>
      </c>
      <c r="L2617" s="6">
        <v>2878</v>
      </c>
      <c r="M2617" s="7" t="s">
        <v>35</v>
      </c>
      <c r="N2617" s="4" t="s">
        <v>473</v>
      </c>
      <c r="O2617" s="4" t="s">
        <v>474</v>
      </c>
      <c r="P2617" s="8">
        <v>-127723</v>
      </c>
      <c r="Q2617" s="8">
        <v>-127723</v>
      </c>
      <c r="R2617" s="8">
        <v>0</v>
      </c>
      <c r="S2617" s="8">
        <v>0</v>
      </c>
      <c r="T2617" s="9">
        <v>0</v>
      </c>
      <c r="U2617" s="9">
        <v>0</v>
      </c>
      <c r="V2617" s="9">
        <v>0</v>
      </c>
      <c r="W2617" s="9">
        <v>0</v>
      </c>
      <c r="X2617" s="9">
        <v>0</v>
      </c>
      <c r="Y2617" s="9">
        <v>0</v>
      </c>
    </row>
    <row r="2618" spans="2:25" ht="90" x14ac:dyDescent="0.25">
      <c r="B2618" s="4" t="s">
        <v>2204</v>
      </c>
      <c r="C2618" s="5" t="s">
        <v>2801</v>
      </c>
      <c r="D2618" s="5" t="s">
        <v>2802</v>
      </c>
      <c r="E2618" s="4" t="s">
        <v>2803</v>
      </c>
      <c r="F2618" s="5" t="s">
        <v>28</v>
      </c>
      <c r="G2618" s="5" t="s">
        <v>29</v>
      </c>
      <c r="H2618" s="6" t="s">
        <v>30</v>
      </c>
      <c r="I2618" s="6">
        <v>2022.2</v>
      </c>
      <c r="J2618" s="6" t="s">
        <v>31</v>
      </c>
      <c r="K2618" s="7" t="str">
        <f>Tbl_BudgetSummary[[#This Row],[Session]]&amp;" - "&amp;Tbl_BudgetSummary[[#This Row],[Chapter of Origin]]</f>
        <v>2022 Spec Sess I - Ch 2</v>
      </c>
      <c r="L2618" s="6">
        <v>2879</v>
      </c>
      <c r="M2618" s="7" t="s">
        <v>35</v>
      </c>
      <c r="N2618" s="4" t="s">
        <v>52</v>
      </c>
      <c r="O2618" s="4" t="s">
        <v>105</v>
      </c>
      <c r="P2618" s="8">
        <v>-1348</v>
      </c>
      <c r="Q2618" s="8">
        <v>-1348</v>
      </c>
      <c r="R2618" s="8">
        <v>-5667</v>
      </c>
      <c r="S2618" s="8">
        <v>-5667</v>
      </c>
      <c r="T2618" s="9">
        <v>0</v>
      </c>
      <c r="U2618" s="9">
        <v>0</v>
      </c>
      <c r="V2618" s="9">
        <v>0</v>
      </c>
      <c r="W2618" s="9">
        <v>0</v>
      </c>
      <c r="X2618" s="9">
        <v>0</v>
      </c>
      <c r="Y2618" s="9">
        <v>0</v>
      </c>
    </row>
    <row r="2619" spans="2:25" ht="90" x14ac:dyDescent="0.25">
      <c r="B2619" s="4" t="s">
        <v>2204</v>
      </c>
      <c r="C2619" s="5" t="s">
        <v>2801</v>
      </c>
      <c r="D2619" s="5" t="s">
        <v>2802</v>
      </c>
      <c r="E2619" s="4" t="s">
        <v>2803</v>
      </c>
      <c r="F2619" s="5" t="s">
        <v>28</v>
      </c>
      <c r="G2619" s="5" t="s">
        <v>29</v>
      </c>
      <c r="H2619" s="6" t="s">
        <v>30</v>
      </c>
      <c r="I2619" s="6">
        <v>2022.2</v>
      </c>
      <c r="J2619" s="6" t="s">
        <v>31</v>
      </c>
      <c r="K2619" s="7" t="str">
        <f>Tbl_BudgetSummary[[#This Row],[Session]]&amp;" - "&amp;Tbl_BudgetSummary[[#This Row],[Chapter of Origin]]</f>
        <v>2022 Spec Sess I - Ch 2</v>
      </c>
      <c r="L2619" s="6">
        <v>2880</v>
      </c>
      <c r="M2619" s="7" t="s">
        <v>109</v>
      </c>
      <c r="N2619" s="4" t="s">
        <v>2804</v>
      </c>
      <c r="O2619" s="4" t="s">
        <v>2805</v>
      </c>
      <c r="P2619" s="8">
        <v>0</v>
      </c>
      <c r="Q2619" s="8">
        <v>0</v>
      </c>
      <c r="R2619" s="8">
        <v>0</v>
      </c>
      <c r="S2619" s="8">
        <v>0</v>
      </c>
      <c r="T2619" s="9">
        <v>0</v>
      </c>
      <c r="U2619" s="9">
        <v>0</v>
      </c>
      <c r="V2619" s="9">
        <v>0</v>
      </c>
      <c r="W2619" s="9">
        <v>0</v>
      </c>
      <c r="X2619" s="9">
        <v>0</v>
      </c>
      <c r="Y2619" s="9">
        <v>0</v>
      </c>
    </row>
    <row r="2620" spans="2:25" ht="105" x14ac:dyDescent="0.25">
      <c r="B2620" s="4" t="s">
        <v>2204</v>
      </c>
      <c r="C2620" s="5" t="s">
        <v>2801</v>
      </c>
      <c r="D2620" s="5" t="s">
        <v>2802</v>
      </c>
      <c r="E2620" s="4" t="s">
        <v>2803</v>
      </c>
      <c r="F2620" s="5" t="s">
        <v>28</v>
      </c>
      <c r="G2620" s="5" t="s">
        <v>517</v>
      </c>
      <c r="H2620" s="6">
        <v>2024</v>
      </c>
      <c r="I2620" s="6">
        <v>2024.1</v>
      </c>
      <c r="J2620" s="6" t="s">
        <v>518</v>
      </c>
      <c r="K2620" s="7" t="str">
        <f>Tbl_BudgetSummary[[#This Row],[Session]]&amp;" - "&amp;Tbl_BudgetSummary[[#This Row],[Chapter of Origin]]</f>
        <v>2024 - HB/SB 29</v>
      </c>
      <c r="L2620" s="6">
        <v>2882</v>
      </c>
      <c r="M2620" s="7" t="s">
        <v>109</v>
      </c>
      <c r="N2620" s="4" t="s">
        <v>2806</v>
      </c>
      <c r="O2620" s="4" t="s">
        <v>2807</v>
      </c>
      <c r="P2620" s="8">
        <v>0</v>
      </c>
      <c r="Q2620" s="8">
        <v>0</v>
      </c>
      <c r="R2620" s="8">
        <v>0</v>
      </c>
      <c r="S2620" s="8">
        <v>0</v>
      </c>
      <c r="T2620" s="9">
        <v>0</v>
      </c>
      <c r="U2620" s="9">
        <v>0</v>
      </c>
      <c r="V2620" s="9">
        <v>0</v>
      </c>
      <c r="W2620" s="9">
        <v>0</v>
      </c>
      <c r="X2620" s="9">
        <v>0</v>
      </c>
      <c r="Y2620" s="9">
        <v>0</v>
      </c>
    </row>
    <row r="2621" spans="2:25" ht="165" x14ac:dyDescent="0.25">
      <c r="B2621" s="4" t="s">
        <v>2204</v>
      </c>
      <c r="C2621" s="5" t="s">
        <v>2801</v>
      </c>
      <c r="D2621" s="5" t="s">
        <v>2802</v>
      </c>
      <c r="E2621" s="4" t="s">
        <v>2803</v>
      </c>
      <c r="F2621" s="5" t="s">
        <v>28</v>
      </c>
      <c r="G2621" s="5" t="s">
        <v>29</v>
      </c>
      <c r="H2621" s="6" t="s">
        <v>30</v>
      </c>
      <c r="I2621" s="6">
        <v>2022.2</v>
      </c>
      <c r="J2621" s="6" t="s">
        <v>31</v>
      </c>
      <c r="K2621" s="7" t="str">
        <f>Tbl_BudgetSummary[[#This Row],[Session]]&amp;" - "&amp;Tbl_BudgetSummary[[#This Row],[Chapter of Origin]]</f>
        <v>2022 Spec Sess I - Ch 2</v>
      </c>
      <c r="L2621" s="6">
        <v>2884</v>
      </c>
      <c r="M2621" s="7" t="s">
        <v>109</v>
      </c>
      <c r="N2621" s="4" t="s">
        <v>572</v>
      </c>
      <c r="O2621" s="4" t="s">
        <v>573</v>
      </c>
      <c r="P2621" s="8">
        <v>1858</v>
      </c>
      <c r="Q2621" s="8">
        <v>1858</v>
      </c>
      <c r="R2621" s="8">
        <v>0</v>
      </c>
      <c r="S2621" s="8">
        <v>0</v>
      </c>
      <c r="T2621" s="9">
        <v>0</v>
      </c>
      <c r="U2621" s="9">
        <v>0</v>
      </c>
      <c r="V2621" s="9">
        <v>0</v>
      </c>
      <c r="W2621" s="9">
        <v>0</v>
      </c>
      <c r="X2621" s="9">
        <v>0</v>
      </c>
      <c r="Y2621" s="9">
        <v>0</v>
      </c>
    </row>
    <row r="2622" spans="2:25" ht="120" x14ac:dyDescent="0.25">
      <c r="B2622" s="4" t="s">
        <v>2204</v>
      </c>
      <c r="C2622" s="5" t="s">
        <v>2801</v>
      </c>
      <c r="D2622" s="5" t="s">
        <v>2802</v>
      </c>
      <c r="E2622" s="4" t="s">
        <v>2803</v>
      </c>
      <c r="F2622" s="5" t="s">
        <v>28</v>
      </c>
      <c r="G2622" s="5" t="s">
        <v>29</v>
      </c>
      <c r="H2622" s="6" t="s">
        <v>30</v>
      </c>
      <c r="I2622" s="6">
        <v>2022.2</v>
      </c>
      <c r="J2622" s="6" t="s">
        <v>31</v>
      </c>
      <c r="K2622" s="7" t="str">
        <f>Tbl_BudgetSummary[[#This Row],[Session]]&amp;" - "&amp;Tbl_BudgetSummary[[#This Row],[Chapter of Origin]]</f>
        <v>2022 Spec Sess I - Ch 2</v>
      </c>
      <c r="L2622" s="6">
        <v>2886</v>
      </c>
      <c r="M2622" s="7" t="s">
        <v>109</v>
      </c>
      <c r="N2622" s="4" t="s">
        <v>2808</v>
      </c>
      <c r="O2622" s="4" t="s">
        <v>2809</v>
      </c>
      <c r="P2622" s="8">
        <v>8457600</v>
      </c>
      <c r="Q2622" s="8">
        <v>8457600</v>
      </c>
      <c r="R2622" s="8">
        <v>-19069744</v>
      </c>
      <c r="S2622" s="8">
        <v>-19069744</v>
      </c>
      <c r="T2622" s="9">
        <v>0</v>
      </c>
      <c r="U2622" s="9">
        <v>0</v>
      </c>
      <c r="V2622" s="9">
        <v>0</v>
      </c>
      <c r="W2622" s="9">
        <v>0</v>
      </c>
      <c r="X2622" s="9">
        <v>0</v>
      </c>
      <c r="Y2622" s="9">
        <v>0</v>
      </c>
    </row>
    <row r="2623" spans="2:25" ht="75" x14ac:dyDescent="0.25">
      <c r="B2623" s="4" t="s">
        <v>2204</v>
      </c>
      <c r="C2623" s="5" t="s">
        <v>2801</v>
      </c>
      <c r="D2623" s="5" t="s">
        <v>2802</v>
      </c>
      <c r="E2623" s="4" t="s">
        <v>2803</v>
      </c>
      <c r="F2623" s="5" t="s">
        <v>28</v>
      </c>
      <c r="G2623" s="5" t="s">
        <v>29</v>
      </c>
      <c r="H2623" s="6" t="s">
        <v>30</v>
      </c>
      <c r="I2623" s="6">
        <v>2022.2</v>
      </c>
      <c r="J2623" s="6" t="s">
        <v>31</v>
      </c>
      <c r="K2623" s="7" t="str">
        <f>Tbl_BudgetSummary[[#This Row],[Session]]&amp;" - "&amp;Tbl_BudgetSummary[[#This Row],[Chapter of Origin]]</f>
        <v>2022 Spec Sess I - Ch 2</v>
      </c>
      <c r="L2623" s="6">
        <v>2888</v>
      </c>
      <c r="M2623" s="7" t="s">
        <v>109</v>
      </c>
      <c r="N2623" s="4" t="s">
        <v>2810</v>
      </c>
      <c r="O2623" s="4" t="s">
        <v>2811</v>
      </c>
      <c r="P2623" s="8">
        <v>0</v>
      </c>
      <c r="Q2623" s="8">
        <v>0</v>
      </c>
      <c r="R2623" s="8">
        <v>1629378</v>
      </c>
      <c r="S2623" s="8">
        <v>1629378</v>
      </c>
      <c r="T2623" s="9">
        <v>0</v>
      </c>
      <c r="U2623" s="9">
        <v>0</v>
      </c>
      <c r="V2623" s="9">
        <v>0</v>
      </c>
      <c r="W2623" s="9">
        <v>0</v>
      </c>
      <c r="X2623" s="9">
        <v>0</v>
      </c>
      <c r="Y2623" s="9">
        <v>0</v>
      </c>
    </row>
    <row r="2624" spans="2:25" ht="105" x14ac:dyDescent="0.25">
      <c r="B2624" s="4" t="s">
        <v>2204</v>
      </c>
      <c r="C2624" s="5" t="s">
        <v>2801</v>
      </c>
      <c r="D2624" s="5" t="s">
        <v>2802</v>
      </c>
      <c r="E2624" s="4" t="s">
        <v>2803</v>
      </c>
      <c r="F2624" s="5" t="s">
        <v>28</v>
      </c>
      <c r="G2624" s="5" t="s">
        <v>29</v>
      </c>
      <c r="H2624" s="6" t="s">
        <v>30</v>
      </c>
      <c r="I2624" s="6">
        <v>2022.2</v>
      </c>
      <c r="J2624" s="6" t="s">
        <v>31</v>
      </c>
      <c r="K2624" s="7" t="str">
        <f>Tbl_BudgetSummary[[#This Row],[Session]]&amp;" - "&amp;Tbl_BudgetSummary[[#This Row],[Chapter of Origin]]</f>
        <v>2022 Spec Sess I - Ch 2</v>
      </c>
      <c r="L2624" s="6">
        <v>2889</v>
      </c>
      <c r="M2624" s="7" t="s">
        <v>109</v>
      </c>
      <c r="N2624" s="4" t="s">
        <v>2812</v>
      </c>
      <c r="O2624" s="4" t="s">
        <v>2813</v>
      </c>
      <c r="P2624" s="8">
        <v>0</v>
      </c>
      <c r="Q2624" s="8">
        <v>0</v>
      </c>
      <c r="R2624" s="8">
        <v>16340215</v>
      </c>
      <c r="S2624" s="8">
        <v>16340215</v>
      </c>
      <c r="T2624" s="9">
        <v>0</v>
      </c>
      <c r="U2624" s="9">
        <v>0</v>
      </c>
      <c r="V2624" s="9">
        <v>0</v>
      </c>
      <c r="W2624" s="9">
        <v>0</v>
      </c>
      <c r="X2624" s="9">
        <v>0</v>
      </c>
      <c r="Y2624" s="9">
        <v>0</v>
      </c>
    </row>
    <row r="2625" spans="2:25" ht="75" x14ac:dyDescent="0.25">
      <c r="B2625" s="4" t="s">
        <v>2204</v>
      </c>
      <c r="C2625" s="5" t="s">
        <v>2801</v>
      </c>
      <c r="D2625" s="5" t="s">
        <v>2802</v>
      </c>
      <c r="E2625" s="4" t="s">
        <v>2803</v>
      </c>
      <c r="F2625" s="5" t="s">
        <v>28</v>
      </c>
      <c r="G2625" s="5" t="s">
        <v>29</v>
      </c>
      <c r="H2625" s="6" t="s">
        <v>30</v>
      </c>
      <c r="I2625" s="6">
        <v>2022.2</v>
      </c>
      <c r="J2625" s="6" t="s">
        <v>31</v>
      </c>
      <c r="K2625" s="7" t="str">
        <f>Tbl_BudgetSummary[[#This Row],[Session]]&amp;" - "&amp;Tbl_BudgetSummary[[#This Row],[Chapter of Origin]]</f>
        <v>2022 Spec Sess I - Ch 2</v>
      </c>
      <c r="L2625" s="6">
        <v>2890</v>
      </c>
      <c r="M2625" s="7" t="s">
        <v>109</v>
      </c>
      <c r="N2625" s="4" t="s">
        <v>2814</v>
      </c>
      <c r="O2625" s="4" t="s">
        <v>2815</v>
      </c>
      <c r="P2625" s="8">
        <v>215100</v>
      </c>
      <c r="Q2625" s="8">
        <v>215100</v>
      </c>
      <c r="R2625" s="8">
        <v>215100</v>
      </c>
      <c r="S2625" s="8">
        <v>215100</v>
      </c>
      <c r="T2625" s="9">
        <v>0</v>
      </c>
      <c r="U2625" s="9">
        <v>0</v>
      </c>
      <c r="V2625" s="9">
        <v>0</v>
      </c>
      <c r="W2625" s="9">
        <v>0</v>
      </c>
      <c r="X2625" s="9">
        <v>0</v>
      </c>
      <c r="Y2625" s="9">
        <v>0</v>
      </c>
    </row>
    <row r="2626" spans="2:25" ht="75" x14ac:dyDescent="0.25">
      <c r="B2626" s="4" t="s">
        <v>2204</v>
      </c>
      <c r="C2626" s="5" t="s">
        <v>2801</v>
      </c>
      <c r="D2626" s="5" t="s">
        <v>2802</v>
      </c>
      <c r="E2626" s="4" t="s">
        <v>2803</v>
      </c>
      <c r="F2626" s="5" t="s">
        <v>28</v>
      </c>
      <c r="G2626" s="5" t="s">
        <v>29</v>
      </c>
      <c r="H2626" s="6" t="s">
        <v>30</v>
      </c>
      <c r="I2626" s="6">
        <v>2022.2</v>
      </c>
      <c r="J2626" s="6" t="s">
        <v>31</v>
      </c>
      <c r="K2626" s="7" t="str">
        <f>Tbl_BudgetSummary[[#This Row],[Session]]&amp;" - "&amp;Tbl_BudgetSummary[[#This Row],[Chapter of Origin]]</f>
        <v>2022 Spec Sess I - Ch 2</v>
      </c>
      <c r="L2626" s="6">
        <v>2891</v>
      </c>
      <c r="M2626" s="7" t="s">
        <v>109</v>
      </c>
      <c r="N2626" s="4" t="s">
        <v>2816</v>
      </c>
      <c r="O2626" s="4" t="s">
        <v>2817</v>
      </c>
      <c r="P2626" s="8">
        <v>0</v>
      </c>
      <c r="Q2626" s="8">
        <v>0</v>
      </c>
      <c r="R2626" s="8">
        <v>59500000</v>
      </c>
      <c r="S2626" s="8">
        <v>122000000</v>
      </c>
      <c r="T2626" s="9">
        <v>0</v>
      </c>
      <c r="U2626" s="9">
        <v>0</v>
      </c>
      <c r="V2626" s="9">
        <v>0</v>
      </c>
      <c r="W2626" s="9">
        <v>0</v>
      </c>
      <c r="X2626" s="9">
        <v>0</v>
      </c>
      <c r="Y2626" s="9">
        <v>0</v>
      </c>
    </row>
    <row r="2627" spans="2:25" ht="60" x14ac:dyDescent="0.25">
      <c r="B2627" s="4" t="s">
        <v>2204</v>
      </c>
      <c r="C2627" s="5" t="s">
        <v>2801</v>
      </c>
      <c r="D2627" s="5" t="s">
        <v>2802</v>
      </c>
      <c r="E2627" s="4" t="s">
        <v>2803</v>
      </c>
      <c r="F2627" s="5" t="s">
        <v>28</v>
      </c>
      <c r="G2627" s="5" t="s">
        <v>29</v>
      </c>
      <c r="H2627" s="6" t="s">
        <v>30</v>
      </c>
      <c r="I2627" s="6">
        <v>2022.2</v>
      </c>
      <c r="J2627" s="6" t="s">
        <v>31</v>
      </c>
      <c r="K2627" s="7" t="str">
        <f>Tbl_BudgetSummary[[#This Row],[Session]]&amp;" - "&amp;Tbl_BudgetSummary[[#This Row],[Chapter of Origin]]</f>
        <v>2022 Spec Sess I - Ch 2</v>
      </c>
      <c r="L2627" s="6">
        <v>2892</v>
      </c>
      <c r="M2627" s="7" t="s">
        <v>109</v>
      </c>
      <c r="N2627" s="4" t="s">
        <v>2818</v>
      </c>
      <c r="O2627" s="4" t="s">
        <v>2819</v>
      </c>
      <c r="P2627" s="8">
        <v>0</v>
      </c>
      <c r="Q2627" s="8">
        <v>0</v>
      </c>
      <c r="R2627" s="8">
        <v>1131932</v>
      </c>
      <c r="S2627" s="8">
        <v>1131932</v>
      </c>
      <c r="T2627" s="9">
        <v>0</v>
      </c>
      <c r="U2627" s="9">
        <v>0</v>
      </c>
      <c r="V2627" s="9">
        <v>0</v>
      </c>
      <c r="W2627" s="9">
        <v>0</v>
      </c>
      <c r="X2627" s="9">
        <v>0</v>
      </c>
      <c r="Y2627" s="9">
        <v>0</v>
      </c>
    </row>
    <row r="2628" spans="2:25" ht="90" x14ac:dyDescent="0.25">
      <c r="B2628" s="4" t="s">
        <v>2204</v>
      </c>
      <c r="C2628" s="5" t="s">
        <v>2801</v>
      </c>
      <c r="D2628" s="5" t="s">
        <v>2802</v>
      </c>
      <c r="E2628" s="4" t="s">
        <v>2803</v>
      </c>
      <c r="F2628" s="5" t="s">
        <v>28</v>
      </c>
      <c r="G2628" s="5" t="s">
        <v>517</v>
      </c>
      <c r="H2628" s="6">
        <v>2024</v>
      </c>
      <c r="I2628" s="6">
        <v>2024.1</v>
      </c>
      <c r="J2628" s="6" t="s">
        <v>518</v>
      </c>
      <c r="K2628" s="7" t="str">
        <f>Tbl_BudgetSummary[[#This Row],[Session]]&amp;" - "&amp;Tbl_BudgetSummary[[#This Row],[Chapter of Origin]]</f>
        <v>2024 - HB/SB 29</v>
      </c>
      <c r="L2628" s="6">
        <v>2894</v>
      </c>
      <c r="M2628" s="7" t="s">
        <v>109</v>
      </c>
      <c r="N2628" s="4" t="s">
        <v>2820</v>
      </c>
      <c r="O2628" s="4" t="s">
        <v>2821</v>
      </c>
      <c r="P2628" s="8">
        <v>0</v>
      </c>
      <c r="Q2628" s="8">
        <v>0</v>
      </c>
      <c r="R2628" s="8">
        <v>0</v>
      </c>
      <c r="S2628" s="8">
        <v>38892192</v>
      </c>
      <c r="T2628" s="9">
        <v>0</v>
      </c>
      <c r="U2628" s="9">
        <v>0</v>
      </c>
      <c r="V2628" s="9">
        <v>0</v>
      </c>
      <c r="W2628" s="9">
        <v>0</v>
      </c>
      <c r="X2628" s="9">
        <v>0</v>
      </c>
      <c r="Y2628" s="9">
        <v>0</v>
      </c>
    </row>
    <row r="2629" spans="2:25" ht="300" x14ac:dyDescent="0.25">
      <c r="B2629" s="4" t="s">
        <v>2204</v>
      </c>
      <c r="C2629" s="5" t="s">
        <v>2801</v>
      </c>
      <c r="D2629" s="5" t="s">
        <v>2802</v>
      </c>
      <c r="E2629" s="4" t="s">
        <v>2803</v>
      </c>
      <c r="F2629" s="5" t="s">
        <v>28</v>
      </c>
      <c r="G2629" s="5" t="s">
        <v>29</v>
      </c>
      <c r="H2629" s="6" t="s">
        <v>30</v>
      </c>
      <c r="I2629" s="6">
        <v>2022.2</v>
      </c>
      <c r="J2629" s="6" t="s">
        <v>31</v>
      </c>
      <c r="K2629" s="7" t="str">
        <f>Tbl_BudgetSummary[[#This Row],[Session]]&amp;" - "&amp;Tbl_BudgetSummary[[#This Row],[Chapter of Origin]]</f>
        <v>2022 Spec Sess I - Ch 2</v>
      </c>
      <c r="L2629" s="6">
        <v>2896</v>
      </c>
      <c r="M2629" s="7" t="s">
        <v>109</v>
      </c>
      <c r="N2629" s="4" t="s">
        <v>2822</v>
      </c>
      <c r="O2629" s="4" t="s">
        <v>2823</v>
      </c>
      <c r="P2629" s="8">
        <v>4000000</v>
      </c>
      <c r="Q2629" s="8">
        <v>4000000</v>
      </c>
      <c r="R2629" s="8">
        <v>0</v>
      </c>
      <c r="S2629" s="8">
        <v>0</v>
      </c>
      <c r="T2629" s="9">
        <v>2</v>
      </c>
      <c r="U2629" s="9">
        <v>2</v>
      </c>
      <c r="V2629" s="9">
        <v>0</v>
      </c>
      <c r="W2629" s="9">
        <v>0</v>
      </c>
      <c r="X2629" s="9">
        <v>2</v>
      </c>
      <c r="Y2629" s="9">
        <v>2</v>
      </c>
    </row>
    <row r="2630" spans="2:25" ht="60" x14ac:dyDescent="0.25">
      <c r="B2630" s="4" t="s">
        <v>2204</v>
      </c>
      <c r="C2630" s="5" t="s">
        <v>2801</v>
      </c>
      <c r="D2630" s="5" t="s">
        <v>2802</v>
      </c>
      <c r="E2630" s="4" t="s">
        <v>2803</v>
      </c>
      <c r="F2630" s="5" t="s">
        <v>28</v>
      </c>
      <c r="G2630" s="5" t="s">
        <v>29</v>
      </c>
      <c r="H2630" s="6" t="s">
        <v>30</v>
      </c>
      <c r="I2630" s="6">
        <v>2022.2</v>
      </c>
      <c r="J2630" s="6" t="s">
        <v>31</v>
      </c>
      <c r="K2630" s="7" t="str">
        <f>Tbl_BudgetSummary[[#This Row],[Session]]&amp;" - "&amp;Tbl_BudgetSummary[[#This Row],[Chapter of Origin]]</f>
        <v>2022 Spec Sess I - Ch 2</v>
      </c>
      <c r="L2630" s="6">
        <v>2897</v>
      </c>
      <c r="M2630" s="7" t="s">
        <v>109</v>
      </c>
      <c r="N2630" s="4" t="s">
        <v>2824</v>
      </c>
      <c r="O2630" s="4" t="s">
        <v>2825</v>
      </c>
      <c r="P2630" s="8">
        <v>3460195</v>
      </c>
      <c r="Q2630" s="8">
        <v>7121181</v>
      </c>
      <c r="R2630" s="8">
        <v>3460195</v>
      </c>
      <c r="S2630" s="8">
        <v>7121181</v>
      </c>
      <c r="T2630" s="9">
        <v>2.5</v>
      </c>
      <c r="U2630" s="9">
        <v>2.5</v>
      </c>
      <c r="V2630" s="9">
        <v>2.5</v>
      </c>
      <c r="W2630" s="9">
        <v>2.5</v>
      </c>
      <c r="X2630" s="9">
        <v>5</v>
      </c>
      <c r="Y2630" s="9">
        <v>5</v>
      </c>
    </row>
    <row r="2631" spans="2:25" ht="90" x14ac:dyDescent="0.25">
      <c r="B2631" s="4" t="s">
        <v>2204</v>
      </c>
      <c r="C2631" s="5" t="s">
        <v>2801</v>
      </c>
      <c r="D2631" s="5" t="s">
        <v>2802</v>
      </c>
      <c r="E2631" s="4" t="s">
        <v>2803</v>
      </c>
      <c r="F2631" s="5" t="s">
        <v>28</v>
      </c>
      <c r="G2631" s="5" t="s">
        <v>29</v>
      </c>
      <c r="H2631" s="6" t="s">
        <v>30</v>
      </c>
      <c r="I2631" s="6">
        <v>2022.2</v>
      </c>
      <c r="J2631" s="6" t="s">
        <v>31</v>
      </c>
      <c r="K2631" s="7" t="str">
        <f>Tbl_BudgetSummary[[#This Row],[Session]]&amp;" - "&amp;Tbl_BudgetSummary[[#This Row],[Chapter of Origin]]</f>
        <v>2022 Spec Sess I - Ch 2</v>
      </c>
      <c r="L2631" s="6">
        <v>2898</v>
      </c>
      <c r="M2631" s="7" t="s">
        <v>109</v>
      </c>
      <c r="N2631" s="4" t="s">
        <v>2826</v>
      </c>
      <c r="O2631" s="4" t="s">
        <v>2827</v>
      </c>
      <c r="P2631" s="8">
        <v>966045</v>
      </c>
      <c r="Q2631" s="8">
        <v>966045</v>
      </c>
      <c r="R2631" s="8">
        <v>3240629</v>
      </c>
      <c r="S2631" s="8">
        <v>3240629</v>
      </c>
      <c r="T2631" s="9">
        <v>0</v>
      </c>
      <c r="U2631" s="9">
        <v>0</v>
      </c>
      <c r="V2631" s="9">
        <v>0</v>
      </c>
      <c r="W2631" s="9">
        <v>0</v>
      </c>
      <c r="X2631" s="9">
        <v>0</v>
      </c>
      <c r="Y2631" s="9">
        <v>0</v>
      </c>
    </row>
    <row r="2632" spans="2:25" ht="150" x14ac:dyDescent="0.25">
      <c r="B2632" s="4" t="s">
        <v>2204</v>
      </c>
      <c r="C2632" s="5" t="s">
        <v>2801</v>
      </c>
      <c r="D2632" s="5" t="s">
        <v>2802</v>
      </c>
      <c r="E2632" s="4" t="s">
        <v>2803</v>
      </c>
      <c r="F2632" s="5" t="s">
        <v>28</v>
      </c>
      <c r="G2632" s="5" t="s">
        <v>29</v>
      </c>
      <c r="H2632" s="6" t="s">
        <v>30</v>
      </c>
      <c r="I2632" s="6">
        <v>2022.2</v>
      </c>
      <c r="J2632" s="6" t="s">
        <v>31</v>
      </c>
      <c r="K2632" s="7" t="str">
        <f>Tbl_BudgetSummary[[#This Row],[Session]]&amp;" - "&amp;Tbl_BudgetSummary[[#This Row],[Chapter of Origin]]</f>
        <v>2022 Spec Sess I - Ch 2</v>
      </c>
      <c r="L2632" s="6">
        <v>2899</v>
      </c>
      <c r="M2632" s="7" t="s">
        <v>109</v>
      </c>
      <c r="N2632" s="4" t="s">
        <v>2828</v>
      </c>
      <c r="O2632" s="4" t="s">
        <v>2829</v>
      </c>
      <c r="P2632" s="8">
        <v>363002</v>
      </c>
      <c r="Q2632" s="8">
        <v>363002</v>
      </c>
      <c r="R2632" s="8">
        <v>0</v>
      </c>
      <c r="S2632" s="8">
        <v>0</v>
      </c>
      <c r="T2632" s="9">
        <v>0</v>
      </c>
      <c r="U2632" s="9">
        <v>0</v>
      </c>
      <c r="V2632" s="9">
        <v>0</v>
      </c>
      <c r="W2632" s="9">
        <v>0</v>
      </c>
      <c r="X2632" s="9">
        <v>0</v>
      </c>
      <c r="Y2632" s="9">
        <v>0</v>
      </c>
    </row>
    <row r="2633" spans="2:25" ht="105" x14ac:dyDescent="0.25">
      <c r="B2633" s="4" t="s">
        <v>2204</v>
      </c>
      <c r="C2633" s="5" t="s">
        <v>2801</v>
      </c>
      <c r="D2633" s="5" t="s">
        <v>2802</v>
      </c>
      <c r="E2633" s="4" t="s">
        <v>2803</v>
      </c>
      <c r="F2633" s="5" t="s">
        <v>28</v>
      </c>
      <c r="G2633" s="5" t="s">
        <v>517</v>
      </c>
      <c r="H2633" s="6">
        <v>2024</v>
      </c>
      <c r="I2633" s="6">
        <v>2024.1</v>
      </c>
      <c r="J2633" s="6" t="s">
        <v>518</v>
      </c>
      <c r="K2633" s="7" t="str">
        <f>Tbl_BudgetSummary[[#This Row],[Session]]&amp;" - "&amp;Tbl_BudgetSummary[[#This Row],[Chapter of Origin]]</f>
        <v>2024 - HB/SB 29</v>
      </c>
      <c r="L2633" s="6">
        <v>2900</v>
      </c>
      <c r="M2633" s="7" t="s">
        <v>109</v>
      </c>
      <c r="N2633" s="4" t="s">
        <v>2830</v>
      </c>
      <c r="O2633" s="4" t="s">
        <v>2831</v>
      </c>
      <c r="P2633" s="8">
        <v>0</v>
      </c>
      <c r="Q2633" s="8">
        <v>257857</v>
      </c>
      <c r="R2633" s="8">
        <v>0</v>
      </c>
      <c r="S2633" s="8">
        <v>257857</v>
      </c>
      <c r="T2633" s="9">
        <v>0</v>
      </c>
      <c r="U2633" s="9">
        <v>0.5</v>
      </c>
      <c r="V2633" s="9">
        <v>0</v>
      </c>
      <c r="W2633" s="9">
        <v>0.5</v>
      </c>
      <c r="X2633" s="9">
        <v>0</v>
      </c>
      <c r="Y2633" s="9">
        <v>1</v>
      </c>
    </row>
    <row r="2634" spans="2:25" ht="135" x14ac:dyDescent="0.25">
      <c r="B2634" s="4" t="s">
        <v>2204</v>
      </c>
      <c r="C2634" s="5" t="s">
        <v>2801</v>
      </c>
      <c r="D2634" s="5" t="s">
        <v>2802</v>
      </c>
      <c r="E2634" s="4" t="s">
        <v>2803</v>
      </c>
      <c r="F2634" s="5" t="s">
        <v>28</v>
      </c>
      <c r="G2634" s="5" t="s">
        <v>29</v>
      </c>
      <c r="H2634" s="6" t="s">
        <v>30</v>
      </c>
      <c r="I2634" s="6">
        <v>2022.2</v>
      </c>
      <c r="J2634" s="6" t="s">
        <v>31</v>
      </c>
      <c r="K2634" s="7" t="str">
        <f>Tbl_BudgetSummary[[#This Row],[Session]]&amp;" - "&amp;Tbl_BudgetSummary[[#This Row],[Chapter of Origin]]</f>
        <v>2022 Spec Sess I - Ch 2</v>
      </c>
      <c r="L2634" s="6">
        <v>2902</v>
      </c>
      <c r="M2634" s="7" t="s">
        <v>109</v>
      </c>
      <c r="N2634" s="4" t="s">
        <v>2832</v>
      </c>
      <c r="O2634" s="4" t="s">
        <v>2833</v>
      </c>
      <c r="P2634" s="8">
        <v>2314764</v>
      </c>
      <c r="Q2634" s="8">
        <v>2314764</v>
      </c>
      <c r="R2634" s="8">
        <v>1900838</v>
      </c>
      <c r="S2634" s="8">
        <v>1900838</v>
      </c>
      <c r="T2634" s="9">
        <v>0</v>
      </c>
      <c r="U2634" s="9">
        <v>0</v>
      </c>
      <c r="V2634" s="9">
        <v>0</v>
      </c>
      <c r="W2634" s="9">
        <v>0</v>
      </c>
      <c r="X2634" s="9">
        <v>0</v>
      </c>
      <c r="Y2634" s="9">
        <v>0</v>
      </c>
    </row>
    <row r="2635" spans="2:25" ht="75" x14ac:dyDescent="0.25">
      <c r="B2635" s="4" t="s">
        <v>2204</v>
      </c>
      <c r="C2635" s="5" t="s">
        <v>2801</v>
      </c>
      <c r="D2635" s="5" t="s">
        <v>2802</v>
      </c>
      <c r="E2635" s="4" t="s">
        <v>2803</v>
      </c>
      <c r="F2635" s="5" t="s">
        <v>28</v>
      </c>
      <c r="G2635" s="5" t="s">
        <v>517</v>
      </c>
      <c r="H2635" s="6">
        <v>2024</v>
      </c>
      <c r="I2635" s="6">
        <v>2024.1</v>
      </c>
      <c r="J2635" s="6" t="s">
        <v>518</v>
      </c>
      <c r="K2635" s="7" t="str">
        <f>Tbl_BudgetSummary[[#This Row],[Session]]&amp;" - "&amp;Tbl_BudgetSummary[[#This Row],[Chapter of Origin]]</f>
        <v>2024 - HB/SB 29</v>
      </c>
      <c r="L2635" s="6">
        <v>2903</v>
      </c>
      <c r="M2635" s="7" t="s">
        <v>109</v>
      </c>
      <c r="N2635" s="4" t="s">
        <v>2834</v>
      </c>
      <c r="O2635" s="4" t="s">
        <v>2835</v>
      </c>
      <c r="P2635" s="8">
        <v>0</v>
      </c>
      <c r="Q2635" s="8">
        <v>1481800</v>
      </c>
      <c r="R2635" s="8">
        <v>0</v>
      </c>
      <c r="S2635" s="8">
        <v>1481800</v>
      </c>
      <c r="T2635" s="9">
        <v>0</v>
      </c>
      <c r="U2635" s="9">
        <v>0</v>
      </c>
      <c r="V2635" s="9">
        <v>0</v>
      </c>
      <c r="W2635" s="9">
        <v>0</v>
      </c>
      <c r="X2635" s="9">
        <v>0</v>
      </c>
      <c r="Y2635" s="9">
        <v>0</v>
      </c>
    </row>
    <row r="2636" spans="2:25" ht="90" x14ac:dyDescent="0.25">
      <c r="B2636" s="4" t="s">
        <v>2204</v>
      </c>
      <c r="C2636" s="5" t="s">
        <v>2801</v>
      </c>
      <c r="D2636" s="5" t="s">
        <v>2802</v>
      </c>
      <c r="E2636" s="4" t="s">
        <v>2803</v>
      </c>
      <c r="F2636" s="5" t="s">
        <v>28</v>
      </c>
      <c r="G2636" s="5" t="s">
        <v>29</v>
      </c>
      <c r="H2636" s="6" t="s">
        <v>30</v>
      </c>
      <c r="I2636" s="6">
        <v>2022.2</v>
      </c>
      <c r="J2636" s="6" t="s">
        <v>31</v>
      </c>
      <c r="K2636" s="7" t="str">
        <f>Tbl_BudgetSummary[[#This Row],[Session]]&amp;" - "&amp;Tbl_BudgetSummary[[#This Row],[Chapter of Origin]]</f>
        <v>2022 Spec Sess I - Ch 2</v>
      </c>
      <c r="L2636" s="6">
        <v>2904</v>
      </c>
      <c r="M2636" s="7" t="s">
        <v>109</v>
      </c>
      <c r="N2636" s="4" t="s">
        <v>2836</v>
      </c>
      <c r="O2636" s="4" t="s">
        <v>2837</v>
      </c>
      <c r="P2636" s="8">
        <v>2500000</v>
      </c>
      <c r="Q2636" s="8">
        <v>2500000</v>
      </c>
      <c r="R2636" s="8">
        <v>0</v>
      </c>
      <c r="S2636" s="8">
        <v>0</v>
      </c>
      <c r="T2636" s="9">
        <v>0</v>
      </c>
      <c r="U2636" s="9">
        <v>0</v>
      </c>
      <c r="V2636" s="9">
        <v>0</v>
      </c>
      <c r="W2636" s="9">
        <v>0</v>
      </c>
      <c r="X2636" s="9">
        <v>0</v>
      </c>
      <c r="Y2636" s="9">
        <v>0</v>
      </c>
    </row>
    <row r="2637" spans="2:25" ht="60" x14ac:dyDescent="0.25">
      <c r="B2637" s="4" t="s">
        <v>2204</v>
      </c>
      <c r="C2637" s="5" t="s">
        <v>2801</v>
      </c>
      <c r="D2637" s="5" t="s">
        <v>2802</v>
      </c>
      <c r="E2637" s="4" t="s">
        <v>2803</v>
      </c>
      <c r="F2637" s="5" t="s">
        <v>28</v>
      </c>
      <c r="G2637" s="5" t="s">
        <v>29</v>
      </c>
      <c r="H2637" s="6" t="s">
        <v>30</v>
      </c>
      <c r="I2637" s="6">
        <v>2022.2</v>
      </c>
      <c r="J2637" s="6" t="s">
        <v>31</v>
      </c>
      <c r="K2637" s="7" t="str">
        <f>Tbl_BudgetSummary[[#This Row],[Session]]&amp;" - "&amp;Tbl_BudgetSummary[[#This Row],[Chapter of Origin]]</f>
        <v>2022 Spec Sess I - Ch 2</v>
      </c>
      <c r="L2637" s="6">
        <v>2905</v>
      </c>
      <c r="M2637" s="7" t="s">
        <v>109</v>
      </c>
      <c r="N2637" s="4" t="s">
        <v>2838</v>
      </c>
      <c r="O2637" s="4" t="s">
        <v>2839</v>
      </c>
      <c r="P2637" s="8">
        <v>191978</v>
      </c>
      <c r="Q2637" s="8">
        <v>191978</v>
      </c>
      <c r="R2637" s="8">
        <v>196642</v>
      </c>
      <c r="S2637" s="8">
        <v>196642</v>
      </c>
      <c r="T2637" s="9">
        <v>0</v>
      </c>
      <c r="U2637" s="9">
        <v>0</v>
      </c>
      <c r="V2637" s="9">
        <v>0</v>
      </c>
      <c r="W2637" s="9">
        <v>0</v>
      </c>
      <c r="X2637" s="9">
        <v>0</v>
      </c>
      <c r="Y2637" s="9">
        <v>0</v>
      </c>
    </row>
    <row r="2638" spans="2:25" ht="135" x14ac:dyDescent="0.25">
      <c r="B2638" s="4" t="s">
        <v>2204</v>
      </c>
      <c r="C2638" s="5" t="s">
        <v>2801</v>
      </c>
      <c r="D2638" s="5" t="s">
        <v>2802</v>
      </c>
      <c r="E2638" s="4" t="s">
        <v>2803</v>
      </c>
      <c r="F2638" s="5" t="s">
        <v>28</v>
      </c>
      <c r="G2638" s="5" t="s">
        <v>517</v>
      </c>
      <c r="H2638" s="6">
        <v>2024</v>
      </c>
      <c r="I2638" s="6">
        <v>2024.1</v>
      </c>
      <c r="J2638" s="6" t="s">
        <v>518</v>
      </c>
      <c r="K2638" s="7" t="str">
        <f>Tbl_BudgetSummary[[#This Row],[Session]]&amp;" - "&amp;Tbl_BudgetSummary[[#This Row],[Chapter of Origin]]</f>
        <v>2024 - HB/SB 29</v>
      </c>
      <c r="L2638" s="6">
        <v>2906</v>
      </c>
      <c r="M2638" s="7" t="s">
        <v>109</v>
      </c>
      <c r="N2638" s="4" t="s">
        <v>2840</v>
      </c>
      <c r="O2638" s="4" t="s">
        <v>2841</v>
      </c>
      <c r="P2638" s="8">
        <v>0</v>
      </c>
      <c r="Q2638" s="8">
        <v>-2110942</v>
      </c>
      <c r="R2638" s="8">
        <v>0</v>
      </c>
      <c r="S2638" s="8">
        <v>-6393844</v>
      </c>
      <c r="T2638" s="9">
        <v>0</v>
      </c>
      <c r="U2638" s="9">
        <v>0</v>
      </c>
      <c r="V2638" s="9">
        <v>0</v>
      </c>
      <c r="W2638" s="9">
        <v>0</v>
      </c>
      <c r="X2638" s="9">
        <v>0</v>
      </c>
      <c r="Y2638" s="9">
        <v>0</v>
      </c>
    </row>
    <row r="2639" spans="2:25" ht="135" x14ac:dyDescent="0.25">
      <c r="B2639" s="4" t="s">
        <v>2204</v>
      </c>
      <c r="C2639" s="5" t="s">
        <v>2801</v>
      </c>
      <c r="D2639" s="5" t="s">
        <v>2802</v>
      </c>
      <c r="E2639" s="4" t="s">
        <v>2803</v>
      </c>
      <c r="F2639" s="5" t="s">
        <v>28</v>
      </c>
      <c r="G2639" s="5" t="s">
        <v>29</v>
      </c>
      <c r="H2639" s="6" t="s">
        <v>30</v>
      </c>
      <c r="I2639" s="6">
        <v>2022.2</v>
      </c>
      <c r="J2639" s="6" t="s">
        <v>31</v>
      </c>
      <c r="K2639" s="7" t="str">
        <f>Tbl_BudgetSummary[[#This Row],[Session]]&amp;" - "&amp;Tbl_BudgetSummary[[#This Row],[Chapter of Origin]]</f>
        <v>2022 Spec Sess I - Ch 2</v>
      </c>
      <c r="L2639" s="6">
        <v>2907</v>
      </c>
      <c r="M2639" s="7" t="s">
        <v>109</v>
      </c>
      <c r="N2639" s="4" t="s">
        <v>2840</v>
      </c>
      <c r="O2639" s="4" t="s">
        <v>2842</v>
      </c>
      <c r="P2639" s="8">
        <v>17980990</v>
      </c>
      <c r="Q2639" s="8">
        <v>17980990</v>
      </c>
      <c r="R2639" s="8">
        <v>6550175</v>
      </c>
      <c r="S2639" s="8">
        <v>6550175</v>
      </c>
      <c r="T2639" s="9">
        <v>0</v>
      </c>
      <c r="U2639" s="9">
        <v>0</v>
      </c>
      <c r="V2639" s="9">
        <v>0</v>
      </c>
      <c r="W2639" s="9">
        <v>0</v>
      </c>
      <c r="X2639" s="9">
        <v>0</v>
      </c>
      <c r="Y2639" s="9">
        <v>0</v>
      </c>
    </row>
    <row r="2640" spans="2:25" ht="120" x14ac:dyDescent="0.25">
      <c r="B2640" s="4" t="s">
        <v>2204</v>
      </c>
      <c r="C2640" s="5" t="s">
        <v>2801</v>
      </c>
      <c r="D2640" s="5" t="s">
        <v>2802</v>
      </c>
      <c r="E2640" s="4" t="s">
        <v>2803</v>
      </c>
      <c r="F2640" s="5" t="s">
        <v>28</v>
      </c>
      <c r="G2640" s="5" t="s">
        <v>517</v>
      </c>
      <c r="H2640" s="6">
        <v>2024</v>
      </c>
      <c r="I2640" s="6">
        <v>2024.1</v>
      </c>
      <c r="J2640" s="6" t="s">
        <v>518</v>
      </c>
      <c r="K2640" s="7" t="str">
        <f>Tbl_BudgetSummary[[#This Row],[Session]]&amp;" - "&amp;Tbl_BudgetSummary[[#This Row],[Chapter of Origin]]</f>
        <v>2024 - HB/SB 29</v>
      </c>
      <c r="L2640" s="6">
        <v>2909</v>
      </c>
      <c r="M2640" s="7" t="s">
        <v>109</v>
      </c>
      <c r="N2640" s="4" t="s">
        <v>2843</v>
      </c>
      <c r="O2640" s="4" t="s">
        <v>2844</v>
      </c>
      <c r="P2640" s="8">
        <v>0</v>
      </c>
      <c r="Q2640" s="8">
        <v>0</v>
      </c>
      <c r="R2640" s="8">
        <v>0</v>
      </c>
      <c r="S2640" s="8">
        <v>1643063</v>
      </c>
      <c r="T2640" s="9">
        <v>0</v>
      </c>
      <c r="U2640" s="9">
        <v>0</v>
      </c>
      <c r="V2640" s="9">
        <v>0</v>
      </c>
      <c r="W2640" s="9">
        <v>0</v>
      </c>
      <c r="X2640" s="9">
        <v>0</v>
      </c>
      <c r="Y2640" s="9">
        <v>0</v>
      </c>
    </row>
    <row r="2641" spans="2:25" ht="135" x14ac:dyDescent="0.25">
      <c r="B2641" s="4" t="s">
        <v>2204</v>
      </c>
      <c r="C2641" s="5" t="s">
        <v>2801</v>
      </c>
      <c r="D2641" s="5" t="s">
        <v>2802</v>
      </c>
      <c r="E2641" s="4" t="s">
        <v>2803</v>
      </c>
      <c r="F2641" s="5" t="s">
        <v>28</v>
      </c>
      <c r="G2641" s="5" t="s">
        <v>29</v>
      </c>
      <c r="H2641" s="6" t="s">
        <v>30</v>
      </c>
      <c r="I2641" s="6">
        <v>2022.2</v>
      </c>
      <c r="J2641" s="6" t="s">
        <v>31</v>
      </c>
      <c r="K2641" s="7" t="str">
        <f>Tbl_BudgetSummary[[#This Row],[Session]]&amp;" - "&amp;Tbl_BudgetSummary[[#This Row],[Chapter of Origin]]</f>
        <v>2022 Spec Sess I - Ch 2</v>
      </c>
      <c r="L2641" s="6">
        <v>2910</v>
      </c>
      <c r="M2641" s="7" t="s">
        <v>109</v>
      </c>
      <c r="N2641" s="4" t="s">
        <v>2845</v>
      </c>
      <c r="O2641" s="4" t="s">
        <v>2846</v>
      </c>
      <c r="P2641" s="8">
        <v>0</v>
      </c>
      <c r="Q2641" s="8">
        <v>0</v>
      </c>
      <c r="R2641" s="8">
        <v>-4899914</v>
      </c>
      <c r="S2641" s="8">
        <v>-4899914</v>
      </c>
      <c r="T2641" s="9">
        <v>0</v>
      </c>
      <c r="U2641" s="9">
        <v>0</v>
      </c>
      <c r="V2641" s="9">
        <v>0</v>
      </c>
      <c r="W2641" s="9">
        <v>0</v>
      </c>
      <c r="X2641" s="9">
        <v>0</v>
      </c>
      <c r="Y2641" s="9">
        <v>0</v>
      </c>
    </row>
    <row r="2642" spans="2:25" ht="60" x14ac:dyDescent="0.25">
      <c r="B2642" s="4" t="s">
        <v>2204</v>
      </c>
      <c r="C2642" s="5" t="s">
        <v>2801</v>
      </c>
      <c r="D2642" s="5" t="s">
        <v>2802</v>
      </c>
      <c r="E2642" s="4" t="s">
        <v>2803</v>
      </c>
      <c r="F2642" s="5" t="s">
        <v>28</v>
      </c>
      <c r="G2642" s="5" t="s">
        <v>29</v>
      </c>
      <c r="H2642" s="6" t="s">
        <v>30</v>
      </c>
      <c r="I2642" s="6">
        <v>2022.2</v>
      </c>
      <c r="J2642" s="6" t="s">
        <v>31</v>
      </c>
      <c r="K2642" s="7" t="str">
        <f>Tbl_BudgetSummary[[#This Row],[Session]]&amp;" - "&amp;Tbl_BudgetSummary[[#This Row],[Chapter of Origin]]</f>
        <v>2022 Spec Sess I - Ch 2</v>
      </c>
      <c r="L2642" s="6">
        <v>2912</v>
      </c>
      <c r="M2642" s="7" t="s">
        <v>109</v>
      </c>
      <c r="N2642" s="4" t="s">
        <v>2847</v>
      </c>
      <c r="O2642" s="4" t="s">
        <v>2848</v>
      </c>
      <c r="P2642" s="8">
        <v>1350000</v>
      </c>
      <c r="Q2642" s="8">
        <v>1350000</v>
      </c>
      <c r="R2642" s="8">
        <v>0</v>
      </c>
      <c r="S2642" s="8">
        <v>0</v>
      </c>
      <c r="T2642" s="9">
        <v>0</v>
      </c>
      <c r="U2642" s="9">
        <v>0</v>
      </c>
      <c r="V2642" s="9">
        <v>0</v>
      </c>
      <c r="W2642" s="9">
        <v>0</v>
      </c>
      <c r="X2642" s="9">
        <v>0</v>
      </c>
      <c r="Y2642" s="9">
        <v>0</v>
      </c>
    </row>
    <row r="2643" spans="2:25" ht="60" x14ac:dyDescent="0.25">
      <c r="B2643" s="4" t="s">
        <v>2204</v>
      </c>
      <c r="C2643" s="5" t="s">
        <v>2801</v>
      </c>
      <c r="D2643" s="5" t="s">
        <v>2802</v>
      </c>
      <c r="E2643" s="4" t="s">
        <v>2803</v>
      </c>
      <c r="F2643" s="5" t="s">
        <v>28</v>
      </c>
      <c r="G2643" s="5" t="s">
        <v>29</v>
      </c>
      <c r="H2643" s="6" t="s">
        <v>30</v>
      </c>
      <c r="I2643" s="6">
        <v>2022.2</v>
      </c>
      <c r="J2643" s="6" t="s">
        <v>31</v>
      </c>
      <c r="K2643" s="7" t="str">
        <f>Tbl_BudgetSummary[[#This Row],[Session]]&amp;" - "&amp;Tbl_BudgetSummary[[#This Row],[Chapter of Origin]]</f>
        <v>2022 Spec Sess I - Ch 2</v>
      </c>
      <c r="L2643" s="6">
        <v>2914</v>
      </c>
      <c r="M2643" s="7" t="s">
        <v>109</v>
      </c>
      <c r="N2643" s="4" t="s">
        <v>2849</v>
      </c>
      <c r="O2643" s="4" t="s">
        <v>2850</v>
      </c>
      <c r="P2643" s="8">
        <v>0</v>
      </c>
      <c r="Q2643" s="8">
        <v>0</v>
      </c>
      <c r="R2643" s="8">
        <v>19694200</v>
      </c>
      <c r="S2643" s="8">
        <v>20011800</v>
      </c>
      <c r="T2643" s="9">
        <v>0</v>
      </c>
      <c r="U2643" s="9">
        <v>0</v>
      </c>
      <c r="V2643" s="9">
        <v>0</v>
      </c>
      <c r="W2643" s="9">
        <v>0</v>
      </c>
      <c r="X2643" s="9">
        <v>0</v>
      </c>
      <c r="Y2643" s="9">
        <v>0</v>
      </c>
    </row>
    <row r="2644" spans="2:25" ht="75" x14ac:dyDescent="0.25">
      <c r="B2644" s="4" t="s">
        <v>2204</v>
      </c>
      <c r="C2644" s="5" t="s">
        <v>2801</v>
      </c>
      <c r="D2644" s="5" t="s">
        <v>2802</v>
      </c>
      <c r="E2644" s="4" t="s">
        <v>2803</v>
      </c>
      <c r="F2644" s="5" t="s">
        <v>28</v>
      </c>
      <c r="G2644" s="5" t="s">
        <v>517</v>
      </c>
      <c r="H2644" s="6">
        <v>2024</v>
      </c>
      <c r="I2644" s="6">
        <v>2024.1</v>
      </c>
      <c r="J2644" s="6" t="s">
        <v>518</v>
      </c>
      <c r="K2644" s="7" t="str">
        <f>Tbl_BudgetSummary[[#This Row],[Session]]&amp;" - "&amp;Tbl_BudgetSummary[[#This Row],[Chapter of Origin]]</f>
        <v>2024 - HB/SB 29</v>
      </c>
      <c r="L2644" s="6">
        <v>2916</v>
      </c>
      <c r="M2644" s="7" t="s">
        <v>109</v>
      </c>
      <c r="N2644" s="4" t="s">
        <v>2851</v>
      </c>
      <c r="O2644" s="4" t="s">
        <v>2852</v>
      </c>
      <c r="P2644" s="8">
        <v>0</v>
      </c>
      <c r="Q2644" s="8">
        <v>2258691</v>
      </c>
      <c r="R2644" s="8">
        <v>0</v>
      </c>
      <c r="S2644" s="8">
        <v>0</v>
      </c>
      <c r="T2644" s="9">
        <v>0</v>
      </c>
      <c r="U2644" s="9">
        <v>0</v>
      </c>
      <c r="V2644" s="9">
        <v>0</v>
      </c>
      <c r="W2644" s="9">
        <v>0</v>
      </c>
      <c r="X2644" s="9">
        <v>0</v>
      </c>
      <c r="Y2644" s="9">
        <v>0</v>
      </c>
    </row>
    <row r="2645" spans="2:25" ht="90" x14ac:dyDescent="0.25">
      <c r="B2645" s="4" t="s">
        <v>2204</v>
      </c>
      <c r="C2645" s="5" t="s">
        <v>2801</v>
      </c>
      <c r="D2645" s="5" t="s">
        <v>2802</v>
      </c>
      <c r="E2645" s="4" t="s">
        <v>2803</v>
      </c>
      <c r="F2645" s="5" t="s">
        <v>28</v>
      </c>
      <c r="G2645" s="5" t="s">
        <v>29</v>
      </c>
      <c r="H2645" s="6" t="s">
        <v>30</v>
      </c>
      <c r="I2645" s="6">
        <v>2022.2</v>
      </c>
      <c r="J2645" s="6" t="s">
        <v>31</v>
      </c>
      <c r="K2645" s="7" t="str">
        <f>Tbl_BudgetSummary[[#This Row],[Session]]&amp;" - "&amp;Tbl_BudgetSummary[[#This Row],[Chapter of Origin]]</f>
        <v>2022 Spec Sess I - Ch 2</v>
      </c>
      <c r="L2645" s="6">
        <v>2917</v>
      </c>
      <c r="M2645" s="7" t="s">
        <v>109</v>
      </c>
      <c r="N2645" s="4" t="s">
        <v>2853</v>
      </c>
      <c r="O2645" s="4" t="s">
        <v>2854</v>
      </c>
      <c r="P2645" s="8">
        <v>400000</v>
      </c>
      <c r="Q2645" s="8">
        <v>831410</v>
      </c>
      <c r="R2645" s="8">
        <v>3550000</v>
      </c>
      <c r="S2645" s="8">
        <v>3981410</v>
      </c>
      <c r="T2645" s="9">
        <v>1</v>
      </c>
      <c r="U2645" s="9">
        <v>1</v>
      </c>
      <c r="V2645" s="9">
        <v>1</v>
      </c>
      <c r="W2645" s="9">
        <v>1</v>
      </c>
      <c r="X2645" s="9">
        <v>2</v>
      </c>
      <c r="Y2645" s="9">
        <v>2</v>
      </c>
    </row>
    <row r="2646" spans="2:25" ht="75" x14ac:dyDescent="0.25">
      <c r="B2646" s="4" t="s">
        <v>2204</v>
      </c>
      <c r="C2646" s="5" t="s">
        <v>2801</v>
      </c>
      <c r="D2646" s="5" t="s">
        <v>2802</v>
      </c>
      <c r="E2646" s="4" t="s">
        <v>2803</v>
      </c>
      <c r="F2646" s="5" t="s">
        <v>28</v>
      </c>
      <c r="G2646" s="5" t="s">
        <v>29</v>
      </c>
      <c r="H2646" s="6" t="s">
        <v>30</v>
      </c>
      <c r="I2646" s="6">
        <v>2022.2</v>
      </c>
      <c r="J2646" s="6" t="s">
        <v>31</v>
      </c>
      <c r="K2646" s="7" t="str">
        <f>Tbl_BudgetSummary[[#This Row],[Session]]&amp;" - "&amp;Tbl_BudgetSummary[[#This Row],[Chapter of Origin]]</f>
        <v>2022 Spec Sess I - Ch 2</v>
      </c>
      <c r="L2646" s="6">
        <v>2918</v>
      </c>
      <c r="M2646" s="7" t="s">
        <v>109</v>
      </c>
      <c r="N2646" s="4" t="s">
        <v>2855</v>
      </c>
      <c r="O2646" s="4" t="s">
        <v>2856</v>
      </c>
      <c r="P2646" s="8">
        <v>-125000</v>
      </c>
      <c r="Q2646" s="8">
        <v>-125000</v>
      </c>
      <c r="R2646" s="8">
        <v>-193362</v>
      </c>
      <c r="S2646" s="8">
        <v>-193362</v>
      </c>
      <c r="T2646" s="9">
        <v>0</v>
      </c>
      <c r="U2646" s="9">
        <v>0</v>
      </c>
      <c r="V2646" s="9">
        <v>0</v>
      </c>
      <c r="W2646" s="9">
        <v>0</v>
      </c>
      <c r="X2646" s="9">
        <v>0</v>
      </c>
      <c r="Y2646" s="9">
        <v>0</v>
      </c>
    </row>
    <row r="2647" spans="2:25" ht="90" x14ac:dyDescent="0.25">
      <c r="B2647" s="4" t="s">
        <v>2204</v>
      </c>
      <c r="C2647" s="5" t="s">
        <v>2801</v>
      </c>
      <c r="D2647" s="5" t="s">
        <v>2802</v>
      </c>
      <c r="E2647" s="4" t="s">
        <v>2803</v>
      </c>
      <c r="F2647" s="5" t="s">
        <v>28</v>
      </c>
      <c r="G2647" s="5" t="s">
        <v>29</v>
      </c>
      <c r="H2647" s="6" t="s">
        <v>30</v>
      </c>
      <c r="I2647" s="6">
        <v>2022.2</v>
      </c>
      <c r="J2647" s="6" t="s">
        <v>31</v>
      </c>
      <c r="K2647" s="7" t="str">
        <f>Tbl_BudgetSummary[[#This Row],[Session]]&amp;" - "&amp;Tbl_BudgetSummary[[#This Row],[Chapter of Origin]]</f>
        <v>2022 Spec Sess I - Ch 2</v>
      </c>
      <c r="L2647" s="6">
        <v>2919</v>
      </c>
      <c r="M2647" s="7" t="s">
        <v>109</v>
      </c>
      <c r="N2647" s="4" t="s">
        <v>2857</v>
      </c>
      <c r="O2647" s="4" t="s">
        <v>2858</v>
      </c>
      <c r="P2647" s="8">
        <v>-7000000</v>
      </c>
      <c r="Q2647" s="8">
        <v>-7000000</v>
      </c>
      <c r="R2647" s="8">
        <v>0</v>
      </c>
      <c r="S2647" s="8">
        <v>0</v>
      </c>
      <c r="T2647" s="9">
        <v>0</v>
      </c>
      <c r="U2647" s="9">
        <v>0</v>
      </c>
      <c r="V2647" s="9">
        <v>0</v>
      </c>
      <c r="W2647" s="9">
        <v>0</v>
      </c>
      <c r="X2647" s="9">
        <v>0</v>
      </c>
      <c r="Y2647" s="9">
        <v>0</v>
      </c>
    </row>
    <row r="2648" spans="2:25" ht="105" x14ac:dyDescent="0.25">
      <c r="B2648" s="4" t="s">
        <v>2204</v>
      </c>
      <c r="C2648" s="5" t="s">
        <v>2801</v>
      </c>
      <c r="D2648" s="5" t="s">
        <v>2802</v>
      </c>
      <c r="E2648" s="4" t="s">
        <v>2803</v>
      </c>
      <c r="F2648" s="5" t="s">
        <v>28</v>
      </c>
      <c r="G2648" s="5" t="s">
        <v>29</v>
      </c>
      <c r="H2648" s="6" t="s">
        <v>30</v>
      </c>
      <c r="I2648" s="6">
        <v>2022.2</v>
      </c>
      <c r="J2648" s="6" t="s">
        <v>31</v>
      </c>
      <c r="K2648" s="7" t="str">
        <f>Tbl_BudgetSummary[[#This Row],[Session]]&amp;" - "&amp;Tbl_BudgetSummary[[#This Row],[Chapter of Origin]]</f>
        <v>2022 Spec Sess I - Ch 2</v>
      </c>
      <c r="L2648" s="6">
        <v>2920</v>
      </c>
      <c r="M2648" s="7" t="s">
        <v>109</v>
      </c>
      <c r="N2648" s="4" t="s">
        <v>2859</v>
      </c>
      <c r="O2648" s="4" t="s">
        <v>2860</v>
      </c>
      <c r="P2648" s="8">
        <v>0</v>
      </c>
      <c r="Q2648" s="8">
        <v>0</v>
      </c>
      <c r="R2648" s="8">
        <v>-800000</v>
      </c>
      <c r="S2648" s="8">
        <v>-800000</v>
      </c>
      <c r="T2648" s="9">
        <v>0</v>
      </c>
      <c r="U2648" s="9">
        <v>0</v>
      </c>
      <c r="V2648" s="9">
        <v>0</v>
      </c>
      <c r="W2648" s="9">
        <v>0</v>
      </c>
      <c r="X2648" s="9">
        <v>0</v>
      </c>
      <c r="Y2648" s="9">
        <v>0</v>
      </c>
    </row>
    <row r="2649" spans="2:25" ht="105" x14ac:dyDescent="0.25">
      <c r="B2649" s="4" t="s">
        <v>2204</v>
      </c>
      <c r="C2649" s="5" t="s">
        <v>2801</v>
      </c>
      <c r="D2649" s="5" t="s">
        <v>2802</v>
      </c>
      <c r="E2649" s="4" t="s">
        <v>2803</v>
      </c>
      <c r="F2649" s="5" t="s">
        <v>28</v>
      </c>
      <c r="G2649" s="5" t="s">
        <v>517</v>
      </c>
      <c r="H2649" s="6">
        <v>2024</v>
      </c>
      <c r="I2649" s="6">
        <v>2024.1</v>
      </c>
      <c r="J2649" s="6" t="s">
        <v>518</v>
      </c>
      <c r="K2649" s="7" t="str">
        <f>Tbl_BudgetSummary[[#This Row],[Session]]&amp;" - "&amp;Tbl_BudgetSummary[[#This Row],[Chapter of Origin]]</f>
        <v>2024 - HB/SB 29</v>
      </c>
      <c r="L2649" s="6">
        <v>2921</v>
      </c>
      <c r="M2649" s="7" t="s">
        <v>109</v>
      </c>
      <c r="N2649" s="4" t="s">
        <v>2861</v>
      </c>
      <c r="O2649" s="4" t="s">
        <v>2862</v>
      </c>
      <c r="P2649" s="8">
        <v>0</v>
      </c>
      <c r="Q2649" s="8">
        <v>0</v>
      </c>
      <c r="R2649" s="8">
        <v>0</v>
      </c>
      <c r="S2649" s="8">
        <v>-500000</v>
      </c>
      <c r="T2649" s="9">
        <v>0</v>
      </c>
      <c r="U2649" s="9">
        <v>0</v>
      </c>
      <c r="V2649" s="9">
        <v>0</v>
      </c>
      <c r="W2649" s="9">
        <v>0</v>
      </c>
      <c r="X2649" s="9">
        <v>0</v>
      </c>
      <c r="Y2649" s="9">
        <v>0</v>
      </c>
    </row>
    <row r="2650" spans="2:25" ht="120" x14ac:dyDescent="0.25">
      <c r="B2650" s="4" t="s">
        <v>2204</v>
      </c>
      <c r="C2650" s="5" t="s">
        <v>2801</v>
      </c>
      <c r="D2650" s="5" t="s">
        <v>2802</v>
      </c>
      <c r="E2650" s="4" t="s">
        <v>2803</v>
      </c>
      <c r="F2650" s="5" t="s">
        <v>28</v>
      </c>
      <c r="G2650" s="5" t="s">
        <v>29</v>
      </c>
      <c r="H2650" s="6" t="s">
        <v>30</v>
      </c>
      <c r="I2650" s="6">
        <v>2022.2</v>
      </c>
      <c r="J2650" s="6" t="s">
        <v>31</v>
      </c>
      <c r="K2650" s="7" t="str">
        <f>Tbl_BudgetSummary[[#This Row],[Session]]&amp;" - "&amp;Tbl_BudgetSummary[[#This Row],[Chapter of Origin]]</f>
        <v>2022 Spec Sess I - Ch 2</v>
      </c>
      <c r="L2650" s="6">
        <v>2922</v>
      </c>
      <c r="M2650" s="7" t="s">
        <v>109</v>
      </c>
      <c r="N2650" s="4" t="s">
        <v>2863</v>
      </c>
      <c r="O2650" s="4" t="s">
        <v>2864</v>
      </c>
      <c r="P2650" s="8">
        <v>2621038</v>
      </c>
      <c r="Q2650" s="8">
        <v>8469600</v>
      </c>
      <c r="R2650" s="8">
        <v>12313962</v>
      </c>
      <c r="S2650" s="8">
        <v>23495400</v>
      </c>
      <c r="T2650" s="9">
        <v>0</v>
      </c>
      <c r="U2650" s="9">
        <v>0</v>
      </c>
      <c r="V2650" s="9">
        <v>0</v>
      </c>
      <c r="W2650" s="9">
        <v>0</v>
      </c>
      <c r="X2650" s="9">
        <v>0</v>
      </c>
      <c r="Y2650" s="9">
        <v>0</v>
      </c>
    </row>
    <row r="2651" spans="2:25" ht="45" x14ac:dyDescent="0.25">
      <c r="B2651" s="4" t="s">
        <v>2204</v>
      </c>
      <c r="C2651" s="5" t="s">
        <v>2801</v>
      </c>
      <c r="D2651" s="5" t="s">
        <v>2802</v>
      </c>
      <c r="E2651" s="4" t="s">
        <v>2803</v>
      </c>
      <c r="F2651" s="5" t="s">
        <v>28</v>
      </c>
      <c r="G2651" s="5" t="s">
        <v>29</v>
      </c>
      <c r="H2651" s="6" t="s">
        <v>30</v>
      </c>
      <c r="I2651" s="6">
        <v>2022.2</v>
      </c>
      <c r="J2651" s="6" t="s">
        <v>31</v>
      </c>
      <c r="K2651" s="7" t="str">
        <f>Tbl_BudgetSummary[[#This Row],[Session]]&amp;" - "&amp;Tbl_BudgetSummary[[#This Row],[Chapter of Origin]]</f>
        <v>2022 Spec Sess I - Ch 2</v>
      </c>
      <c r="L2651" s="6">
        <v>2924</v>
      </c>
      <c r="M2651" s="7" t="s">
        <v>109</v>
      </c>
      <c r="N2651" s="4" t="s">
        <v>2865</v>
      </c>
      <c r="O2651" s="4" t="s">
        <v>2866</v>
      </c>
      <c r="P2651" s="8">
        <v>0</v>
      </c>
      <c r="Q2651" s="8">
        <v>0</v>
      </c>
      <c r="R2651" s="8">
        <v>0</v>
      </c>
      <c r="S2651" s="8">
        <v>0</v>
      </c>
      <c r="T2651" s="9">
        <v>0</v>
      </c>
      <c r="U2651" s="9">
        <v>0</v>
      </c>
      <c r="V2651" s="9">
        <v>0</v>
      </c>
      <c r="W2651" s="9">
        <v>0</v>
      </c>
      <c r="X2651" s="9">
        <v>0</v>
      </c>
      <c r="Y2651" s="9">
        <v>0</v>
      </c>
    </row>
    <row r="2652" spans="2:25" ht="75" x14ac:dyDescent="0.25">
      <c r="B2652" s="4" t="s">
        <v>2204</v>
      </c>
      <c r="C2652" s="5" t="s">
        <v>2801</v>
      </c>
      <c r="D2652" s="5" t="s">
        <v>2802</v>
      </c>
      <c r="E2652" s="4" t="s">
        <v>2803</v>
      </c>
      <c r="F2652" s="5" t="s">
        <v>28</v>
      </c>
      <c r="G2652" s="5" t="s">
        <v>29</v>
      </c>
      <c r="H2652" s="6" t="s">
        <v>30</v>
      </c>
      <c r="I2652" s="6">
        <v>2022.2</v>
      </c>
      <c r="J2652" s="6" t="s">
        <v>31</v>
      </c>
      <c r="K2652" s="7" t="str">
        <f>Tbl_BudgetSummary[[#This Row],[Session]]&amp;" - "&amp;Tbl_BudgetSummary[[#This Row],[Chapter of Origin]]</f>
        <v>2022 Spec Sess I - Ch 2</v>
      </c>
      <c r="L2652" s="6">
        <v>2925</v>
      </c>
      <c r="M2652" s="7" t="s">
        <v>109</v>
      </c>
      <c r="N2652" s="4" t="s">
        <v>2867</v>
      </c>
      <c r="O2652" s="4" t="s">
        <v>2326</v>
      </c>
      <c r="P2652" s="8">
        <v>0</v>
      </c>
      <c r="Q2652" s="8">
        <v>0</v>
      </c>
      <c r="R2652" s="8">
        <v>417822</v>
      </c>
      <c r="S2652" s="8">
        <v>417822</v>
      </c>
      <c r="T2652" s="9">
        <v>0</v>
      </c>
      <c r="U2652" s="9">
        <v>0</v>
      </c>
      <c r="V2652" s="9">
        <v>0</v>
      </c>
      <c r="W2652" s="9">
        <v>0</v>
      </c>
      <c r="X2652" s="9">
        <v>0</v>
      </c>
      <c r="Y2652" s="9">
        <v>0</v>
      </c>
    </row>
    <row r="2653" spans="2:25" ht="135" x14ac:dyDescent="0.25">
      <c r="B2653" s="4" t="s">
        <v>2204</v>
      </c>
      <c r="C2653" s="5" t="s">
        <v>2801</v>
      </c>
      <c r="D2653" s="5" t="s">
        <v>2802</v>
      </c>
      <c r="E2653" s="4" t="s">
        <v>2803</v>
      </c>
      <c r="F2653" s="5" t="s">
        <v>28</v>
      </c>
      <c r="G2653" s="5" t="s">
        <v>54</v>
      </c>
      <c r="H2653" s="6" t="s">
        <v>55</v>
      </c>
      <c r="I2653" s="6">
        <v>2023.2</v>
      </c>
      <c r="J2653" s="6" t="s">
        <v>56</v>
      </c>
      <c r="K2653" s="7" t="str">
        <f>Tbl_BudgetSummary[[#This Row],[Session]]&amp;" - "&amp;Tbl_BudgetSummary[[#This Row],[Chapter of Origin]]</f>
        <v>2023 Spec Sess I - Ch 1</v>
      </c>
      <c r="L2653" s="6">
        <v>2926</v>
      </c>
      <c r="M2653" s="7" t="s">
        <v>57</v>
      </c>
      <c r="N2653" s="4" t="s">
        <v>2868</v>
      </c>
      <c r="O2653" s="4" t="s">
        <v>2869</v>
      </c>
      <c r="P2653" s="8">
        <v>0</v>
      </c>
      <c r="Q2653" s="8">
        <v>7250000</v>
      </c>
      <c r="R2653" s="8">
        <v>0</v>
      </c>
      <c r="S2653" s="8">
        <v>0</v>
      </c>
      <c r="T2653" s="9">
        <v>0</v>
      </c>
      <c r="U2653" s="9">
        <v>0</v>
      </c>
      <c r="V2653" s="9">
        <v>0</v>
      </c>
      <c r="W2653" s="9">
        <v>0</v>
      </c>
      <c r="X2653" s="9">
        <v>0</v>
      </c>
      <c r="Y2653" s="9">
        <v>0</v>
      </c>
    </row>
    <row r="2654" spans="2:25" ht="135" x14ac:dyDescent="0.25">
      <c r="B2654" s="4" t="s">
        <v>2204</v>
      </c>
      <c r="C2654" s="5" t="s">
        <v>2801</v>
      </c>
      <c r="D2654" s="5" t="s">
        <v>2802</v>
      </c>
      <c r="E2654" s="4" t="s">
        <v>2803</v>
      </c>
      <c r="F2654" s="5" t="s">
        <v>28</v>
      </c>
      <c r="G2654" s="5" t="s">
        <v>54</v>
      </c>
      <c r="H2654" s="6" t="s">
        <v>55</v>
      </c>
      <c r="I2654" s="6">
        <v>2023.2</v>
      </c>
      <c r="J2654" s="6" t="s">
        <v>56</v>
      </c>
      <c r="K2654" s="7" t="str">
        <f>Tbl_BudgetSummary[[#This Row],[Session]]&amp;" - "&amp;Tbl_BudgetSummary[[#This Row],[Chapter of Origin]]</f>
        <v>2023 Spec Sess I - Ch 1</v>
      </c>
      <c r="L2654" s="6">
        <v>2927</v>
      </c>
      <c r="M2654" s="7" t="s">
        <v>57</v>
      </c>
      <c r="N2654" s="4" t="s">
        <v>2870</v>
      </c>
      <c r="O2654" s="4" t="s">
        <v>2871</v>
      </c>
      <c r="P2654" s="8">
        <v>0</v>
      </c>
      <c r="Q2654" s="8">
        <v>200000</v>
      </c>
      <c r="R2654" s="8">
        <v>0</v>
      </c>
      <c r="S2654" s="8">
        <v>0</v>
      </c>
      <c r="T2654" s="9">
        <v>0</v>
      </c>
      <c r="U2654" s="9">
        <v>0</v>
      </c>
      <c r="V2654" s="9">
        <v>0</v>
      </c>
      <c r="W2654" s="9">
        <v>0</v>
      </c>
      <c r="X2654" s="9">
        <v>0</v>
      </c>
      <c r="Y2654" s="9">
        <v>0</v>
      </c>
    </row>
    <row r="2655" spans="2:25" ht="60" x14ac:dyDescent="0.25">
      <c r="B2655" s="4" t="s">
        <v>2204</v>
      </c>
      <c r="C2655" s="5" t="s">
        <v>2801</v>
      </c>
      <c r="D2655" s="5" t="s">
        <v>2802</v>
      </c>
      <c r="E2655" s="4" t="s">
        <v>2803</v>
      </c>
      <c r="F2655" s="5" t="s">
        <v>28</v>
      </c>
      <c r="G2655" s="5" t="s">
        <v>54</v>
      </c>
      <c r="H2655" s="6" t="s">
        <v>55</v>
      </c>
      <c r="I2655" s="6">
        <v>2023.2</v>
      </c>
      <c r="J2655" s="6" t="s">
        <v>56</v>
      </c>
      <c r="K2655" s="7" t="str">
        <f>Tbl_BudgetSummary[[#This Row],[Session]]&amp;" - "&amp;Tbl_BudgetSummary[[#This Row],[Chapter of Origin]]</f>
        <v>2023 Spec Sess I - Ch 1</v>
      </c>
      <c r="L2655" s="6">
        <v>2928</v>
      </c>
      <c r="M2655" s="7" t="s">
        <v>57</v>
      </c>
      <c r="N2655" s="4" t="s">
        <v>2872</v>
      </c>
      <c r="O2655" s="4" t="s">
        <v>2873</v>
      </c>
      <c r="P2655" s="8">
        <v>0</v>
      </c>
      <c r="Q2655" s="8">
        <v>0</v>
      </c>
      <c r="R2655" s="8">
        <v>0</v>
      </c>
      <c r="S2655" s="8">
        <v>0</v>
      </c>
      <c r="T2655" s="9">
        <v>0</v>
      </c>
      <c r="U2655" s="9">
        <v>0</v>
      </c>
      <c r="V2655" s="9">
        <v>0</v>
      </c>
      <c r="W2655" s="9">
        <v>0</v>
      </c>
      <c r="X2655" s="9">
        <v>0</v>
      </c>
      <c r="Y2655" s="9">
        <v>0</v>
      </c>
    </row>
    <row r="2656" spans="2:25" ht="120" x14ac:dyDescent="0.25">
      <c r="B2656" s="4" t="s">
        <v>2204</v>
      </c>
      <c r="C2656" s="5" t="s">
        <v>2801</v>
      </c>
      <c r="D2656" s="5" t="s">
        <v>2802</v>
      </c>
      <c r="E2656" s="4" t="s">
        <v>2803</v>
      </c>
      <c r="F2656" s="5" t="s">
        <v>28</v>
      </c>
      <c r="G2656" s="5" t="s">
        <v>54</v>
      </c>
      <c r="H2656" s="6" t="s">
        <v>55</v>
      </c>
      <c r="I2656" s="6">
        <v>2023.2</v>
      </c>
      <c r="J2656" s="6" t="s">
        <v>56</v>
      </c>
      <c r="K2656" s="7" t="str">
        <f>Tbl_BudgetSummary[[#This Row],[Session]]&amp;" - "&amp;Tbl_BudgetSummary[[#This Row],[Chapter of Origin]]</f>
        <v>2023 Spec Sess I - Ch 1</v>
      </c>
      <c r="L2656" s="6">
        <v>2929</v>
      </c>
      <c r="M2656" s="7" t="s">
        <v>57</v>
      </c>
      <c r="N2656" s="4" t="s">
        <v>2874</v>
      </c>
      <c r="O2656" s="4" t="s">
        <v>2875</v>
      </c>
      <c r="P2656" s="8">
        <v>0</v>
      </c>
      <c r="Q2656" s="8">
        <v>-5645890</v>
      </c>
      <c r="R2656" s="8">
        <v>0</v>
      </c>
      <c r="S2656" s="8">
        <v>-5884666</v>
      </c>
      <c r="T2656" s="9">
        <v>0</v>
      </c>
      <c r="U2656" s="9">
        <v>0</v>
      </c>
      <c r="V2656" s="9">
        <v>0</v>
      </c>
      <c r="W2656" s="9">
        <v>0</v>
      </c>
      <c r="X2656" s="9">
        <v>0</v>
      </c>
      <c r="Y2656" s="9">
        <v>0</v>
      </c>
    </row>
    <row r="2657" spans="2:25" ht="135" x14ac:dyDescent="0.25">
      <c r="B2657" s="4" t="s">
        <v>2204</v>
      </c>
      <c r="C2657" s="5" t="s">
        <v>2801</v>
      </c>
      <c r="D2657" s="5" t="s">
        <v>2802</v>
      </c>
      <c r="E2657" s="4" t="s">
        <v>2803</v>
      </c>
      <c r="F2657" s="5" t="s">
        <v>28</v>
      </c>
      <c r="G2657" s="5" t="s">
        <v>54</v>
      </c>
      <c r="H2657" s="6" t="s">
        <v>55</v>
      </c>
      <c r="I2657" s="6">
        <v>2023.2</v>
      </c>
      <c r="J2657" s="6" t="s">
        <v>56</v>
      </c>
      <c r="K2657" s="7" t="str">
        <f>Tbl_BudgetSummary[[#This Row],[Session]]&amp;" - "&amp;Tbl_BudgetSummary[[#This Row],[Chapter of Origin]]</f>
        <v>2023 Spec Sess I - Ch 1</v>
      </c>
      <c r="L2657" s="6">
        <v>2930</v>
      </c>
      <c r="M2657" s="7" t="s">
        <v>57</v>
      </c>
      <c r="N2657" s="4" t="s">
        <v>2876</v>
      </c>
      <c r="O2657" s="4" t="s">
        <v>2877</v>
      </c>
      <c r="P2657" s="8">
        <v>0</v>
      </c>
      <c r="Q2657" s="8">
        <v>2287785</v>
      </c>
      <c r="R2657" s="8">
        <v>0</v>
      </c>
      <c r="S2657" s="8">
        <v>2001186</v>
      </c>
      <c r="T2657" s="9">
        <v>0</v>
      </c>
      <c r="U2657" s="9">
        <v>0</v>
      </c>
      <c r="V2657" s="9">
        <v>0</v>
      </c>
      <c r="W2657" s="9">
        <v>0</v>
      </c>
      <c r="X2657" s="9">
        <v>0</v>
      </c>
      <c r="Y2657" s="9">
        <v>0</v>
      </c>
    </row>
    <row r="2658" spans="2:25" ht="75" x14ac:dyDescent="0.25">
      <c r="B2658" s="4" t="s">
        <v>2204</v>
      </c>
      <c r="C2658" s="5" t="s">
        <v>2801</v>
      </c>
      <c r="D2658" s="5" t="s">
        <v>2802</v>
      </c>
      <c r="E2658" s="4" t="s">
        <v>2803</v>
      </c>
      <c r="F2658" s="5" t="s">
        <v>28</v>
      </c>
      <c r="G2658" s="5" t="s">
        <v>54</v>
      </c>
      <c r="H2658" s="6" t="s">
        <v>55</v>
      </c>
      <c r="I2658" s="6">
        <v>2023.2</v>
      </c>
      <c r="J2658" s="6" t="s">
        <v>56</v>
      </c>
      <c r="K2658" s="7" t="str">
        <f>Tbl_BudgetSummary[[#This Row],[Session]]&amp;" - "&amp;Tbl_BudgetSummary[[#This Row],[Chapter of Origin]]</f>
        <v>2023 Spec Sess I - Ch 1</v>
      </c>
      <c r="L2658" s="6">
        <v>2931</v>
      </c>
      <c r="M2658" s="7" t="s">
        <v>57</v>
      </c>
      <c r="N2658" s="4" t="s">
        <v>2878</v>
      </c>
      <c r="O2658" s="4" t="s">
        <v>2879</v>
      </c>
      <c r="P2658" s="8">
        <v>0</v>
      </c>
      <c r="Q2658" s="8">
        <v>0</v>
      </c>
      <c r="R2658" s="8">
        <v>0</v>
      </c>
      <c r="S2658" s="8">
        <v>90000</v>
      </c>
      <c r="T2658" s="9">
        <v>0</v>
      </c>
      <c r="U2658" s="9">
        <v>0</v>
      </c>
      <c r="V2658" s="9">
        <v>0</v>
      </c>
      <c r="W2658" s="9">
        <v>0</v>
      </c>
      <c r="X2658" s="9">
        <v>0</v>
      </c>
      <c r="Y2658" s="9">
        <v>0</v>
      </c>
    </row>
    <row r="2659" spans="2:25" ht="150" x14ac:dyDescent="0.25">
      <c r="B2659" s="4" t="s">
        <v>2204</v>
      </c>
      <c r="C2659" s="5" t="s">
        <v>2801</v>
      </c>
      <c r="D2659" s="5" t="s">
        <v>2802</v>
      </c>
      <c r="E2659" s="4" t="s">
        <v>2803</v>
      </c>
      <c r="F2659" s="5" t="s">
        <v>28</v>
      </c>
      <c r="G2659" s="5" t="s">
        <v>54</v>
      </c>
      <c r="H2659" s="6" t="s">
        <v>55</v>
      </c>
      <c r="I2659" s="6">
        <v>2023.2</v>
      </c>
      <c r="J2659" s="6" t="s">
        <v>56</v>
      </c>
      <c r="K2659" s="7" t="str">
        <f>Tbl_BudgetSummary[[#This Row],[Session]]&amp;" - "&amp;Tbl_BudgetSummary[[#This Row],[Chapter of Origin]]</f>
        <v>2023 Spec Sess I - Ch 1</v>
      </c>
      <c r="L2659" s="6">
        <v>2932</v>
      </c>
      <c r="M2659" s="7" t="s">
        <v>57</v>
      </c>
      <c r="N2659" s="4" t="s">
        <v>2880</v>
      </c>
      <c r="O2659" s="4" t="s">
        <v>2881</v>
      </c>
      <c r="P2659" s="8">
        <v>0</v>
      </c>
      <c r="Q2659" s="8">
        <v>2500000</v>
      </c>
      <c r="R2659" s="8">
        <v>0</v>
      </c>
      <c r="S2659" s="8">
        <v>0</v>
      </c>
      <c r="T2659" s="9">
        <v>0</v>
      </c>
      <c r="U2659" s="9">
        <v>0</v>
      </c>
      <c r="V2659" s="9">
        <v>0</v>
      </c>
      <c r="W2659" s="9">
        <v>0</v>
      </c>
      <c r="X2659" s="9">
        <v>0</v>
      </c>
      <c r="Y2659" s="9">
        <v>0</v>
      </c>
    </row>
    <row r="2660" spans="2:25" ht="75" x14ac:dyDescent="0.25">
      <c r="B2660" s="4" t="s">
        <v>2204</v>
      </c>
      <c r="C2660" s="5" t="s">
        <v>2801</v>
      </c>
      <c r="D2660" s="5" t="s">
        <v>2802</v>
      </c>
      <c r="E2660" s="4" t="s">
        <v>2803</v>
      </c>
      <c r="F2660" s="5" t="s">
        <v>28</v>
      </c>
      <c r="G2660" s="5" t="s">
        <v>54</v>
      </c>
      <c r="H2660" s="6" t="s">
        <v>55</v>
      </c>
      <c r="I2660" s="6">
        <v>2023.2</v>
      </c>
      <c r="J2660" s="6" t="s">
        <v>56</v>
      </c>
      <c r="K2660" s="7" t="str">
        <f>Tbl_BudgetSummary[[#This Row],[Session]]&amp;" - "&amp;Tbl_BudgetSummary[[#This Row],[Chapter of Origin]]</f>
        <v>2023 Spec Sess I - Ch 1</v>
      </c>
      <c r="L2660" s="6">
        <v>2933</v>
      </c>
      <c r="M2660" s="7" t="s">
        <v>57</v>
      </c>
      <c r="N2660" s="4" t="s">
        <v>2882</v>
      </c>
      <c r="O2660" s="4" t="s">
        <v>2883</v>
      </c>
      <c r="P2660" s="8">
        <v>0</v>
      </c>
      <c r="Q2660" s="8">
        <v>100000</v>
      </c>
      <c r="R2660" s="8">
        <v>0</v>
      </c>
      <c r="S2660" s="8">
        <v>0</v>
      </c>
      <c r="T2660" s="9">
        <v>0</v>
      </c>
      <c r="U2660" s="9">
        <v>0</v>
      </c>
      <c r="V2660" s="9">
        <v>0</v>
      </c>
      <c r="W2660" s="9">
        <v>0</v>
      </c>
      <c r="X2660" s="9">
        <v>0</v>
      </c>
      <c r="Y2660" s="9">
        <v>0</v>
      </c>
    </row>
    <row r="2661" spans="2:25" ht="120" x14ac:dyDescent="0.25">
      <c r="B2661" s="4" t="s">
        <v>2204</v>
      </c>
      <c r="C2661" s="5" t="s">
        <v>2801</v>
      </c>
      <c r="D2661" s="5" t="s">
        <v>2802</v>
      </c>
      <c r="E2661" s="4" t="s">
        <v>2803</v>
      </c>
      <c r="F2661" s="5" t="s">
        <v>28</v>
      </c>
      <c r="G2661" s="5" t="s">
        <v>29</v>
      </c>
      <c r="H2661" s="6" t="s">
        <v>30</v>
      </c>
      <c r="I2661" s="6">
        <v>2022.2</v>
      </c>
      <c r="J2661" s="6" t="s">
        <v>31</v>
      </c>
      <c r="K2661" s="7" t="str">
        <f>Tbl_BudgetSummary[[#This Row],[Session]]&amp;" - "&amp;Tbl_BudgetSummary[[#This Row],[Chapter of Origin]]</f>
        <v>2022 Spec Sess I - Ch 2</v>
      </c>
      <c r="L2661" s="6">
        <v>2934</v>
      </c>
      <c r="M2661" s="7" t="s">
        <v>57</v>
      </c>
      <c r="N2661" s="4" t="s">
        <v>2884</v>
      </c>
      <c r="O2661" s="4" t="s">
        <v>2885</v>
      </c>
      <c r="P2661" s="8">
        <v>-3031396</v>
      </c>
      <c r="Q2661" s="8">
        <v>-2129213</v>
      </c>
      <c r="R2661" s="8">
        <v>3031396</v>
      </c>
      <c r="S2661" s="8">
        <v>2129213</v>
      </c>
      <c r="T2661" s="9">
        <v>0</v>
      </c>
      <c r="U2661" s="9">
        <v>0</v>
      </c>
      <c r="V2661" s="9">
        <v>0</v>
      </c>
      <c r="W2661" s="9">
        <v>0</v>
      </c>
      <c r="X2661" s="9">
        <v>0</v>
      </c>
      <c r="Y2661" s="9">
        <v>0</v>
      </c>
    </row>
    <row r="2662" spans="2:25" ht="180" x14ac:dyDescent="0.25">
      <c r="B2662" s="4" t="s">
        <v>2204</v>
      </c>
      <c r="C2662" s="5" t="s">
        <v>2801</v>
      </c>
      <c r="D2662" s="5" t="s">
        <v>2802</v>
      </c>
      <c r="E2662" s="4" t="s">
        <v>2803</v>
      </c>
      <c r="F2662" s="5" t="s">
        <v>28</v>
      </c>
      <c r="G2662" s="5" t="s">
        <v>29</v>
      </c>
      <c r="H2662" s="6" t="s">
        <v>30</v>
      </c>
      <c r="I2662" s="6">
        <v>2022.2</v>
      </c>
      <c r="J2662" s="6" t="s">
        <v>31</v>
      </c>
      <c r="K2662" s="7" t="str">
        <f>Tbl_BudgetSummary[[#This Row],[Session]]&amp;" - "&amp;Tbl_BudgetSummary[[#This Row],[Chapter of Origin]]</f>
        <v>2022 Spec Sess I - Ch 2</v>
      </c>
      <c r="L2662" s="6">
        <v>2935</v>
      </c>
      <c r="M2662" s="7" t="s">
        <v>57</v>
      </c>
      <c r="N2662" s="4" t="s">
        <v>2886</v>
      </c>
      <c r="O2662" s="4" t="s">
        <v>2887</v>
      </c>
      <c r="P2662" s="8">
        <v>-5455200</v>
      </c>
      <c r="Q2662" s="8">
        <v>-4048800</v>
      </c>
      <c r="R2662" s="8">
        <v>0</v>
      </c>
      <c r="S2662" s="8">
        <v>0</v>
      </c>
      <c r="T2662" s="9">
        <v>0</v>
      </c>
      <c r="U2662" s="9">
        <v>0</v>
      </c>
      <c r="V2662" s="9">
        <v>0</v>
      </c>
      <c r="W2662" s="9">
        <v>0</v>
      </c>
      <c r="X2662" s="9">
        <v>0</v>
      </c>
      <c r="Y2662" s="9">
        <v>0</v>
      </c>
    </row>
    <row r="2663" spans="2:25" ht="105" x14ac:dyDescent="0.25">
      <c r="B2663" s="4" t="s">
        <v>2204</v>
      </c>
      <c r="C2663" s="5" t="s">
        <v>2801</v>
      </c>
      <c r="D2663" s="5" t="s">
        <v>2802</v>
      </c>
      <c r="E2663" s="4" t="s">
        <v>2803</v>
      </c>
      <c r="F2663" s="5" t="s">
        <v>28</v>
      </c>
      <c r="G2663" s="5" t="s">
        <v>29</v>
      </c>
      <c r="H2663" s="6" t="s">
        <v>30</v>
      </c>
      <c r="I2663" s="6">
        <v>2022.2</v>
      </c>
      <c r="J2663" s="6" t="s">
        <v>31</v>
      </c>
      <c r="K2663" s="7" t="str">
        <f>Tbl_BudgetSummary[[#This Row],[Session]]&amp;" - "&amp;Tbl_BudgetSummary[[#This Row],[Chapter of Origin]]</f>
        <v>2022 Spec Sess I - Ch 2</v>
      </c>
      <c r="L2663" s="6">
        <v>2936</v>
      </c>
      <c r="M2663" s="7" t="s">
        <v>57</v>
      </c>
      <c r="N2663" s="4" t="s">
        <v>2888</v>
      </c>
      <c r="O2663" s="4" t="s">
        <v>2889</v>
      </c>
      <c r="P2663" s="8">
        <v>0</v>
      </c>
      <c r="Q2663" s="8">
        <v>0</v>
      </c>
      <c r="R2663" s="8">
        <v>0</v>
      </c>
      <c r="S2663" s="8">
        <v>0</v>
      </c>
      <c r="T2663" s="9">
        <v>0</v>
      </c>
      <c r="U2663" s="9">
        <v>0</v>
      </c>
      <c r="V2663" s="9">
        <v>0</v>
      </c>
      <c r="W2663" s="9">
        <v>0</v>
      </c>
      <c r="X2663" s="9">
        <v>0</v>
      </c>
      <c r="Y2663" s="9">
        <v>0</v>
      </c>
    </row>
    <row r="2664" spans="2:25" ht="75" x14ac:dyDescent="0.25">
      <c r="B2664" s="4" t="s">
        <v>2204</v>
      </c>
      <c r="C2664" s="5" t="s">
        <v>2801</v>
      </c>
      <c r="D2664" s="5" t="s">
        <v>2802</v>
      </c>
      <c r="E2664" s="4" t="s">
        <v>2803</v>
      </c>
      <c r="F2664" s="5" t="s">
        <v>28</v>
      </c>
      <c r="G2664" s="5" t="s">
        <v>29</v>
      </c>
      <c r="H2664" s="6" t="s">
        <v>30</v>
      </c>
      <c r="I2664" s="6">
        <v>2022.2</v>
      </c>
      <c r="J2664" s="6" t="s">
        <v>31</v>
      </c>
      <c r="K2664" s="7" t="str">
        <f>Tbl_BudgetSummary[[#This Row],[Session]]&amp;" - "&amp;Tbl_BudgetSummary[[#This Row],[Chapter of Origin]]</f>
        <v>2022 Spec Sess I - Ch 2</v>
      </c>
      <c r="L2664" s="6">
        <v>2937</v>
      </c>
      <c r="M2664" s="7" t="s">
        <v>57</v>
      </c>
      <c r="N2664" s="4" t="s">
        <v>2890</v>
      </c>
      <c r="O2664" s="4" t="s">
        <v>2891</v>
      </c>
      <c r="P2664" s="8">
        <v>0</v>
      </c>
      <c r="Q2664" s="8">
        <v>0</v>
      </c>
      <c r="R2664" s="8">
        <v>0</v>
      </c>
      <c r="S2664" s="8">
        <v>0</v>
      </c>
      <c r="T2664" s="9">
        <v>0</v>
      </c>
      <c r="U2664" s="9">
        <v>0</v>
      </c>
      <c r="V2664" s="9">
        <v>0</v>
      </c>
      <c r="W2664" s="9">
        <v>0</v>
      </c>
      <c r="X2664" s="9">
        <v>0</v>
      </c>
      <c r="Y2664" s="9">
        <v>0</v>
      </c>
    </row>
    <row r="2665" spans="2:25" ht="60" x14ac:dyDescent="0.25">
      <c r="B2665" s="4" t="s">
        <v>2204</v>
      </c>
      <c r="C2665" s="5" t="s">
        <v>2801</v>
      </c>
      <c r="D2665" s="5" t="s">
        <v>2802</v>
      </c>
      <c r="E2665" s="4" t="s">
        <v>2803</v>
      </c>
      <c r="F2665" s="5" t="s">
        <v>28</v>
      </c>
      <c r="G2665" s="5" t="s">
        <v>29</v>
      </c>
      <c r="H2665" s="6" t="s">
        <v>30</v>
      </c>
      <c r="I2665" s="6">
        <v>2022.2</v>
      </c>
      <c r="J2665" s="6" t="s">
        <v>31</v>
      </c>
      <c r="K2665" s="7" t="str">
        <f>Tbl_BudgetSummary[[#This Row],[Session]]&amp;" - "&amp;Tbl_BudgetSummary[[#This Row],[Chapter of Origin]]</f>
        <v>2022 Spec Sess I - Ch 2</v>
      </c>
      <c r="L2665" s="6">
        <v>2938</v>
      </c>
      <c r="M2665" s="7" t="s">
        <v>57</v>
      </c>
      <c r="N2665" s="4" t="s">
        <v>2892</v>
      </c>
      <c r="O2665" s="4" t="s">
        <v>2893</v>
      </c>
      <c r="P2665" s="8">
        <v>-2621038</v>
      </c>
      <c r="Q2665" s="8">
        <v>-8469600</v>
      </c>
      <c r="R2665" s="8">
        <v>-12313962</v>
      </c>
      <c r="S2665" s="8">
        <v>-23495400</v>
      </c>
      <c r="T2665" s="9">
        <v>0</v>
      </c>
      <c r="U2665" s="9">
        <v>0</v>
      </c>
      <c r="V2665" s="9">
        <v>0</v>
      </c>
      <c r="W2665" s="9">
        <v>0</v>
      </c>
      <c r="X2665" s="9">
        <v>0</v>
      </c>
      <c r="Y2665" s="9">
        <v>0</v>
      </c>
    </row>
    <row r="2666" spans="2:25" ht="240" x14ac:dyDescent="0.25">
      <c r="B2666" s="4" t="s">
        <v>2204</v>
      </c>
      <c r="C2666" s="5" t="s">
        <v>2801</v>
      </c>
      <c r="D2666" s="5" t="s">
        <v>2802</v>
      </c>
      <c r="E2666" s="4" t="s">
        <v>2803</v>
      </c>
      <c r="F2666" s="5" t="s">
        <v>28</v>
      </c>
      <c r="G2666" s="5" t="s">
        <v>29</v>
      </c>
      <c r="H2666" s="6" t="s">
        <v>30</v>
      </c>
      <c r="I2666" s="6">
        <v>2022.2</v>
      </c>
      <c r="J2666" s="6" t="s">
        <v>31</v>
      </c>
      <c r="K2666" s="7" t="str">
        <f>Tbl_BudgetSummary[[#This Row],[Session]]&amp;" - "&amp;Tbl_BudgetSummary[[#This Row],[Chapter of Origin]]</f>
        <v>2022 Spec Sess I - Ch 2</v>
      </c>
      <c r="L2666" s="6">
        <v>2939</v>
      </c>
      <c r="M2666" s="7" t="s">
        <v>57</v>
      </c>
      <c r="N2666" s="4" t="s">
        <v>2894</v>
      </c>
      <c r="O2666" s="4" t="s">
        <v>2895</v>
      </c>
      <c r="P2666" s="8">
        <v>98038</v>
      </c>
      <c r="Q2666" s="8">
        <v>66783</v>
      </c>
      <c r="R2666" s="8">
        <v>0</v>
      </c>
      <c r="S2666" s="8">
        <v>0</v>
      </c>
      <c r="T2666" s="9">
        <v>0</v>
      </c>
      <c r="U2666" s="9">
        <v>0</v>
      </c>
      <c r="V2666" s="9">
        <v>0</v>
      </c>
      <c r="W2666" s="9">
        <v>0</v>
      </c>
      <c r="X2666" s="9">
        <v>0</v>
      </c>
      <c r="Y2666" s="9">
        <v>0</v>
      </c>
    </row>
    <row r="2667" spans="2:25" ht="135" x14ac:dyDescent="0.25">
      <c r="B2667" s="4" t="s">
        <v>2204</v>
      </c>
      <c r="C2667" s="5" t="s">
        <v>2801</v>
      </c>
      <c r="D2667" s="5" t="s">
        <v>2802</v>
      </c>
      <c r="E2667" s="4" t="s">
        <v>2803</v>
      </c>
      <c r="F2667" s="5" t="s">
        <v>28</v>
      </c>
      <c r="G2667" s="5" t="s">
        <v>29</v>
      </c>
      <c r="H2667" s="6" t="s">
        <v>30</v>
      </c>
      <c r="I2667" s="6">
        <v>2022.2</v>
      </c>
      <c r="J2667" s="6" t="s">
        <v>31</v>
      </c>
      <c r="K2667" s="7" t="str">
        <f>Tbl_BudgetSummary[[#This Row],[Session]]&amp;" - "&amp;Tbl_BudgetSummary[[#This Row],[Chapter of Origin]]</f>
        <v>2022 Spec Sess I - Ch 2</v>
      </c>
      <c r="L2667" s="6">
        <v>2940</v>
      </c>
      <c r="M2667" s="7" t="s">
        <v>57</v>
      </c>
      <c r="N2667" s="4" t="s">
        <v>2896</v>
      </c>
      <c r="O2667" s="4" t="s">
        <v>2897</v>
      </c>
      <c r="P2667" s="8">
        <v>0</v>
      </c>
      <c r="Q2667" s="8">
        <v>0</v>
      </c>
      <c r="R2667" s="8">
        <v>0</v>
      </c>
      <c r="S2667" s="8">
        <v>0</v>
      </c>
      <c r="T2667" s="9">
        <v>0</v>
      </c>
      <c r="U2667" s="9">
        <v>0</v>
      </c>
      <c r="V2667" s="9">
        <v>0</v>
      </c>
      <c r="W2667" s="9">
        <v>0</v>
      </c>
      <c r="X2667" s="9">
        <v>0</v>
      </c>
      <c r="Y2667" s="9">
        <v>0</v>
      </c>
    </row>
    <row r="2668" spans="2:25" ht="105" x14ac:dyDescent="0.25">
      <c r="B2668" s="4" t="s">
        <v>2204</v>
      </c>
      <c r="C2668" s="5" t="s">
        <v>2801</v>
      </c>
      <c r="D2668" s="5" t="s">
        <v>2802</v>
      </c>
      <c r="E2668" s="4" t="s">
        <v>2803</v>
      </c>
      <c r="F2668" s="5" t="s">
        <v>28</v>
      </c>
      <c r="G2668" s="5" t="s">
        <v>29</v>
      </c>
      <c r="H2668" s="6" t="s">
        <v>30</v>
      </c>
      <c r="I2668" s="6">
        <v>2022.2</v>
      </c>
      <c r="J2668" s="6" t="s">
        <v>31</v>
      </c>
      <c r="K2668" s="7" t="str">
        <f>Tbl_BudgetSummary[[#This Row],[Session]]&amp;" - "&amp;Tbl_BudgetSummary[[#This Row],[Chapter of Origin]]</f>
        <v>2022 Spec Sess I - Ch 2</v>
      </c>
      <c r="L2668" s="6">
        <v>2941</v>
      </c>
      <c r="M2668" s="7" t="s">
        <v>57</v>
      </c>
      <c r="N2668" s="4" t="s">
        <v>2898</v>
      </c>
      <c r="O2668" s="4" t="s">
        <v>2899</v>
      </c>
      <c r="P2668" s="8">
        <v>-2000000</v>
      </c>
      <c r="Q2668" s="8">
        <v>-4000000</v>
      </c>
      <c r="R2668" s="8">
        <v>0</v>
      </c>
      <c r="S2668" s="8">
        <v>0</v>
      </c>
      <c r="T2668" s="9">
        <v>0</v>
      </c>
      <c r="U2668" s="9">
        <v>0</v>
      </c>
      <c r="V2668" s="9">
        <v>0</v>
      </c>
      <c r="W2668" s="9">
        <v>0</v>
      </c>
      <c r="X2668" s="9">
        <v>0</v>
      </c>
      <c r="Y2668" s="9">
        <v>0</v>
      </c>
    </row>
    <row r="2669" spans="2:25" ht="75" x14ac:dyDescent="0.25">
      <c r="B2669" s="4" t="s">
        <v>2204</v>
      </c>
      <c r="C2669" s="5" t="s">
        <v>2801</v>
      </c>
      <c r="D2669" s="5" t="s">
        <v>2802</v>
      </c>
      <c r="E2669" s="4" t="s">
        <v>2803</v>
      </c>
      <c r="F2669" s="5" t="s">
        <v>28</v>
      </c>
      <c r="G2669" s="5" t="s">
        <v>29</v>
      </c>
      <c r="H2669" s="6" t="s">
        <v>30</v>
      </c>
      <c r="I2669" s="6">
        <v>2022.2</v>
      </c>
      <c r="J2669" s="6" t="s">
        <v>31</v>
      </c>
      <c r="K2669" s="7" t="str">
        <f>Tbl_BudgetSummary[[#This Row],[Session]]&amp;" - "&amp;Tbl_BudgetSummary[[#This Row],[Chapter of Origin]]</f>
        <v>2022 Spec Sess I - Ch 2</v>
      </c>
      <c r="L2669" s="6">
        <v>2942</v>
      </c>
      <c r="M2669" s="7" t="s">
        <v>57</v>
      </c>
      <c r="N2669" s="4" t="s">
        <v>2900</v>
      </c>
      <c r="O2669" s="4" t="s">
        <v>2901</v>
      </c>
      <c r="P2669" s="8">
        <v>500000</v>
      </c>
      <c r="Q2669" s="8">
        <v>0</v>
      </c>
      <c r="R2669" s="8">
        <v>0</v>
      </c>
      <c r="S2669" s="8">
        <v>0</v>
      </c>
      <c r="T2669" s="9">
        <v>0</v>
      </c>
      <c r="U2669" s="9">
        <v>0</v>
      </c>
      <c r="V2669" s="9">
        <v>0</v>
      </c>
      <c r="W2669" s="9">
        <v>0</v>
      </c>
      <c r="X2669" s="9">
        <v>0</v>
      </c>
      <c r="Y2669" s="9">
        <v>0</v>
      </c>
    </row>
    <row r="2670" spans="2:25" ht="150" x14ac:dyDescent="0.25">
      <c r="B2670" s="4" t="s">
        <v>2204</v>
      </c>
      <c r="C2670" s="5" t="s">
        <v>2801</v>
      </c>
      <c r="D2670" s="5" t="s">
        <v>2802</v>
      </c>
      <c r="E2670" s="4" t="s">
        <v>2803</v>
      </c>
      <c r="F2670" s="5" t="s">
        <v>28</v>
      </c>
      <c r="G2670" s="5" t="s">
        <v>29</v>
      </c>
      <c r="H2670" s="6" t="s">
        <v>30</v>
      </c>
      <c r="I2670" s="6">
        <v>2022.2</v>
      </c>
      <c r="J2670" s="6" t="s">
        <v>31</v>
      </c>
      <c r="K2670" s="7" t="str">
        <f>Tbl_BudgetSummary[[#This Row],[Session]]&amp;" - "&amp;Tbl_BudgetSummary[[#This Row],[Chapter of Origin]]</f>
        <v>2022 Spec Sess I - Ch 2</v>
      </c>
      <c r="L2670" s="6">
        <v>2943</v>
      </c>
      <c r="M2670" s="7" t="s">
        <v>57</v>
      </c>
      <c r="N2670" s="4" t="s">
        <v>2902</v>
      </c>
      <c r="O2670" s="4" t="s">
        <v>2903</v>
      </c>
      <c r="P2670" s="8">
        <v>50000</v>
      </c>
      <c r="Q2670" s="8">
        <v>0</v>
      </c>
      <c r="R2670" s="8">
        <v>0</v>
      </c>
      <c r="S2670" s="8">
        <v>0</v>
      </c>
      <c r="T2670" s="9">
        <v>0</v>
      </c>
      <c r="U2670" s="9">
        <v>0</v>
      </c>
      <c r="V2670" s="9">
        <v>0</v>
      </c>
      <c r="W2670" s="9">
        <v>0</v>
      </c>
      <c r="X2670" s="9">
        <v>0</v>
      </c>
      <c r="Y2670" s="9">
        <v>0</v>
      </c>
    </row>
    <row r="2671" spans="2:25" ht="240" x14ac:dyDescent="0.25">
      <c r="B2671" s="4" t="s">
        <v>2204</v>
      </c>
      <c r="C2671" s="5" t="s">
        <v>2801</v>
      </c>
      <c r="D2671" s="5" t="s">
        <v>2802</v>
      </c>
      <c r="E2671" s="4" t="s">
        <v>2803</v>
      </c>
      <c r="F2671" s="5" t="s">
        <v>28</v>
      </c>
      <c r="G2671" s="5" t="s">
        <v>29</v>
      </c>
      <c r="H2671" s="6" t="s">
        <v>30</v>
      </c>
      <c r="I2671" s="6">
        <v>2022.2</v>
      </c>
      <c r="J2671" s="6" t="s">
        <v>31</v>
      </c>
      <c r="K2671" s="7" t="str">
        <f>Tbl_BudgetSummary[[#This Row],[Session]]&amp;" - "&amp;Tbl_BudgetSummary[[#This Row],[Chapter of Origin]]</f>
        <v>2022 Spec Sess I - Ch 2</v>
      </c>
      <c r="L2671" s="6">
        <v>2944</v>
      </c>
      <c r="M2671" s="7" t="s">
        <v>57</v>
      </c>
      <c r="N2671" s="4" t="s">
        <v>2904</v>
      </c>
      <c r="O2671" s="4" t="s">
        <v>2905</v>
      </c>
      <c r="P2671" s="8">
        <v>184333</v>
      </c>
      <c r="Q2671" s="8">
        <v>137815</v>
      </c>
      <c r="R2671" s="8">
        <v>0</v>
      </c>
      <c r="S2671" s="8">
        <v>0</v>
      </c>
      <c r="T2671" s="9">
        <v>0</v>
      </c>
      <c r="U2671" s="9">
        <v>0</v>
      </c>
      <c r="V2671" s="9">
        <v>0</v>
      </c>
      <c r="W2671" s="9">
        <v>0</v>
      </c>
      <c r="X2671" s="9">
        <v>0</v>
      </c>
      <c r="Y2671" s="9">
        <v>0</v>
      </c>
    </row>
    <row r="2672" spans="2:25" ht="180" x14ac:dyDescent="0.25">
      <c r="B2672" s="4" t="s">
        <v>2204</v>
      </c>
      <c r="C2672" s="5" t="s">
        <v>2801</v>
      </c>
      <c r="D2672" s="5" t="s">
        <v>2802</v>
      </c>
      <c r="E2672" s="4" t="s">
        <v>2803</v>
      </c>
      <c r="F2672" s="5" t="s">
        <v>28</v>
      </c>
      <c r="G2672" s="5" t="s">
        <v>29</v>
      </c>
      <c r="H2672" s="6" t="s">
        <v>30</v>
      </c>
      <c r="I2672" s="6">
        <v>2022.2</v>
      </c>
      <c r="J2672" s="6" t="s">
        <v>31</v>
      </c>
      <c r="K2672" s="7" t="str">
        <f>Tbl_BudgetSummary[[#This Row],[Session]]&amp;" - "&amp;Tbl_BudgetSummary[[#This Row],[Chapter of Origin]]</f>
        <v>2022 Spec Sess I - Ch 2</v>
      </c>
      <c r="L2672" s="6">
        <v>2945</v>
      </c>
      <c r="M2672" s="7" t="s">
        <v>57</v>
      </c>
      <c r="N2672" s="4" t="s">
        <v>2906</v>
      </c>
      <c r="O2672" s="4" t="s">
        <v>2907</v>
      </c>
      <c r="P2672" s="8">
        <v>96805</v>
      </c>
      <c r="Q2672" s="8">
        <v>86456</v>
      </c>
      <c r="R2672" s="8">
        <v>98711</v>
      </c>
      <c r="S2672" s="8">
        <v>88734</v>
      </c>
      <c r="T2672" s="9">
        <v>1</v>
      </c>
      <c r="U2672" s="9">
        <v>1</v>
      </c>
      <c r="V2672" s="9">
        <v>1</v>
      </c>
      <c r="W2672" s="9">
        <v>1</v>
      </c>
      <c r="X2672" s="9">
        <v>2</v>
      </c>
      <c r="Y2672" s="9">
        <v>2</v>
      </c>
    </row>
    <row r="2673" spans="2:25" ht="195" x14ac:dyDescent="0.25">
      <c r="B2673" s="4" t="s">
        <v>2204</v>
      </c>
      <c r="C2673" s="5" t="s">
        <v>2801</v>
      </c>
      <c r="D2673" s="5" t="s">
        <v>2802</v>
      </c>
      <c r="E2673" s="4" t="s">
        <v>2803</v>
      </c>
      <c r="F2673" s="5" t="s">
        <v>28</v>
      </c>
      <c r="G2673" s="5" t="s">
        <v>29</v>
      </c>
      <c r="H2673" s="6" t="s">
        <v>30</v>
      </c>
      <c r="I2673" s="6">
        <v>2022.2</v>
      </c>
      <c r="J2673" s="6" t="s">
        <v>31</v>
      </c>
      <c r="K2673" s="7" t="str">
        <f>Tbl_BudgetSummary[[#This Row],[Session]]&amp;" - "&amp;Tbl_BudgetSummary[[#This Row],[Chapter of Origin]]</f>
        <v>2022 Spec Sess I - Ch 2</v>
      </c>
      <c r="L2673" s="6">
        <v>2946</v>
      </c>
      <c r="M2673" s="7" t="s">
        <v>57</v>
      </c>
      <c r="N2673" s="4" t="s">
        <v>2908</v>
      </c>
      <c r="O2673" s="4" t="s">
        <v>2909</v>
      </c>
      <c r="P2673" s="8">
        <v>100000</v>
      </c>
      <c r="Q2673" s="8">
        <v>100000</v>
      </c>
      <c r="R2673" s="8">
        <v>0</v>
      </c>
      <c r="S2673" s="8">
        <v>0</v>
      </c>
      <c r="T2673" s="9">
        <v>0</v>
      </c>
      <c r="U2673" s="9">
        <v>0</v>
      </c>
      <c r="V2673" s="9">
        <v>0</v>
      </c>
      <c r="W2673" s="9">
        <v>0</v>
      </c>
      <c r="X2673" s="9">
        <v>0</v>
      </c>
      <c r="Y2673" s="9">
        <v>0</v>
      </c>
    </row>
    <row r="2674" spans="2:25" ht="270" x14ac:dyDescent="0.25">
      <c r="B2674" s="4" t="s">
        <v>2204</v>
      </c>
      <c r="C2674" s="5" t="s">
        <v>2801</v>
      </c>
      <c r="D2674" s="5" t="s">
        <v>2802</v>
      </c>
      <c r="E2674" s="4" t="s">
        <v>2803</v>
      </c>
      <c r="F2674" s="5" t="s">
        <v>28</v>
      </c>
      <c r="G2674" s="5" t="s">
        <v>29</v>
      </c>
      <c r="H2674" s="6" t="s">
        <v>30</v>
      </c>
      <c r="I2674" s="6">
        <v>2022.2</v>
      </c>
      <c r="J2674" s="6" t="s">
        <v>31</v>
      </c>
      <c r="K2674" s="7" t="str">
        <f>Tbl_BudgetSummary[[#This Row],[Session]]&amp;" - "&amp;Tbl_BudgetSummary[[#This Row],[Chapter of Origin]]</f>
        <v>2022 Spec Sess I - Ch 2</v>
      </c>
      <c r="L2674" s="6">
        <v>2947</v>
      </c>
      <c r="M2674" s="7" t="s">
        <v>57</v>
      </c>
      <c r="N2674" s="4" t="s">
        <v>2910</v>
      </c>
      <c r="O2674" s="4" t="s">
        <v>2911</v>
      </c>
      <c r="P2674" s="8">
        <v>1300000</v>
      </c>
      <c r="Q2674" s="8">
        <v>1300000</v>
      </c>
      <c r="R2674" s="8">
        <v>0</v>
      </c>
      <c r="S2674" s="8">
        <v>0</v>
      </c>
      <c r="T2674" s="9">
        <v>0</v>
      </c>
      <c r="U2674" s="9">
        <v>0</v>
      </c>
      <c r="V2674" s="9">
        <v>0</v>
      </c>
      <c r="W2674" s="9">
        <v>0</v>
      </c>
      <c r="X2674" s="9">
        <v>0</v>
      </c>
      <c r="Y2674" s="9">
        <v>0</v>
      </c>
    </row>
    <row r="2675" spans="2:25" ht="120" x14ac:dyDescent="0.25">
      <c r="B2675" s="4" t="s">
        <v>2204</v>
      </c>
      <c r="C2675" s="5" t="s">
        <v>2801</v>
      </c>
      <c r="D2675" s="5" t="s">
        <v>2802</v>
      </c>
      <c r="E2675" s="4" t="s">
        <v>2803</v>
      </c>
      <c r="F2675" s="5" t="s">
        <v>28</v>
      </c>
      <c r="G2675" s="5" t="s">
        <v>29</v>
      </c>
      <c r="H2675" s="6" t="s">
        <v>30</v>
      </c>
      <c r="I2675" s="6">
        <v>2022.2</v>
      </c>
      <c r="J2675" s="6" t="s">
        <v>31</v>
      </c>
      <c r="K2675" s="7" t="str">
        <f>Tbl_BudgetSummary[[#This Row],[Session]]&amp;" - "&amp;Tbl_BudgetSummary[[#This Row],[Chapter of Origin]]</f>
        <v>2022 Spec Sess I - Ch 2</v>
      </c>
      <c r="L2675" s="6">
        <v>2948</v>
      </c>
      <c r="M2675" s="7" t="s">
        <v>57</v>
      </c>
      <c r="N2675" s="4" t="s">
        <v>2912</v>
      </c>
      <c r="O2675" s="4" t="s">
        <v>2913</v>
      </c>
      <c r="P2675" s="8">
        <v>0</v>
      </c>
      <c r="Q2675" s="8">
        <v>0</v>
      </c>
      <c r="R2675" s="8">
        <v>1000000</v>
      </c>
      <c r="S2675" s="8">
        <v>1000000</v>
      </c>
      <c r="T2675" s="9">
        <v>0</v>
      </c>
      <c r="U2675" s="9">
        <v>0</v>
      </c>
      <c r="V2675" s="9">
        <v>0</v>
      </c>
      <c r="W2675" s="9">
        <v>0</v>
      </c>
      <c r="X2675" s="9">
        <v>0</v>
      </c>
      <c r="Y2675" s="9">
        <v>0</v>
      </c>
    </row>
    <row r="2676" spans="2:25" ht="105" x14ac:dyDescent="0.25">
      <c r="B2676" s="4" t="s">
        <v>2204</v>
      </c>
      <c r="C2676" s="5" t="s">
        <v>2801</v>
      </c>
      <c r="D2676" s="5" t="s">
        <v>2802</v>
      </c>
      <c r="E2676" s="4" t="s">
        <v>2803</v>
      </c>
      <c r="F2676" s="5" t="s">
        <v>28</v>
      </c>
      <c r="G2676" s="5" t="s">
        <v>29</v>
      </c>
      <c r="H2676" s="6" t="s">
        <v>30</v>
      </c>
      <c r="I2676" s="6">
        <v>2022.2</v>
      </c>
      <c r="J2676" s="6" t="s">
        <v>31</v>
      </c>
      <c r="K2676" s="7" t="str">
        <f>Tbl_BudgetSummary[[#This Row],[Session]]&amp;" - "&amp;Tbl_BudgetSummary[[#This Row],[Chapter of Origin]]</f>
        <v>2022 Spec Sess I - Ch 2</v>
      </c>
      <c r="L2676" s="6">
        <v>2949</v>
      </c>
      <c r="M2676" s="7" t="s">
        <v>57</v>
      </c>
      <c r="N2676" s="4" t="s">
        <v>2914</v>
      </c>
      <c r="O2676" s="4" t="s">
        <v>2915</v>
      </c>
      <c r="P2676" s="8">
        <v>0</v>
      </c>
      <c r="Q2676" s="8">
        <v>0</v>
      </c>
      <c r="R2676" s="8">
        <v>1500000</v>
      </c>
      <c r="S2676" s="8">
        <v>1500000</v>
      </c>
      <c r="T2676" s="9">
        <v>0</v>
      </c>
      <c r="U2676" s="9">
        <v>0</v>
      </c>
      <c r="V2676" s="9">
        <v>0</v>
      </c>
      <c r="W2676" s="9">
        <v>0</v>
      </c>
      <c r="X2676" s="9">
        <v>0</v>
      </c>
      <c r="Y2676" s="9">
        <v>0</v>
      </c>
    </row>
    <row r="2677" spans="2:25" ht="150" x14ac:dyDescent="0.25">
      <c r="B2677" s="4" t="s">
        <v>2204</v>
      </c>
      <c r="C2677" s="5" t="s">
        <v>2801</v>
      </c>
      <c r="D2677" s="5" t="s">
        <v>2802</v>
      </c>
      <c r="E2677" s="4" t="s">
        <v>2803</v>
      </c>
      <c r="F2677" s="5" t="s">
        <v>28</v>
      </c>
      <c r="G2677" s="5" t="s">
        <v>29</v>
      </c>
      <c r="H2677" s="6" t="s">
        <v>30</v>
      </c>
      <c r="I2677" s="6">
        <v>2022.2</v>
      </c>
      <c r="J2677" s="6" t="s">
        <v>31</v>
      </c>
      <c r="K2677" s="7" t="str">
        <f>Tbl_BudgetSummary[[#This Row],[Session]]&amp;" - "&amp;Tbl_BudgetSummary[[#This Row],[Chapter of Origin]]</f>
        <v>2022 Spec Sess I - Ch 2</v>
      </c>
      <c r="L2677" s="6">
        <v>2950</v>
      </c>
      <c r="M2677" s="7" t="s">
        <v>57</v>
      </c>
      <c r="N2677" s="4" t="s">
        <v>2916</v>
      </c>
      <c r="O2677" s="4" t="s">
        <v>2917</v>
      </c>
      <c r="P2677" s="8">
        <v>0</v>
      </c>
      <c r="Q2677" s="8">
        <v>0</v>
      </c>
      <c r="R2677" s="8">
        <v>500000</v>
      </c>
      <c r="S2677" s="8">
        <v>500000</v>
      </c>
      <c r="T2677" s="9">
        <v>0</v>
      </c>
      <c r="U2677" s="9">
        <v>0</v>
      </c>
      <c r="V2677" s="9">
        <v>0</v>
      </c>
      <c r="W2677" s="9">
        <v>0</v>
      </c>
      <c r="X2677" s="9">
        <v>0</v>
      </c>
      <c r="Y2677" s="9">
        <v>0</v>
      </c>
    </row>
    <row r="2678" spans="2:25" ht="180" x14ac:dyDescent="0.25">
      <c r="B2678" s="4" t="s">
        <v>2204</v>
      </c>
      <c r="C2678" s="5" t="s">
        <v>2801</v>
      </c>
      <c r="D2678" s="5" t="s">
        <v>2802</v>
      </c>
      <c r="E2678" s="4" t="s">
        <v>2803</v>
      </c>
      <c r="F2678" s="5" t="s">
        <v>28</v>
      </c>
      <c r="G2678" s="5" t="s">
        <v>29</v>
      </c>
      <c r="H2678" s="6" t="s">
        <v>30</v>
      </c>
      <c r="I2678" s="6">
        <v>2022.2</v>
      </c>
      <c r="J2678" s="6" t="s">
        <v>31</v>
      </c>
      <c r="K2678" s="7" t="str">
        <f>Tbl_BudgetSummary[[#This Row],[Session]]&amp;" - "&amp;Tbl_BudgetSummary[[#This Row],[Chapter of Origin]]</f>
        <v>2022 Spec Sess I - Ch 2</v>
      </c>
      <c r="L2678" s="6">
        <v>2951</v>
      </c>
      <c r="M2678" s="7" t="s">
        <v>57</v>
      </c>
      <c r="N2678" s="4" t="s">
        <v>2918</v>
      </c>
      <c r="O2678" s="4" t="s">
        <v>2919</v>
      </c>
      <c r="P2678" s="8">
        <v>529949</v>
      </c>
      <c r="Q2678" s="8">
        <v>602856</v>
      </c>
      <c r="R2678" s="8">
        <v>4291737</v>
      </c>
      <c r="S2678" s="8">
        <v>4889719</v>
      </c>
      <c r="T2678" s="9">
        <v>0</v>
      </c>
      <c r="U2678" s="9">
        <v>0</v>
      </c>
      <c r="V2678" s="9">
        <v>0</v>
      </c>
      <c r="W2678" s="9">
        <v>0</v>
      </c>
      <c r="X2678" s="9">
        <v>0</v>
      </c>
      <c r="Y2678" s="9">
        <v>0</v>
      </c>
    </row>
    <row r="2679" spans="2:25" ht="150" x14ac:dyDescent="0.25">
      <c r="B2679" s="4" t="s">
        <v>2204</v>
      </c>
      <c r="C2679" s="5" t="s">
        <v>2801</v>
      </c>
      <c r="D2679" s="5" t="s">
        <v>2802</v>
      </c>
      <c r="E2679" s="4" t="s">
        <v>2803</v>
      </c>
      <c r="F2679" s="5" t="s">
        <v>28</v>
      </c>
      <c r="G2679" s="5" t="s">
        <v>29</v>
      </c>
      <c r="H2679" s="6" t="s">
        <v>30</v>
      </c>
      <c r="I2679" s="6">
        <v>2022.2</v>
      </c>
      <c r="J2679" s="6" t="s">
        <v>31</v>
      </c>
      <c r="K2679" s="7" t="str">
        <f>Tbl_BudgetSummary[[#This Row],[Session]]&amp;" - "&amp;Tbl_BudgetSummary[[#This Row],[Chapter of Origin]]</f>
        <v>2022 Spec Sess I - Ch 2</v>
      </c>
      <c r="L2679" s="6">
        <v>2952</v>
      </c>
      <c r="M2679" s="7" t="s">
        <v>57</v>
      </c>
      <c r="N2679" s="4" t="s">
        <v>2920</v>
      </c>
      <c r="O2679" s="4" t="s">
        <v>2921</v>
      </c>
      <c r="P2679" s="8">
        <v>66521</v>
      </c>
      <c r="Q2679" s="8">
        <v>66575</v>
      </c>
      <c r="R2679" s="8">
        <v>0</v>
      </c>
      <c r="S2679" s="8">
        <v>0</v>
      </c>
      <c r="T2679" s="9">
        <v>0</v>
      </c>
      <c r="U2679" s="9">
        <v>0</v>
      </c>
      <c r="V2679" s="9">
        <v>0</v>
      </c>
      <c r="W2679" s="9">
        <v>0</v>
      </c>
      <c r="X2679" s="9">
        <v>0</v>
      </c>
      <c r="Y2679" s="9">
        <v>0</v>
      </c>
    </row>
    <row r="2680" spans="2:25" ht="225" x14ac:dyDescent="0.25">
      <c r="B2680" s="4" t="s">
        <v>2204</v>
      </c>
      <c r="C2680" s="5" t="s">
        <v>2801</v>
      </c>
      <c r="D2680" s="5" t="s">
        <v>2802</v>
      </c>
      <c r="E2680" s="4" t="s">
        <v>2803</v>
      </c>
      <c r="F2680" s="5" t="s">
        <v>28</v>
      </c>
      <c r="G2680" s="5" t="s">
        <v>29</v>
      </c>
      <c r="H2680" s="6" t="s">
        <v>30</v>
      </c>
      <c r="I2680" s="6">
        <v>2022.2</v>
      </c>
      <c r="J2680" s="6" t="s">
        <v>31</v>
      </c>
      <c r="K2680" s="7" t="str">
        <f>Tbl_BudgetSummary[[#This Row],[Session]]&amp;" - "&amp;Tbl_BudgetSummary[[#This Row],[Chapter of Origin]]</f>
        <v>2022 Spec Sess I - Ch 2</v>
      </c>
      <c r="L2680" s="6">
        <v>2953</v>
      </c>
      <c r="M2680" s="7" t="s">
        <v>57</v>
      </c>
      <c r="N2680" s="4" t="s">
        <v>2922</v>
      </c>
      <c r="O2680" s="4" t="s">
        <v>2923</v>
      </c>
      <c r="P2680" s="8">
        <v>698034</v>
      </c>
      <c r="Q2680" s="8">
        <v>187708</v>
      </c>
      <c r="R2680" s="8">
        <v>0</v>
      </c>
      <c r="S2680" s="8">
        <v>0</v>
      </c>
      <c r="T2680" s="9">
        <v>2</v>
      </c>
      <c r="U2680" s="9">
        <v>2</v>
      </c>
      <c r="V2680" s="9">
        <v>0</v>
      </c>
      <c r="W2680" s="9">
        <v>0</v>
      </c>
      <c r="X2680" s="9">
        <v>2</v>
      </c>
      <c r="Y2680" s="9">
        <v>2</v>
      </c>
    </row>
    <row r="2681" spans="2:25" ht="285" x14ac:dyDescent="0.25">
      <c r="B2681" s="4" t="s">
        <v>2204</v>
      </c>
      <c r="C2681" s="5" t="s">
        <v>2801</v>
      </c>
      <c r="D2681" s="5" t="s">
        <v>2802</v>
      </c>
      <c r="E2681" s="4" t="s">
        <v>2803</v>
      </c>
      <c r="F2681" s="5" t="s">
        <v>28</v>
      </c>
      <c r="G2681" s="5" t="s">
        <v>29</v>
      </c>
      <c r="H2681" s="6" t="s">
        <v>30</v>
      </c>
      <c r="I2681" s="6">
        <v>2022.2</v>
      </c>
      <c r="J2681" s="6" t="s">
        <v>31</v>
      </c>
      <c r="K2681" s="7" t="str">
        <f>Tbl_BudgetSummary[[#This Row],[Session]]&amp;" - "&amp;Tbl_BudgetSummary[[#This Row],[Chapter of Origin]]</f>
        <v>2022 Spec Sess I - Ch 2</v>
      </c>
      <c r="L2681" s="6">
        <v>2954</v>
      </c>
      <c r="M2681" s="7" t="s">
        <v>57</v>
      </c>
      <c r="N2681" s="4" t="s">
        <v>2924</v>
      </c>
      <c r="O2681" s="4" t="s">
        <v>2925</v>
      </c>
      <c r="P2681" s="8">
        <v>4391060</v>
      </c>
      <c r="Q2681" s="8">
        <v>0</v>
      </c>
      <c r="R2681" s="8">
        <v>291060</v>
      </c>
      <c r="S2681" s="8">
        <v>0</v>
      </c>
      <c r="T2681" s="9">
        <v>2.5</v>
      </c>
      <c r="U2681" s="9">
        <v>0</v>
      </c>
      <c r="V2681" s="9">
        <v>2.5</v>
      </c>
      <c r="W2681" s="9">
        <v>0</v>
      </c>
      <c r="X2681" s="9">
        <v>5</v>
      </c>
      <c r="Y2681" s="9">
        <v>0</v>
      </c>
    </row>
    <row r="2682" spans="2:25" ht="135" x14ac:dyDescent="0.25">
      <c r="B2682" s="4" t="s">
        <v>2204</v>
      </c>
      <c r="C2682" s="5" t="s">
        <v>2801</v>
      </c>
      <c r="D2682" s="5" t="s">
        <v>2802</v>
      </c>
      <c r="E2682" s="4" t="s">
        <v>2803</v>
      </c>
      <c r="F2682" s="5" t="s">
        <v>28</v>
      </c>
      <c r="G2682" s="5" t="s">
        <v>29</v>
      </c>
      <c r="H2682" s="6" t="s">
        <v>30</v>
      </c>
      <c r="I2682" s="6">
        <v>2022.2</v>
      </c>
      <c r="J2682" s="6" t="s">
        <v>31</v>
      </c>
      <c r="K2682" s="7" t="str">
        <f>Tbl_BudgetSummary[[#This Row],[Session]]&amp;" - "&amp;Tbl_BudgetSummary[[#This Row],[Chapter of Origin]]</f>
        <v>2022 Spec Sess I - Ch 2</v>
      </c>
      <c r="L2682" s="6">
        <v>2955</v>
      </c>
      <c r="M2682" s="7" t="s">
        <v>57</v>
      </c>
      <c r="N2682" s="4" t="s">
        <v>2926</v>
      </c>
      <c r="O2682" s="4" t="s">
        <v>2927</v>
      </c>
      <c r="P2682" s="8">
        <v>0</v>
      </c>
      <c r="Q2682" s="8">
        <v>0</v>
      </c>
      <c r="R2682" s="8">
        <v>200000</v>
      </c>
      <c r="S2682" s="8">
        <v>200000</v>
      </c>
      <c r="T2682" s="9">
        <v>0</v>
      </c>
      <c r="U2682" s="9">
        <v>0</v>
      </c>
      <c r="V2682" s="9">
        <v>0</v>
      </c>
      <c r="W2682" s="9">
        <v>0</v>
      </c>
      <c r="X2682" s="9">
        <v>0</v>
      </c>
      <c r="Y2682" s="9">
        <v>0</v>
      </c>
    </row>
    <row r="2683" spans="2:25" ht="75" x14ac:dyDescent="0.25">
      <c r="B2683" s="4" t="s">
        <v>2204</v>
      </c>
      <c r="C2683" s="5" t="s">
        <v>2801</v>
      </c>
      <c r="D2683" s="5" t="s">
        <v>2802</v>
      </c>
      <c r="E2683" s="4" t="s">
        <v>2803</v>
      </c>
      <c r="F2683" s="5" t="s">
        <v>28</v>
      </c>
      <c r="G2683" s="5" t="s">
        <v>54</v>
      </c>
      <c r="H2683" s="6">
        <v>2023</v>
      </c>
      <c r="I2683" s="6">
        <v>2023.1</v>
      </c>
      <c r="J2683" s="6" t="s">
        <v>1456</v>
      </c>
      <c r="K2683" s="7" t="str">
        <f>Tbl_BudgetSummary[[#This Row],[Session]]&amp;" - "&amp;Tbl_BudgetSummary[[#This Row],[Chapter of Origin]]</f>
        <v>2023 - Ch 769</v>
      </c>
      <c r="L2683" s="6">
        <v>2956</v>
      </c>
      <c r="M2683" s="7" t="s">
        <v>57</v>
      </c>
      <c r="N2683" s="4" t="s">
        <v>2928</v>
      </c>
      <c r="O2683" s="4" t="s">
        <v>2929</v>
      </c>
      <c r="P2683" s="8">
        <v>9181456</v>
      </c>
      <c r="Q2683" s="8">
        <v>6106756</v>
      </c>
      <c r="R2683" s="8">
        <v>0</v>
      </c>
      <c r="S2683" s="8">
        <v>0</v>
      </c>
      <c r="T2683" s="9">
        <v>0</v>
      </c>
      <c r="U2683" s="9">
        <v>0</v>
      </c>
      <c r="V2683" s="9">
        <v>0</v>
      </c>
      <c r="W2683" s="9">
        <v>0</v>
      </c>
      <c r="X2683" s="9">
        <v>0</v>
      </c>
      <c r="Y2683" s="9">
        <v>0</v>
      </c>
    </row>
    <row r="2684" spans="2:25" ht="60" x14ac:dyDescent="0.25">
      <c r="B2684" s="4" t="s">
        <v>2204</v>
      </c>
      <c r="C2684" s="5" t="s">
        <v>2801</v>
      </c>
      <c r="D2684" s="5" t="s">
        <v>2802</v>
      </c>
      <c r="E2684" s="4" t="s">
        <v>2803</v>
      </c>
      <c r="F2684" s="5" t="s">
        <v>28</v>
      </c>
      <c r="G2684" s="5" t="s">
        <v>29</v>
      </c>
      <c r="H2684" s="6" t="s">
        <v>30</v>
      </c>
      <c r="I2684" s="6">
        <v>2022.2</v>
      </c>
      <c r="J2684" s="6" t="s">
        <v>31</v>
      </c>
      <c r="K2684" s="7" t="str">
        <f>Tbl_BudgetSummary[[#This Row],[Session]]&amp;" - "&amp;Tbl_BudgetSummary[[#This Row],[Chapter of Origin]]</f>
        <v>2022 Spec Sess I - Ch 2</v>
      </c>
      <c r="L2684" s="6">
        <v>2957</v>
      </c>
      <c r="M2684" s="7" t="s">
        <v>57</v>
      </c>
      <c r="N2684" s="4" t="s">
        <v>2930</v>
      </c>
      <c r="O2684" s="4" t="s">
        <v>2931</v>
      </c>
      <c r="P2684" s="8">
        <v>5000000</v>
      </c>
      <c r="Q2684" s="8">
        <v>0</v>
      </c>
      <c r="R2684" s="8">
        <v>0</v>
      </c>
      <c r="S2684" s="8">
        <v>0</v>
      </c>
      <c r="T2684" s="9">
        <v>0</v>
      </c>
      <c r="U2684" s="9">
        <v>0</v>
      </c>
      <c r="V2684" s="9">
        <v>0</v>
      </c>
      <c r="W2684" s="9">
        <v>0</v>
      </c>
      <c r="X2684" s="9">
        <v>0</v>
      </c>
      <c r="Y2684" s="9">
        <v>0</v>
      </c>
    </row>
    <row r="2685" spans="2:25" ht="285" x14ac:dyDescent="0.25">
      <c r="B2685" s="4" t="s">
        <v>2204</v>
      </c>
      <c r="C2685" s="5" t="s">
        <v>2801</v>
      </c>
      <c r="D2685" s="5" t="s">
        <v>2802</v>
      </c>
      <c r="E2685" s="4" t="s">
        <v>2803</v>
      </c>
      <c r="F2685" s="5" t="s">
        <v>28</v>
      </c>
      <c r="G2685" s="5" t="s">
        <v>29</v>
      </c>
      <c r="H2685" s="6" t="s">
        <v>30</v>
      </c>
      <c r="I2685" s="6">
        <v>2022.2</v>
      </c>
      <c r="J2685" s="6" t="s">
        <v>31</v>
      </c>
      <c r="K2685" s="7" t="str">
        <f>Tbl_BudgetSummary[[#This Row],[Session]]&amp;" - "&amp;Tbl_BudgetSummary[[#This Row],[Chapter of Origin]]</f>
        <v>2022 Spec Sess I - Ch 2</v>
      </c>
      <c r="L2685" s="6">
        <v>2958</v>
      </c>
      <c r="M2685" s="7" t="s">
        <v>57</v>
      </c>
      <c r="N2685" s="4" t="s">
        <v>2932</v>
      </c>
      <c r="O2685" s="4" t="s">
        <v>2933</v>
      </c>
      <c r="P2685" s="8">
        <v>0</v>
      </c>
      <c r="Q2685" s="8">
        <v>0</v>
      </c>
      <c r="R2685" s="8">
        <v>500000</v>
      </c>
      <c r="S2685" s="8">
        <v>500000</v>
      </c>
      <c r="T2685" s="9">
        <v>0</v>
      </c>
      <c r="U2685" s="9">
        <v>0</v>
      </c>
      <c r="V2685" s="9">
        <v>0</v>
      </c>
      <c r="W2685" s="9">
        <v>0</v>
      </c>
      <c r="X2685" s="9">
        <v>0</v>
      </c>
      <c r="Y2685" s="9">
        <v>0</v>
      </c>
    </row>
    <row r="2686" spans="2:25" ht="105" x14ac:dyDescent="0.25">
      <c r="B2686" s="4" t="s">
        <v>2204</v>
      </c>
      <c r="C2686" s="5" t="s">
        <v>2801</v>
      </c>
      <c r="D2686" s="5" t="s">
        <v>2802</v>
      </c>
      <c r="E2686" s="4" t="s">
        <v>2803</v>
      </c>
      <c r="F2686" s="5" t="s">
        <v>28</v>
      </c>
      <c r="G2686" s="5" t="s">
        <v>29</v>
      </c>
      <c r="H2686" s="6" t="s">
        <v>30</v>
      </c>
      <c r="I2686" s="6">
        <v>2022.2</v>
      </c>
      <c r="J2686" s="6" t="s">
        <v>31</v>
      </c>
      <c r="K2686" s="7" t="str">
        <f>Tbl_BudgetSummary[[#This Row],[Session]]&amp;" - "&amp;Tbl_BudgetSummary[[#This Row],[Chapter of Origin]]</f>
        <v>2022 Spec Sess I - Ch 2</v>
      </c>
      <c r="L2686" s="6">
        <v>2960</v>
      </c>
      <c r="M2686" s="7" t="s">
        <v>57</v>
      </c>
      <c r="N2686" s="4" t="s">
        <v>2934</v>
      </c>
      <c r="O2686" s="4" t="s">
        <v>2935</v>
      </c>
      <c r="P2686" s="8">
        <v>114000</v>
      </c>
      <c r="Q2686" s="8">
        <v>0</v>
      </c>
      <c r="R2686" s="8">
        <v>0</v>
      </c>
      <c r="S2686" s="8">
        <v>0</v>
      </c>
      <c r="T2686" s="9">
        <v>0</v>
      </c>
      <c r="U2686" s="9">
        <v>0</v>
      </c>
      <c r="V2686" s="9">
        <v>0</v>
      </c>
      <c r="W2686" s="9">
        <v>0</v>
      </c>
      <c r="X2686" s="9">
        <v>0</v>
      </c>
      <c r="Y2686" s="9">
        <v>0</v>
      </c>
    </row>
    <row r="2687" spans="2:25" ht="90" x14ac:dyDescent="0.25">
      <c r="B2687" s="4" t="s">
        <v>2204</v>
      </c>
      <c r="C2687" s="5" t="s">
        <v>2936</v>
      </c>
      <c r="D2687" s="5" t="s">
        <v>2937</v>
      </c>
      <c r="E2687" s="4" t="s">
        <v>2938</v>
      </c>
      <c r="F2687" s="5" t="s">
        <v>28</v>
      </c>
      <c r="G2687" s="5" t="s">
        <v>29</v>
      </c>
      <c r="H2687" s="6" t="s">
        <v>30</v>
      </c>
      <c r="I2687" s="6">
        <v>2022.2</v>
      </c>
      <c r="J2687" s="6" t="s">
        <v>31</v>
      </c>
      <c r="K2687" s="7" t="str">
        <f>Tbl_BudgetSummary[[#This Row],[Session]]&amp;" - "&amp;Tbl_BudgetSummary[[#This Row],[Chapter of Origin]]</f>
        <v>2022 Spec Sess I - Ch 2</v>
      </c>
      <c r="L2687" s="6">
        <v>2961</v>
      </c>
      <c r="M2687" s="7" t="s">
        <v>32</v>
      </c>
      <c r="N2687" s="4" t="s">
        <v>33</v>
      </c>
      <c r="O2687" s="4" t="s">
        <v>34</v>
      </c>
      <c r="P2687" s="8">
        <v>237604</v>
      </c>
      <c r="Q2687" s="8">
        <v>237604</v>
      </c>
      <c r="R2687" s="8">
        <v>1855882</v>
      </c>
      <c r="S2687" s="8">
        <v>1855882</v>
      </c>
      <c r="T2687" s="9">
        <v>1.6</v>
      </c>
      <c r="U2687" s="9">
        <v>1.6</v>
      </c>
      <c r="V2687" s="9">
        <v>8.4</v>
      </c>
      <c r="W2687" s="9">
        <v>8.4</v>
      </c>
      <c r="X2687" s="9">
        <v>10</v>
      </c>
      <c r="Y2687" s="9">
        <v>10</v>
      </c>
    </row>
    <row r="2688" spans="2:25" ht="105" x14ac:dyDescent="0.25">
      <c r="B2688" s="4" t="s">
        <v>2204</v>
      </c>
      <c r="C2688" s="5" t="s">
        <v>2936</v>
      </c>
      <c r="D2688" s="5" t="s">
        <v>2937</v>
      </c>
      <c r="E2688" s="4" t="s">
        <v>2938</v>
      </c>
      <c r="F2688" s="5" t="s">
        <v>28</v>
      </c>
      <c r="G2688" s="5" t="s">
        <v>29</v>
      </c>
      <c r="H2688" s="6" t="s">
        <v>30</v>
      </c>
      <c r="I2688" s="6">
        <v>2022.2</v>
      </c>
      <c r="J2688" s="6" t="s">
        <v>31</v>
      </c>
      <c r="K2688" s="7" t="str">
        <f>Tbl_BudgetSummary[[#This Row],[Session]]&amp;" - "&amp;Tbl_BudgetSummary[[#This Row],[Chapter of Origin]]</f>
        <v>2022 Spec Sess I - Ch 2</v>
      </c>
      <c r="L2688" s="6">
        <v>2962</v>
      </c>
      <c r="M2688" s="7" t="s">
        <v>35</v>
      </c>
      <c r="N2688" s="4" t="s">
        <v>390</v>
      </c>
      <c r="O2688" s="4" t="s">
        <v>418</v>
      </c>
      <c r="P2688" s="8">
        <v>-7164</v>
      </c>
      <c r="Q2688" s="8">
        <v>-7164</v>
      </c>
      <c r="R2688" s="8">
        <v>-1126</v>
      </c>
      <c r="S2688" s="8">
        <v>-1126</v>
      </c>
      <c r="T2688" s="9">
        <v>0</v>
      </c>
      <c r="U2688" s="9">
        <v>0</v>
      </c>
      <c r="V2688" s="9">
        <v>0</v>
      </c>
      <c r="W2688" s="9">
        <v>0</v>
      </c>
      <c r="X2688" s="9">
        <v>0</v>
      </c>
      <c r="Y2688" s="9">
        <v>0</v>
      </c>
    </row>
    <row r="2689" spans="2:25" ht="90" x14ac:dyDescent="0.25">
      <c r="B2689" s="4" t="s">
        <v>2204</v>
      </c>
      <c r="C2689" s="5" t="s">
        <v>2936</v>
      </c>
      <c r="D2689" s="5" t="s">
        <v>2937</v>
      </c>
      <c r="E2689" s="4" t="s">
        <v>2938</v>
      </c>
      <c r="F2689" s="5" t="s">
        <v>28</v>
      </c>
      <c r="G2689" s="5" t="s">
        <v>29</v>
      </c>
      <c r="H2689" s="6" t="s">
        <v>30</v>
      </c>
      <c r="I2689" s="6">
        <v>2022.2</v>
      </c>
      <c r="J2689" s="6" t="s">
        <v>31</v>
      </c>
      <c r="K2689" s="7" t="str">
        <f>Tbl_BudgetSummary[[#This Row],[Session]]&amp;" - "&amp;Tbl_BudgetSummary[[#This Row],[Chapter of Origin]]</f>
        <v>2022 Spec Sess I - Ch 2</v>
      </c>
      <c r="L2689" s="6">
        <v>2963</v>
      </c>
      <c r="M2689" s="7" t="s">
        <v>35</v>
      </c>
      <c r="N2689" s="4" t="s">
        <v>36</v>
      </c>
      <c r="O2689" s="4" t="s">
        <v>97</v>
      </c>
      <c r="P2689" s="8">
        <v>14</v>
      </c>
      <c r="Q2689" s="8">
        <v>14</v>
      </c>
      <c r="R2689" s="8">
        <v>-806</v>
      </c>
      <c r="S2689" s="8">
        <v>-806</v>
      </c>
      <c r="T2689" s="9">
        <v>0</v>
      </c>
      <c r="U2689" s="9">
        <v>0</v>
      </c>
      <c r="V2689" s="9">
        <v>0</v>
      </c>
      <c r="W2689" s="9">
        <v>0</v>
      </c>
      <c r="X2689" s="9">
        <v>0</v>
      </c>
      <c r="Y2689" s="9">
        <v>0</v>
      </c>
    </row>
    <row r="2690" spans="2:25" ht="105" x14ac:dyDescent="0.25">
      <c r="B2690" s="4" t="s">
        <v>2204</v>
      </c>
      <c r="C2690" s="5" t="s">
        <v>2936</v>
      </c>
      <c r="D2690" s="5" t="s">
        <v>2937</v>
      </c>
      <c r="E2690" s="4" t="s">
        <v>2938</v>
      </c>
      <c r="F2690" s="5" t="s">
        <v>28</v>
      </c>
      <c r="G2690" s="5" t="s">
        <v>29</v>
      </c>
      <c r="H2690" s="6" t="s">
        <v>30</v>
      </c>
      <c r="I2690" s="6">
        <v>2022.2</v>
      </c>
      <c r="J2690" s="6" t="s">
        <v>31</v>
      </c>
      <c r="K2690" s="7" t="str">
        <f>Tbl_BudgetSummary[[#This Row],[Session]]&amp;" - "&amp;Tbl_BudgetSummary[[#This Row],[Chapter of Origin]]</f>
        <v>2022 Spec Sess I - Ch 2</v>
      </c>
      <c r="L2690" s="6">
        <v>2964</v>
      </c>
      <c r="M2690" s="7" t="s">
        <v>35</v>
      </c>
      <c r="N2690" s="4" t="s">
        <v>38</v>
      </c>
      <c r="O2690" s="4" t="s">
        <v>98</v>
      </c>
      <c r="P2690" s="8">
        <v>160</v>
      </c>
      <c r="Q2690" s="8">
        <v>160</v>
      </c>
      <c r="R2690" s="8">
        <v>2111</v>
      </c>
      <c r="S2690" s="8">
        <v>2111</v>
      </c>
      <c r="T2690" s="9">
        <v>0</v>
      </c>
      <c r="U2690" s="9">
        <v>0</v>
      </c>
      <c r="V2690" s="9">
        <v>0</v>
      </c>
      <c r="W2690" s="9">
        <v>0</v>
      </c>
      <c r="X2690" s="9">
        <v>0</v>
      </c>
      <c r="Y2690" s="9">
        <v>0</v>
      </c>
    </row>
    <row r="2691" spans="2:25" ht="105" x14ac:dyDescent="0.25">
      <c r="B2691" s="4" t="s">
        <v>2204</v>
      </c>
      <c r="C2691" s="5" t="s">
        <v>2936</v>
      </c>
      <c r="D2691" s="5" t="s">
        <v>2937</v>
      </c>
      <c r="E2691" s="4" t="s">
        <v>2938</v>
      </c>
      <c r="F2691" s="5" t="s">
        <v>28</v>
      </c>
      <c r="G2691" s="5" t="s">
        <v>29</v>
      </c>
      <c r="H2691" s="6" t="s">
        <v>30</v>
      </c>
      <c r="I2691" s="6">
        <v>2022.2</v>
      </c>
      <c r="J2691" s="6" t="s">
        <v>31</v>
      </c>
      <c r="K2691" s="7" t="str">
        <f>Tbl_BudgetSummary[[#This Row],[Session]]&amp;" - "&amp;Tbl_BudgetSummary[[#This Row],[Chapter of Origin]]</f>
        <v>2022 Spec Sess I - Ch 2</v>
      </c>
      <c r="L2691" s="6">
        <v>2965</v>
      </c>
      <c r="M2691" s="7" t="s">
        <v>35</v>
      </c>
      <c r="N2691" s="4" t="s">
        <v>40</v>
      </c>
      <c r="O2691" s="4" t="s">
        <v>99</v>
      </c>
      <c r="P2691" s="8">
        <v>2</v>
      </c>
      <c r="Q2691" s="8">
        <v>2</v>
      </c>
      <c r="R2691" s="8">
        <v>-20</v>
      </c>
      <c r="S2691" s="8">
        <v>-20</v>
      </c>
      <c r="T2691" s="9">
        <v>0</v>
      </c>
      <c r="U2691" s="9">
        <v>0</v>
      </c>
      <c r="V2691" s="9">
        <v>0</v>
      </c>
      <c r="W2691" s="9">
        <v>0</v>
      </c>
      <c r="X2691" s="9">
        <v>0</v>
      </c>
      <c r="Y2691" s="9">
        <v>0</v>
      </c>
    </row>
    <row r="2692" spans="2:25" ht="90" x14ac:dyDescent="0.25">
      <c r="B2692" s="4" t="s">
        <v>2204</v>
      </c>
      <c r="C2692" s="5" t="s">
        <v>2936</v>
      </c>
      <c r="D2692" s="5" t="s">
        <v>2937</v>
      </c>
      <c r="E2692" s="4" t="s">
        <v>2938</v>
      </c>
      <c r="F2692" s="5" t="s">
        <v>28</v>
      </c>
      <c r="G2692" s="5" t="s">
        <v>29</v>
      </c>
      <c r="H2692" s="6" t="s">
        <v>30</v>
      </c>
      <c r="I2692" s="6">
        <v>2022.2</v>
      </c>
      <c r="J2692" s="6" t="s">
        <v>31</v>
      </c>
      <c r="K2692" s="7" t="str">
        <f>Tbl_BudgetSummary[[#This Row],[Session]]&amp;" - "&amp;Tbl_BudgetSummary[[#This Row],[Chapter of Origin]]</f>
        <v>2022 Spec Sess I - Ch 2</v>
      </c>
      <c r="L2692" s="6">
        <v>2966</v>
      </c>
      <c r="M2692" s="7" t="s">
        <v>35</v>
      </c>
      <c r="N2692" s="4" t="s">
        <v>42</v>
      </c>
      <c r="O2692" s="4" t="s">
        <v>100</v>
      </c>
      <c r="P2692" s="8">
        <v>377</v>
      </c>
      <c r="Q2692" s="8">
        <v>377</v>
      </c>
      <c r="R2692" s="8">
        <v>3741</v>
      </c>
      <c r="S2692" s="8">
        <v>3741</v>
      </c>
      <c r="T2692" s="9">
        <v>0</v>
      </c>
      <c r="U2692" s="9">
        <v>0</v>
      </c>
      <c r="V2692" s="9">
        <v>0</v>
      </c>
      <c r="W2692" s="9">
        <v>0</v>
      </c>
      <c r="X2692" s="9">
        <v>0</v>
      </c>
      <c r="Y2692" s="9">
        <v>0</v>
      </c>
    </row>
    <row r="2693" spans="2:25" ht="90" x14ac:dyDescent="0.25">
      <c r="B2693" s="4" t="s">
        <v>2204</v>
      </c>
      <c r="C2693" s="5" t="s">
        <v>2936</v>
      </c>
      <c r="D2693" s="5" t="s">
        <v>2937</v>
      </c>
      <c r="E2693" s="4" t="s">
        <v>2938</v>
      </c>
      <c r="F2693" s="5" t="s">
        <v>28</v>
      </c>
      <c r="G2693" s="5" t="s">
        <v>29</v>
      </c>
      <c r="H2693" s="6" t="s">
        <v>30</v>
      </c>
      <c r="I2693" s="6">
        <v>2022.2</v>
      </c>
      <c r="J2693" s="6" t="s">
        <v>31</v>
      </c>
      <c r="K2693" s="7" t="str">
        <f>Tbl_BudgetSummary[[#This Row],[Session]]&amp;" - "&amp;Tbl_BudgetSummary[[#This Row],[Chapter of Origin]]</f>
        <v>2022 Spec Sess I - Ch 2</v>
      </c>
      <c r="L2693" s="6">
        <v>2967</v>
      </c>
      <c r="M2693" s="7" t="s">
        <v>35</v>
      </c>
      <c r="N2693" s="4" t="s">
        <v>44</v>
      </c>
      <c r="O2693" s="4" t="s">
        <v>101</v>
      </c>
      <c r="P2693" s="8">
        <v>2663</v>
      </c>
      <c r="Q2693" s="8">
        <v>2663</v>
      </c>
      <c r="R2693" s="8">
        <v>35066</v>
      </c>
      <c r="S2693" s="8">
        <v>35066</v>
      </c>
      <c r="T2693" s="9">
        <v>0</v>
      </c>
      <c r="U2693" s="9">
        <v>0</v>
      </c>
      <c r="V2693" s="9">
        <v>0</v>
      </c>
      <c r="W2693" s="9">
        <v>0</v>
      </c>
      <c r="X2693" s="9">
        <v>0</v>
      </c>
      <c r="Y2693" s="9">
        <v>0</v>
      </c>
    </row>
    <row r="2694" spans="2:25" ht="105" x14ac:dyDescent="0.25">
      <c r="B2694" s="4" t="s">
        <v>2204</v>
      </c>
      <c r="C2694" s="5" t="s">
        <v>2936</v>
      </c>
      <c r="D2694" s="5" t="s">
        <v>2937</v>
      </c>
      <c r="E2694" s="4" t="s">
        <v>2938</v>
      </c>
      <c r="F2694" s="5" t="s">
        <v>28</v>
      </c>
      <c r="G2694" s="5" t="s">
        <v>29</v>
      </c>
      <c r="H2694" s="6" t="s">
        <v>30</v>
      </c>
      <c r="I2694" s="6">
        <v>2022.2</v>
      </c>
      <c r="J2694" s="6" t="s">
        <v>31</v>
      </c>
      <c r="K2694" s="7" t="str">
        <f>Tbl_BudgetSummary[[#This Row],[Session]]&amp;" - "&amp;Tbl_BudgetSummary[[#This Row],[Chapter of Origin]]</f>
        <v>2022 Spec Sess I - Ch 2</v>
      </c>
      <c r="L2694" s="6">
        <v>2968</v>
      </c>
      <c r="M2694" s="7" t="s">
        <v>35</v>
      </c>
      <c r="N2694" s="4" t="s">
        <v>46</v>
      </c>
      <c r="O2694" s="4" t="s">
        <v>102</v>
      </c>
      <c r="P2694" s="8">
        <v>0</v>
      </c>
      <c r="Q2694" s="8">
        <v>0</v>
      </c>
      <c r="R2694" s="8">
        <v>190</v>
      </c>
      <c r="S2694" s="8">
        <v>190</v>
      </c>
      <c r="T2694" s="9">
        <v>0</v>
      </c>
      <c r="U2694" s="9">
        <v>0</v>
      </c>
      <c r="V2694" s="9">
        <v>0</v>
      </c>
      <c r="W2694" s="9">
        <v>0</v>
      </c>
      <c r="X2694" s="9">
        <v>0</v>
      </c>
      <c r="Y2694" s="9">
        <v>0</v>
      </c>
    </row>
    <row r="2695" spans="2:25" ht="90" x14ac:dyDescent="0.25">
      <c r="B2695" s="4" t="s">
        <v>2204</v>
      </c>
      <c r="C2695" s="5" t="s">
        <v>2936</v>
      </c>
      <c r="D2695" s="5" t="s">
        <v>2937</v>
      </c>
      <c r="E2695" s="4" t="s">
        <v>2938</v>
      </c>
      <c r="F2695" s="5" t="s">
        <v>28</v>
      </c>
      <c r="G2695" s="5" t="s">
        <v>29</v>
      </c>
      <c r="H2695" s="6" t="s">
        <v>30</v>
      </c>
      <c r="I2695" s="6">
        <v>2022.2</v>
      </c>
      <c r="J2695" s="6" t="s">
        <v>31</v>
      </c>
      <c r="K2695" s="7" t="str">
        <f>Tbl_BudgetSummary[[#This Row],[Session]]&amp;" - "&amp;Tbl_BudgetSummary[[#This Row],[Chapter of Origin]]</f>
        <v>2022 Spec Sess I - Ch 2</v>
      </c>
      <c r="L2695" s="6">
        <v>2969</v>
      </c>
      <c r="M2695" s="7" t="s">
        <v>35</v>
      </c>
      <c r="N2695" s="4" t="s">
        <v>213</v>
      </c>
      <c r="O2695" s="4" t="s">
        <v>419</v>
      </c>
      <c r="P2695" s="8">
        <v>-6</v>
      </c>
      <c r="Q2695" s="8">
        <v>-6</v>
      </c>
      <c r="R2695" s="8">
        <v>-49</v>
      </c>
      <c r="S2695" s="8">
        <v>-49</v>
      </c>
      <c r="T2695" s="9">
        <v>0</v>
      </c>
      <c r="U2695" s="9">
        <v>0</v>
      </c>
      <c r="V2695" s="9">
        <v>0</v>
      </c>
      <c r="W2695" s="9">
        <v>0</v>
      </c>
      <c r="X2695" s="9">
        <v>0</v>
      </c>
      <c r="Y2695" s="9">
        <v>0</v>
      </c>
    </row>
    <row r="2696" spans="2:25" ht="105" x14ac:dyDescent="0.25">
      <c r="B2696" s="4" t="s">
        <v>2204</v>
      </c>
      <c r="C2696" s="5" t="s">
        <v>2936</v>
      </c>
      <c r="D2696" s="5" t="s">
        <v>2937</v>
      </c>
      <c r="E2696" s="4" t="s">
        <v>2938</v>
      </c>
      <c r="F2696" s="5" t="s">
        <v>28</v>
      </c>
      <c r="G2696" s="5" t="s">
        <v>29</v>
      </c>
      <c r="H2696" s="6" t="s">
        <v>30</v>
      </c>
      <c r="I2696" s="6">
        <v>2022.2</v>
      </c>
      <c r="J2696" s="6" t="s">
        <v>31</v>
      </c>
      <c r="K2696" s="7" t="str">
        <f>Tbl_BudgetSummary[[#This Row],[Session]]&amp;" - "&amp;Tbl_BudgetSummary[[#This Row],[Chapter of Origin]]</f>
        <v>2022 Spec Sess I - Ch 2</v>
      </c>
      <c r="L2696" s="6">
        <v>2970</v>
      </c>
      <c r="M2696" s="7" t="s">
        <v>35</v>
      </c>
      <c r="N2696" s="4" t="s">
        <v>48</v>
      </c>
      <c r="O2696" s="4" t="s">
        <v>103</v>
      </c>
      <c r="P2696" s="8">
        <v>400</v>
      </c>
      <c r="Q2696" s="8">
        <v>400</v>
      </c>
      <c r="R2696" s="8">
        <v>5269</v>
      </c>
      <c r="S2696" s="8">
        <v>5269</v>
      </c>
      <c r="T2696" s="9">
        <v>0</v>
      </c>
      <c r="U2696" s="9">
        <v>0</v>
      </c>
      <c r="V2696" s="9">
        <v>0</v>
      </c>
      <c r="W2696" s="9">
        <v>0</v>
      </c>
      <c r="X2696" s="9">
        <v>0</v>
      </c>
      <c r="Y2696" s="9">
        <v>0</v>
      </c>
    </row>
    <row r="2697" spans="2:25" ht="105" x14ac:dyDescent="0.25">
      <c r="B2697" s="4" t="s">
        <v>2204</v>
      </c>
      <c r="C2697" s="5" t="s">
        <v>2936</v>
      </c>
      <c r="D2697" s="5" t="s">
        <v>2937</v>
      </c>
      <c r="E2697" s="4" t="s">
        <v>2938</v>
      </c>
      <c r="F2697" s="5" t="s">
        <v>28</v>
      </c>
      <c r="G2697" s="5" t="s">
        <v>29</v>
      </c>
      <c r="H2697" s="6" t="s">
        <v>30</v>
      </c>
      <c r="I2697" s="6">
        <v>2022.2</v>
      </c>
      <c r="J2697" s="6" t="s">
        <v>31</v>
      </c>
      <c r="K2697" s="7" t="str">
        <f>Tbl_BudgetSummary[[#This Row],[Session]]&amp;" - "&amp;Tbl_BudgetSummary[[#This Row],[Chapter of Origin]]</f>
        <v>2022 Spec Sess I - Ch 2</v>
      </c>
      <c r="L2697" s="6">
        <v>2971</v>
      </c>
      <c r="M2697" s="7" t="s">
        <v>35</v>
      </c>
      <c r="N2697" s="4" t="s">
        <v>50</v>
      </c>
      <c r="O2697" s="4" t="s">
        <v>104</v>
      </c>
      <c r="P2697" s="8">
        <v>5</v>
      </c>
      <c r="Q2697" s="8">
        <v>5</v>
      </c>
      <c r="R2697" s="8">
        <v>56</v>
      </c>
      <c r="S2697" s="8">
        <v>56</v>
      </c>
      <c r="T2697" s="9">
        <v>0</v>
      </c>
      <c r="U2697" s="9">
        <v>0</v>
      </c>
      <c r="V2697" s="9">
        <v>0</v>
      </c>
      <c r="W2697" s="9">
        <v>0</v>
      </c>
      <c r="X2697" s="9">
        <v>0</v>
      </c>
      <c r="Y2697" s="9">
        <v>0</v>
      </c>
    </row>
    <row r="2698" spans="2:25" ht="90" x14ac:dyDescent="0.25">
      <c r="B2698" s="4" t="s">
        <v>2204</v>
      </c>
      <c r="C2698" s="5" t="s">
        <v>2936</v>
      </c>
      <c r="D2698" s="5" t="s">
        <v>2937</v>
      </c>
      <c r="E2698" s="4" t="s">
        <v>2938</v>
      </c>
      <c r="F2698" s="5" t="s">
        <v>28</v>
      </c>
      <c r="G2698" s="5" t="s">
        <v>29</v>
      </c>
      <c r="H2698" s="6" t="s">
        <v>30</v>
      </c>
      <c r="I2698" s="6">
        <v>2022.2</v>
      </c>
      <c r="J2698" s="6" t="s">
        <v>31</v>
      </c>
      <c r="K2698" s="7" t="str">
        <f>Tbl_BudgetSummary[[#This Row],[Session]]&amp;" - "&amp;Tbl_BudgetSummary[[#This Row],[Chapter of Origin]]</f>
        <v>2022 Spec Sess I - Ch 2</v>
      </c>
      <c r="L2698" s="6">
        <v>2972</v>
      </c>
      <c r="M2698" s="7" t="s">
        <v>35</v>
      </c>
      <c r="N2698" s="4" t="s">
        <v>52</v>
      </c>
      <c r="O2698" s="4" t="s">
        <v>105</v>
      </c>
      <c r="P2698" s="8">
        <v>3</v>
      </c>
      <c r="Q2698" s="8">
        <v>3</v>
      </c>
      <c r="R2698" s="8">
        <v>76</v>
      </c>
      <c r="S2698" s="8">
        <v>76</v>
      </c>
      <c r="T2698" s="9">
        <v>0</v>
      </c>
      <c r="U2698" s="9">
        <v>0</v>
      </c>
      <c r="V2698" s="9">
        <v>0</v>
      </c>
      <c r="W2698" s="9">
        <v>0</v>
      </c>
      <c r="X2698" s="9">
        <v>0</v>
      </c>
      <c r="Y2698" s="9">
        <v>0</v>
      </c>
    </row>
    <row r="2699" spans="2:25" ht="90" x14ac:dyDescent="0.25">
      <c r="B2699" s="4" t="s">
        <v>2204</v>
      </c>
      <c r="C2699" s="5" t="s">
        <v>2939</v>
      </c>
      <c r="D2699" s="5" t="s">
        <v>2940</v>
      </c>
      <c r="E2699" s="4" t="s">
        <v>2941</v>
      </c>
      <c r="F2699" s="5" t="s">
        <v>28</v>
      </c>
      <c r="G2699" s="5" t="s">
        <v>29</v>
      </c>
      <c r="H2699" s="6" t="s">
        <v>30</v>
      </c>
      <c r="I2699" s="6">
        <v>2022.2</v>
      </c>
      <c r="J2699" s="6" t="s">
        <v>31</v>
      </c>
      <c r="K2699" s="7" t="str">
        <f>Tbl_BudgetSummary[[#This Row],[Session]]&amp;" - "&amp;Tbl_BudgetSummary[[#This Row],[Chapter of Origin]]</f>
        <v>2022 Spec Sess I - Ch 2</v>
      </c>
      <c r="L2699" s="6">
        <v>2976</v>
      </c>
      <c r="M2699" s="7" t="s">
        <v>32</v>
      </c>
      <c r="N2699" s="4" t="s">
        <v>33</v>
      </c>
      <c r="O2699" s="4" t="s">
        <v>34</v>
      </c>
      <c r="P2699" s="8">
        <v>7636061</v>
      </c>
      <c r="Q2699" s="8">
        <v>7636061</v>
      </c>
      <c r="R2699" s="8">
        <v>79472548</v>
      </c>
      <c r="S2699" s="8">
        <v>79472548</v>
      </c>
      <c r="T2699" s="9">
        <v>62.6</v>
      </c>
      <c r="U2699" s="9">
        <v>62.6</v>
      </c>
      <c r="V2699" s="9">
        <v>92.4</v>
      </c>
      <c r="W2699" s="9">
        <v>92.4</v>
      </c>
      <c r="X2699" s="9">
        <v>155</v>
      </c>
      <c r="Y2699" s="9">
        <v>155</v>
      </c>
    </row>
    <row r="2700" spans="2:25" ht="105" x14ac:dyDescent="0.25">
      <c r="B2700" s="4" t="s">
        <v>2204</v>
      </c>
      <c r="C2700" s="5" t="s">
        <v>2939</v>
      </c>
      <c r="D2700" s="5" t="s">
        <v>2940</v>
      </c>
      <c r="E2700" s="4" t="s">
        <v>2941</v>
      </c>
      <c r="F2700" s="5" t="s">
        <v>28</v>
      </c>
      <c r="G2700" s="5" t="s">
        <v>29</v>
      </c>
      <c r="H2700" s="6" t="s">
        <v>30</v>
      </c>
      <c r="I2700" s="6">
        <v>2022.2</v>
      </c>
      <c r="J2700" s="6" t="s">
        <v>31</v>
      </c>
      <c r="K2700" s="7" t="str">
        <f>Tbl_BudgetSummary[[#This Row],[Session]]&amp;" - "&amp;Tbl_BudgetSummary[[#This Row],[Chapter of Origin]]</f>
        <v>2022 Spec Sess I - Ch 2</v>
      </c>
      <c r="L2700" s="6">
        <v>2977</v>
      </c>
      <c r="M2700" s="7" t="s">
        <v>35</v>
      </c>
      <c r="N2700" s="4" t="s">
        <v>390</v>
      </c>
      <c r="O2700" s="4" t="s">
        <v>418</v>
      </c>
      <c r="P2700" s="8">
        <v>-46792</v>
      </c>
      <c r="Q2700" s="8">
        <v>-46792</v>
      </c>
      <c r="R2700" s="8">
        <v>-112000</v>
      </c>
      <c r="S2700" s="8">
        <v>-112000</v>
      </c>
      <c r="T2700" s="9">
        <v>0</v>
      </c>
      <c r="U2700" s="9">
        <v>0</v>
      </c>
      <c r="V2700" s="9">
        <v>0</v>
      </c>
      <c r="W2700" s="9">
        <v>0</v>
      </c>
      <c r="X2700" s="9">
        <v>0</v>
      </c>
      <c r="Y2700" s="9">
        <v>0</v>
      </c>
    </row>
    <row r="2701" spans="2:25" ht="90" x14ac:dyDescent="0.25">
      <c r="B2701" s="4" t="s">
        <v>2204</v>
      </c>
      <c r="C2701" s="5" t="s">
        <v>2939</v>
      </c>
      <c r="D2701" s="5" t="s">
        <v>2940</v>
      </c>
      <c r="E2701" s="4" t="s">
        <v>2941</v>
      </c>
      <c r="F2701" s="5" t="s">
        <v>28</v>
      </c>
      <c r="G2701" s="5" t="s">
        <v>29</v>
      </c>
      <c r="H2701" s="6" t="s">
        <v>30</v>
      </c>
      <c r="I2701" s="6">
        <v>2022.2</v>
      </c>
      <c r="J2701" s="6" t="s">
        <v>31</v>
      </c>
      <c r="K2701" s="7" t="str">
        <f>Tbl_BudgetSummary[[#This Row],[Session]]&amp;" - "&amp;Tbl_BudgetSummary[[#This Row],[Chapter of Origin]]</f>
        <v>2022 Spec Sess I - Ch 2</v>
      </c>
      <c r="L2701" s="6">
        <v>2978</v>
      </c>
      <c r="M2701" s="7" t="s">
        <v>35</v>
      </c>
      <c r="N2701" s="4" t="s">
        <v>36</v>
      </c>
      <c r="O2701" s="4" t="s">
        <v>97</v>
      </c>
      <c r="P2701" s="8">
        <v>-11505</v>
      </c>
      <c r="Q2701" s="8">
        <v>-11505</v>
      </c>
      <c r="R2701" s="8">
        <v>-138036</v>
      </c>
      <c r="S2701" s="8">
        <v>-138036</v>
      </c>
      <c r="T2701" s="9">
        <v>0</v>
      </c>
      <c r="U2701" s="9">
        <v>0</v>
      </c>
      <c r="V2701" s="9">
        <v>0</v>
      </c>
      <c r="W2701" s="9">
        <v>0</v>
      </c>
      <c r="X2701" s="9">
        <v>0</v>
      </c>
      <c r="Y2701" s="9">
        <v>0</v>
      </c>
    </row>
    <row r="2702" spans="2:25" ht="105" x14ac:dyDescent="0.25">
      <c r="B2702" s="4" t="s">
        <v>2204</v>
      </c>
      <c r="C2702" s="5" t="s">
        <v>2939</v>
      </c>
      <c r="D2702" s="5" t="s">
        <v>2940</v>
      </c>
      <c r="E2702" s="4" t="s">
        <v>2941</v>
      </c>
      <c r="F2702" s="5" t="s">
        <v>28</v>
      </c>
      <c r="G2702" s="5" t="s">
        <v>29</v>
      </c>
      <c r="H2702" s="6" t="s">
        <v>30</v>
      </c>
      <c r="I2702" s="6">
        <v>2022.2</v>
      </c>
      <c r="J2702" s="6" t="s">
        <v>31</v>
      </c>
      <c r="K2702" s="7" t="str">
        <f>Tbl_BudgetSummary[[#This Row],[Session]]&amp;" - "&amp;Tbl_BudgetSummary[[#This Row],[Chapter of Origin]]</f>
        <v>2022 Spec Sess I - Ch 2</v>
      </c>
      <c r="L2702" s="6">
        <v>2979</v>
      </c>
      <c r="M2702" s="7" t="s">
        <v>35</v>
      </c>
      <c r="N2702" s="4" t="s">
        <v>38</v>
      </c>
      <c r="O2702" s="4" t="s">
        <v>98</v>
      </c>
      <c r="P2702" s="8">
        <v>12161</v>
      </c>
      <c r="Q2702" s="8">
        <v>12161</v>
      </c>
      <c r="R2702" s="8">
        <v>45597</v>
      </c>
      <c r="S2702" s="8">
        <v>45597</v>
      </c>
      <c r="T2702" s="9">
        <v>0</v>
      </c>
      <c r="U2702" s="9">
        <v>0</v>
      </c>
      <c r="V2702" s="9">
        <v>0</v>
      </c>
      <c r="W2702" s="9">
        <v>0</v>
      </c>
      <c r="X2702" s="9">
        <v>0</v>
      </c>
      <c r="Y2702" s="9">
        <v>0</v>
      </c>
    </row>
    <row r="2703" spans="2:25" ht="105" x14ac:dyDescent="0.25">
      <c r="B2703" s="4" t="s">
        <v>2204</v>
      </c>
      <c r="C2703" s="5" t="s">
        <v>2939</v>
      </c>
      <c r="D2703" s="5" t="s">
        <v>2940</v>
      </c>
      <c r="E2703" s="4" t="s">
        <v>2941</v>
      </c>
      <c r="F2703" s="5" t="s">
        <v>28</v>
      </c>
      <c r="G2703" s="5" t="s">
        <v>29</v>
      </c>
      <c r="H2703" s="6" t="s">
        <v>30</v>
      </c>
      <c r="I2703" s="6">
        <v>2022.2</v>
      </c>
      <c r="J2703" s="6" t="s">
        <v>31</v>
      </c>
      <c r="K2703" s="7" t="str">
        <f>Tbl_BudgetSummary[[#This Row],[Session]]&amp;" - "&amp;Tbl_BudgetSummary[[#This Row],[Chapter of Origin]]</f>
        <v>2022 Spec Sess I - Ch 2</v>
      </c>
      <c r="L2703" s="6">
        <v>2980</v>
      </c>
      <c r="M2703" s="7" t="s">
        <v>35</v>
      </c>
      <c r="N2703" s="4" t="s">
        <v>40</v>
      </c>
      <c r="O2703" s="4" t="s">
        <v>99</v>
      </c>
      <c r="P2703" s="8">
        <v>-19</v>
      </c>
      <c r="Q2703" s="8">
        <v>-19</v>
      </c>
      <c r="R2703" s="8">
        <v>-678</v>
      </c>
      <c r="S2703" s="8">
        <v>-678</v>
      </c>
      <c r="T2703" s="9">
        <v>0</v>
      </c>
      <c r="U2703" s="9">
        <v>0</v>
      </c>
      <c r="V2703" s="9">
        <v>0</v>
      </c>
      <c r="W2703" s="9">
        <v>0</v>
      </c>
      <c r="X2703" s="9">
        <v>0</v>
      </c>
      <c r="Y2703" s="9">
        <v>0</v>
      </c>
    </row>
    <row r="2704" spans="2:25" ht="90" x14ac:dyDescent="0.25">
      <c r="B2704" s="4" t="s">
        <v>2204</v>
      </c>
      <c r="C2704" s="5" t="s">
        <v>2939</v>
      </c>
      <c r="D2704" s="5" t="s">
        <v>2940</v>
      </c>
      <c r="E2704" s="4" t="s">
        <v>2941</v>
      </c>
      <c r="F2704" s="5" t="s">
        <v>28</v>
      </c>
      <c r="G2704" s="5" t="s">
        <v>29</v>
      </c>
      <c r="H2704" s="6" t="s">
        <v>30</v>
      </c>
      <c r="I2704" s="6">
        <v>2022.2</v>
      </c>
      <c r="J2704" s="6" t="s">
        <v>31</v>
      </c>
      <c r="K2704" s="7" t="str">
        <f>Tbl_BudgetSummary[[#This Row],[Session]]&amp;" - "&amp;Tbl_BudgetSummary[[#This Row],[Chapter of Origin]]</f>
        <v>2022 Spec Sess I - Ch 2</v>
      </c>
      <c r="L2704" s="6">
        <v>2981</v>
      </c>
      <c r="M2704" s="7" t="s">
        <v>35</v>
      </c>
      <c r="N2704" s="4" t="s">
        <v>42</v>
      </c>
      <c r="O2704" s="4" t="s">
        <v>100</v>
      </c>
      <c r="P2704" s="8">
        <v>15843</v>
      </c>
      <c r="Q2704" s="8">
        <v>15843</v>
      </c>
      <c r="R2704" s="8">
        <v>74997</v>
      </c>
      <c r="S2704" s="8">
        <v>74997</v>
      </c>
      <c r="T2704" s="9">
        <v>0</v>
      </c>
      <c r="U2704" s="9">
        <v>0</v>
      </c>
      <c r="V2704" s="9">
        <v>0</v>
      </c>
      <c r="W2704" s="9">
        <v>0</v>
      </c>
      <c r="X2704" s="9">
        <v>0</v>
      </c>
      <c r="Y2704" s="9">
        <v>0</v>
      </c>
    </row>
    <row r="2705" spans="2:25" ht="90" x14ac:dyDescent="0.25">
      <c r="B2705" s="4" t="s">
        <v>2204</v>
      </c>
      <c r="C2705" s="5" t="s">
        <v>2939</v>
      </c>
      <c r="D2705" s="5" t="s">
        <v>2940</v>
      </c>
      <c r="E2705" s="4" t="s">
        <v>2941</v>
      </c>
      <c r="F2705" s="5" t="s">
        <v>28</v>
      </c>
      <c r="G2705" s="5" t="s">
        <v>29</v>
      </c>
      <c r="H2705" s="6" t="s">
        <v>30</v>
      </c>
      <c r="I2705" s="6">
        <v>2022.2</v>
      </c>
      <c r="J2705" s="6" t="s">
        <v>31</v>
      </c>
      <c r="K2705" s="7" t="str">
        <f>Tbl_BudgetSummary[[#This Row],[Session]]&amp;" - "&amp;Tbl_BudgetSummary[[#This Row],[Chapter of Origin]]</f>
        <v>2022 Spec Sess I - Ch 2</v>
      </c>
      <c r="L2705" s="6">
        <v>2982</v>
      </c>
      <c r="M2705" s="7" t="s">
        <v>35</v>
      </c>
      <c r="N2705" s="4" t="s">
        <v>44</v>
      </c>
      <c r="O2705" s="4" t="s">
        <v>101</v>
      </c>
      <c r="P2705" s="8">
        <v>175763</v>
      </c>
      <c r="Q2705" s="8">
        <v>175763</v>
      </c>
      <c r="R2705" s="8">
        <v>659582</v>
      </c>
      <c r="S2705" s="8">
        <v>659582</v>
      </c>
      <c r="T2705" s="9">
        <v>0</v>
      </c>
      <c r="U2705" s="9">
        <v>0</v>
      </c>
      <c r="V2705" s="9">
        <v>0</v>
      </c>
      <c r="W2705" s="9">
        <v>0</v>
      </c>
      <c r="X2705" s="9">
        <v>0</v>
      </c>
      <c r="Y2705" s="9">
        <v>0</v>
      </c>
    </row>
    <row r="2706" spans="2:25" ht="105" x14ac:dyDescent="0.25">
      <c r="B2706" s="4" t="s">
        <v>2204</v>
      </c>
      <c r="C2706" s="5" t="s">
        <v>2939</v>
      </c>
      <c r="D2706" s="5" t="s">
        <v>2940</v>
      </c>
      <c r="E2706" s="4" t="s">
        <v>2941</v>
      </c>
      <c r="F2706" s="5" t="s">
        <v>28</v>
      </c>
      <c r="G2706" s="5" t="s">
        <v>29</v>
      </c>
      <c r="H2706" s="6" t="s">
        <v>30</v>
      </c>
      <c r="I2706" s="6">
        <v>2022.2</v>
      </c>
      <c r="J2706" s="6" t="s">
        <v>31</v>
      </c>
      <c r="K2706" s="7" t="str">
        <f>Tbl_BudgetSummary[[#This Row],[Session]]&amp;" - "&amp;Tbl_BudgetSummary[[#This Row],[Chapter of Origin]]</f>
        <v>2022 Spec Sess I - Ch 2</v>
      </c>
      <c r="L2706" s="6">
        <v>2983</v>
      </c>
      <c r="M2706" s="7" t="s">
        <v>35</v>
      </c>
      <c r="N2706" s="4" t="s">
        <v>46</v>
      </c>
      <c r="O2706" s="4" t="s">
        <v>102</v>
      </c>
      <c r="P2706" s="8">
        <v>8647</v>
      </c>
      <c r="Q2706" s="8">
        <v>8647</v>
      </c>
      <c r="R2706" s="8">
        <v>447</v>
      </c>
      <c r="S2706" s="8">
        <v>447</v>
      </c>
      <c r="T2706" s="9">
        <v>0</v>
      </c>
      <c r="U2706" s="9">
        <v>0</v>
      </c>
      <c r="V2706" s="9">
        <v>0</v>
      </c>
      <c r="W2706" s="9">
        <v>0</v>
      </c>
      <c r="X2706" s="9">
        <v>0</v>
      </c>
      <c r="Y2706" s="9">
        <v>0</v>
      </c>
    </row>
    <row r="2707" spans="2:25" ht="90" x14ac:dyDescent="0.25">
      <c r="B2707" s="4" t="s">
        <v>2204</v>
      </c>
      <c r="C2707" s="5" t="s">
        <v>2939</v>
      </c>
      <c r="D2707" s="5" t="s">
        <v>2940</v>
      </c>
      <c r="E2707" s="4" t="s">
        <v>2941</v>
      </c>
      <c r="F2707" s="5" t="s">
        <v>28</v>
      </c>
      <c r="G2707" s="5" t="s">
        <v>29</v>
      </c>
      <c r="H2707" s="6" t="s">
        <v>30</v>
      </c>
      <c r="I2707" s="6">
        <v>2022.2</v>
      </c>
      <c r="J2707" s="6" t="s">
        <v>31</v>
      </c>
      <c r="K2707" s="7" t="str">
        <f>Tbl_BudgetSummary[[#This Row],[Session]]&amp;" - "&amp;Tbl_BudgetSummary[[#This Row],[Chapter of Origin]]</f>
        <v>2022 Spec Sess I - Ch 2</v>
      </c>
      <c r="L2707" s="6">
        <v>2984</v>
      </c>
      <c r="M2707" s="7" t="s">
        <v>35</v>
      </c>
      <c r="N2707" s="4" t="s">
        <v>213</v>
      </c>
      <c r="O2707" s="4" t="s">
        <v>419</v>
      </c>
      <c r="P2707" s="8">
        <v>-496</v>
      </c>
      <c r="Q2707" s="8">
        <v>-496</v>
      </c>
      <c r="R2707" s="8">
        <v>-1506</v>
      </c>
      <c r="S2707" s="8">
        <v>-1506</v>
      </c>
      <c r="T2707" s="9">
        <v>0</v>
      </c>
      <c r="U2707" s="9">
        <v>0</v>
      </c>
      <c r="V2707" s="9">
        <v>0</v>
      </c>
      <c r="W2707" s="9">
        <v>0</v>
      </c>
      <c r="X2707" s="9">
        <v>0</v>
      </c>
      <c r="Y2707" s="9">
        <v>0</v>
      </c>
    </row>
    <row r="2708" spans="2:25" ht="105" x14ac:dyDescent="0.25">
      <c r="B2708" s="4" t="s">
        <v>2204</v>
      </c>
      <c r="C2708" s="5" t="s">
        <v>2939</v>
      </c>
      <c r="D2708" s="5" t="s">
        <v>2940</v>
      </c>
      <c r="E2708" s="4" t="s">
        <v>2941</v>
      </c>
      <c r="F2708" s="5" t="s">
        <v>28</v>
      </c>
      <c r="G2708" s="5" t="s">
        <v>29</v>
      </c>
      <c r="H2708" s="6" t="s">
        <v>30</v>
      </c>
      <c r="I2708" s="6">
        <v>2022.2</v>
      </c>
      <c r="J2708" s="6" t="s">
        <v>31</v>
      </c>
      <c r="K2708" s="7" t="str">
        <f>Tbl_BudgetSummary[[#This Row],[Session]]&amp;" - "&amp;Tbl_BudgetSummary[[#This Row],[Chapter of Origin]]</f>
        <v>2022 Spec Sess I - Ch 2</v>
      </c>
      <c r="L2708" s="6">
        <v>2985</v>
      </c>
      <c r="M2708" s="7" t="s">
        <v>35</v>
      </c>
      <c r="N2708" s="4" t="s">
        <v>48</v>
      </c>
      <c r="O2708" s="4" t="s">
        <v>103</v>
      </c>
      <c r="P2708" s="8">
        <v>26408</v>
      </c>
      <c r="Q2708" s="8">
        <v>26408</v>
      </c>
      <c r="R2708" s="8">
        <v>99099</v>
      </c>
      <c r="S2708" s="8">
        <v>99099</v>
      </c>
      <c r="T2708" s="9">
        <v>0</v>
      </c>
      <c r="U2708" s="9">
        <v>0</v>
      </c>
      <c r="V2708" s="9">
        <v>0</v>
      </c>
      <c r="W2708" s="9">
        <v>0</v>
      </c>
      <c r="X2708" s="9">
        <v>0</v>
      </c>
      <c r="Y2708" s="9">
        <v>0</v>
      </c>
    </row>
    <row r="2709" spans="2:25" ht="105" x14ac:dyDescent="0.25">
      <c r="B2709" s="4" t="s">
        <v>2204</v>
      </c>
      <c r="C2709" s="5" t="s">
        <v>2939</v>
      </c>
      <c r="D2709" s="5" t="s">
        <v>2940</v>
      </c>
      <c r="E2709" s="4" t="s">
        <v>2941</v>
      </c>
      <c r="F2709" s="5" t="s">
        <v>28</v>
      </c>
      <c r="G2709" s="5" t="s">
        <v>29</v>
      </c>
      <c r="H2709" s="6" t="s">
        <v>30</v>
      </c>
      <c r="I2709" s="6">
        <v>2022.2</v>
      </c>
      <c r="J2709" s="6" t="s">
        <v>31</v>
      </c>
      <c r="K2709" s="7" t="str">
        <f>Tbl_BudgetSummary[[#This Row],[Session]]&amp;" - "&amp;Tbl_BudgetSummary[[#This Row],[Chapter of Origin]]</f>
        <v>2022 Spec Sess I - Ch 2</v>
      </c>
      <c r="L2709" s="6">
        <v>2986</v>
      </c>
      <c r="M2709" s="7" t="s">
        <v>35</v>
      </c>
      <c r="N2709" s="4" t="s">
        <v>50</v>
      </c>
      <c r="O2709" s="4" t="s">
        <v>104</v>
      </c>
      <c r="P2709" s="8">
        <v>279</v>
      </c>
      <c r="Q2709" s="8">
        <v>279</v>
      </c>
      <c r="R2709" s="8">
        <v>1055</v>
      </c>
      <c r="S2709" s="8">
        <v>1055</v>
      </c>
      <c r="T2709" s="9">
        <v>0</v>
      </c>
      <c r="U2709" s="9">
        <v>0</v>
      </c>
      <c r="V2709" s="9">
        <v>0</v>
      </c>
      <c r="W2709" s="9">
        <v>0</v>
      </c>
      <c r="X2709" s="9">
        <v>0</v>
      </c>
      <c r="Y2709" s="9">
        <v>0</v>
      </c>
    </row>
    <row r="2710" spans="2:25" ht="90" x14ac:dyDescent="0.25">
      <c r="B2710" s="4" t="s">
        <v>2204</v>
      </c>
      <c r="C2710" s="5" t="s">
        <v>2939</v>
      </c>
      <c r="D2710" s="5" t="s">
        <v>2940</v>
      </c>
      <c r="E2710" s="4" t="s">
        <v>2941</v>
      </c>
      <c r="F2710" s="5" t="s">
        <v>28</v>
      </c>
      <c r="G2710" s="5" t="s">
        <v>29</v>
      </c>
      <c r="H2710" s="6" t="s">
        <v>30</v>
      </c>
      <c r="I2710" s="6">
        <v>2022.2</v>
      </c>
      <c r="J2710" s="6" t="s">
        <v>31</v>
      </c>
      <c r="K2710" s="7" t="str">
        <f>Tbl_BudgetSummary[[#This Row],[Session]]&amp;" - "&amp;Tbl_BudgetSummary[[#This Row],[Chapter of Origin]]</f>
        <v>2022 Spec Sess I - Ch 2</v>
      </c>
      <c r="L2710" s="6">
        <v>2987</v>
      </c>
      <c r="M2710" s="7" t="s">
        <v>35</v>
      </c>
      <c r="N2710" s="4" t="s">
        <v>52</v>
      </c>
      <c r="O2710" s="4" t="s">
        <v>105</v>
      </c>
      <c r="P2710" s="8">
        <v>-4201</v>
      </c>
      <c r="Q2710" s="8">
        <v>-4201</v>
      </c>
      <c r="R2710" s="8">
        <v>-31507</v>
      </c>
      <c r="S2710" s="8">
        <v>-31507</v>
      </c>
      <c r="T2710" s="9">
        <v>0</v>
      </c>
      <c r="U2710" s="9">
        <v>0</v>
      </c>
      <c r="V2710" s="9">
        <v>0</v>
      </c>
      <c r="W2710" s="9">
        <v>0</v>
      </c>
      <c r="X2710" s="9">
        <v>0</v>
      </c>
      <c r="Y2710" s="9">
        <v>0</v>
      </c>
    </row>
    <row r="2711" spans="2:25" ht="75" x14ac:dyDescent="0.25">
      <c r="B2711" s="4" t="s">
        <v>2204</v>
      </c>
      <c r="C2711" s="5" t="s">
        <v>2939</v>
      </c>
      <c r="D2711" s="5" t="s">
        <v>2940</v>
      </c>
      <c r="E2711" s="4" t="s">
        <v>2941</v>
      </c>
      <c r="F2711" s="5" t="s">
        <v>28</v>
      </c>
      <c r="G2711" s="5" t="s">
        <v>29</v>
      </c>
      <c r="H2711" s="6" t="s">
        <v>30</v>
      </c>
      <c r="I2711" s="6">
        <v>2022.2</v>
      </c>
      <c r="J2711" s="6" t="s">
        <v>31</v>
      </c>
      <c r="K2711" s="7" t="str">
        <f>Tbl_BudgetSummary[[#This Row],[Session]]&amp;" - "&amp;Tbl_BudgetSummary[[#This Row],[Chapter of Origin]]</f>
        <v>2022 Spec Sess I - Ch 2</v>
      </c>
      <c r="L2711" s="6">
        <v>2988</v>
      </c>
      <c r="M2711" s="7" t="s">
        <v>109</v>
      </c>
      <c r="N2711" s="4" t="s">
        <v>2942</v>
      </c>
      <c r="O2711" s="4" t="s">
        <v>2943</v>
      </c>
      <c r="P2711" s="8">
        <v>0</v>
      </c>
      <c r="Q2711" s="8">
        <v>0</v>
      </c>
      <c r="R2711" s="8">
        <v>0</v>
      </c>
      <c r="S2711" s="8">
        <v>0</v>
      </c>
      <c r="T2711" s="9">
        <v>-0.6</v>
      </c>
      <c r="U2711" s="9">
        <v>-0.6</v>
      </c>
      <c r="V2711" s="9">
        <v>0.6</v>
      </c>
      <c r="W2711" s="9">
        <v>0.6</v>
      </c>
      <c r="X2711" s="9">
        <v>0</v>
      </c>
      <c r="Y2711" s="9">
        <v>0</v>
      </c>
    </row>
    <row r="2712" spans="2:25" ht="165" x14ac:dyDescent="0.25">
      <c r="B2712" s="4" t="s">
        <v>2204</v>
      </c>
      <c r="C2712" s="5" t="s">
        <v>2939</v>
      </c>
      <c r="D2712" s="5" t="s">
        <v>2940</v>
      </c>
      <c r="E2712" s="4" t="s">
        <v>2941</v>
      </c>
      <c r="F2712" s="5" t="s">
        <v>28</v>
      </c>
      <c r="G2712" s="5" t="s">
        <v>29</v>
      </c>
      <c r="H2712" s="6" t="s">
        <v>30</v>
      </c>
      <c r="I2712" s="6">
        <v>2022.2</v>
      </c>
      <c r="J2712" s="6" t="s">
        <v>31</v>
      </c>
      <c r="K2712" s="7" t="str">
        <f>Tbl_BudgetSummary[[#This Row],[Session]]&amp;" - "&amp;Tbl_BudgetSummary[[#This Row],[Chapter of Origin]]</f>
        <v>2022 Spec Sess I - Ch 2</v>
      </c>
      <c r="L2712" s="6">
        <v>2989</v>
      </c>
      <c r="M2712" s="7" t="s">
        <v>109</v>
      </c>
      <c r="N2712" s="4" t="s">
        <v>572</v>
      </c>
      <c r="O2712" s="4" t="s">
        <v>573</v>
      </c>
      <c r="P2712" s="8">
        <v>7220</v>
      </c>
      <c r="Q2712" s="8">
        <v>7220</v>
      </c>
      <c r="R2712" s="8">
        <v>0</v>
      </c>
      <c r="S2712" s="8">
        <v>0</v>
      </c>
      <c r="T2712" s="9">
        <v>0</v>
      </c>
      <c r="U2712" s="9">
        <v>0</v>
      </c>
      <c r="V2712" s="9">
        <v>0</v>
      </c>
      <c r="W2712" s="9">
        <v>0</v>
      </c>
      <c r="X2712" s="9">
        <v>0</v>
      </c>
      <c r="Y2712" s="9">
        <v>0</v>
      </c>
    </row>
    <row r="2713" spans="2:25" ht="120" x14ac:dyDescent="0.25">
      <c r="B2713" s="4" t="s">
        <v>2204</v>
      </c>
      <c r="C2713" s="5" t="s">
        <v>2939</v>
      </c>
      <c r="D2713" s="5" t="s">
        <v>2940</v>
      </c>
      <c r="E2713" s="4" t="s">
        <v>2941</v>
      </c>
      <c r="F2713" s="5" t="s">
        <v>28</v>
      </c>
      <c r="G2713" s="5" t="s">
        <v>29</v>
      </c>
      <c r="H2713" s="6" t="s">
        <v>30</v>
      </c>
      <c r="I2713" s="6">
        <v>2022.2</v>
      </c>
      <c r="J2713" s="6" t="s">
        <v>31</v>
      </c>
      <c r="K2713" s="7" t="str">
        <f>Tbl_BudgetSummary[[#This Row],[Session]]&amp;" - "&amp;Tbl_BudgetSummary[[#This Row],[Chapter of Origin]]</f>
        <v>2022 Spec Sess I - Ch 2</v>
      </c>
      <c r="L2713" s="6">
        <v>2991</v>
      </c>
      <c r="M2713" s="7" t="s">
        <v>109</v>
      </c>
      <c r="N2713" s="4" t="s">
        <v>2944</v>
      </c>
      <c r="O2713" s="4" t="s">
        <v>2945</v>
      </c>
      <c r="P2713" s="8">
        <v>295942</v>
      </c>
      <c r="Q2713" s="8">
        <v>295942</v>
      </c>
      <c r="R2713" s="8">
        <v>0</v>
      </c>
      <c r="S2713" s="8">
        <v>0</v>
      </c>
      <c r="T2713" s="9">
        <v>5</v>
      </c>
      <c r="U2713" s="9">
        <v>5</v>
      </c>
      <c r="V2713" s="9">
        <v>0</v>
      </c>
      <c r="W2713" s="9">
        <v>0</v>
      </c>
      <c r="X2713" s="9">
        <v>5</v>
      </c>
      <c r="Y2713" s="9">
        <v>5</v>
      </c>
    </row>
    <row r="2714" spans="2:25" ht="90" x14ac:dyDescent="0.25">
      <c r="B2714" s="4" t="s">
        <v>2204</v>
      </c>
      <c r="C2714" s="5" t="s">
        <v>2939</v>
      </c>
      <c r="D2714" s="5" t="s">
        <v>2940</v>
      </c>
      <c r="E2714" s="4" t="s">
        <v>2941</v>
      </c>
      <c r="F2714" s="5" t="s">
        <v>28</v>
      </c>
      <c r="G2714" s="5" t="s">
        <v>29</v>
      </c>
      <c r="H2714" s="6" t="s">
        <v>30</v>
      </c>
      <c r="I2714" s="6">
        <v>2022.2</v>
      </c>
      <c r="J2714" s="6" t="s">
        <v>31</v>
      </c>
      <c r="K2714" s="7" t="str">
        <f>Tbl_BudgetSummary[[#This Row],[Session]]&amp;" - "&amp;Tbl_BudgetSummary[[#This Row],[Chapter of Origin]]</f>
        <v>2022 Spec Sess I - Ch 2</v>
      </c>
      <c r="L2714" s="6">
        <v>2992</v>
      </c>
      <c r="M2714" s="7" t="s">
        <v>109</v>
      </c>
      <c r="N2714" s="4" t="s">
        <v>2946</v>
      </c>
      <c r="O2714" s="4" t="s">
        <v>2947</v>
      </c>
      <c r="P2714" s="8">
        <v>179868</v>
      </c>
      <c r="Q2714" s="8">
        <v>179868</v>
      </c>
      <c r="R2714" s="8">
        <v>0</v>
      </c>
      <c r="S2714" s="8">
        <v>0</v>
      </c>
      <c r="T2714" s="9">
        <v>2</v>
      </c>
      <c r="U2714" s="9">
        <v>2</v>
      </c>
      <c r="V2714" s="9">
        <v>0</v>
      </c>
      <c r="W2714" s="9">
        <v>0</v>
      </c>
      <c r="X2714" s="9">
        <v>2</v>
      </c>
      <c r="Y2714" s="9">
        <v>2</v>
      </c>
    </row>
    <row r="2715" spans="2:25" ht="150" x14ac:dyDescent="0.25">
      <c r="B2715" s="4" t="s">
        <v>2204</v>
      </c>
      <c r="C2715" s="5" t="s">
        <v>2939</v>
      </c>
      <c r="D2715" s="5" t="s">
        <v>2940</v>
      </c>
      <c r="E2715" s="4" t="s">
        <v>2941</v>
      </c>
      <c r="F2715" s="5" t="s">
        <v>28</v>
      </c>
      <c r="G2715" s="5" t="s">
        <v>29</v>
      </c>
      <c r="H2715" s="6" t="s">
        <v>30</v>
      </c>
      <c r="I2715" s="6">
        <v>2022.2</v>
      </c>
      <c r="J2715" s="6" t="s">
        <v>31</v>
      </c>
      <c r="K2715" s="7" t="str">
        <f>Tbl_BudgetSummary[[#This Row],[Session]]&amp;" - "&amp;Tbl_BudgetSummary[[#This Row],[Chapter of Origin]]</f>
        <v>2022 Spec Sess I - Ch 2</v>
      </c>
      <c r="L2715" s="6">
        <v>2995</v>
      </c>
      <c r="M2715" s="7" t="s">
        <v>109</v>
      </c>
      <c r="N2715" s="4" t="s">
        <v>2948</v>
      </c>
      <c r="O2715" s="4" t="s">
        <v>2949</v>
      </c>
      <c r="P2715" s="8">
        <v>842600</v>
      </c>
      <c r="Q2715" s="8">
        <v>842600</v>
      </c>
      <c r="R2715" s="8">
        <v>0</v>
      </c>
      <c r="S2715" s="8">
        <v>0</v>
      </c>
      <c r="T2715" s="9">
        <v>0</v>
      </c>
      <c r="U2715" s="9">
        <v>0</v>
      </c>
      <c r="V2715" s="9">
        <v>0</v>
      </c>
      <c r="W2715" s="9">
        <v>0</v>
      </c>
      <c r="X2715" s="9">
        <v>0</v>
      </c>
      <c r="Y2715" s="9">
        <v>0</v>
      </c>
    </row>
    <row r="2716" spans="2:25" ht="90" x14ac:dyDescent="0.25">
      <c r="B2716" s="4" t="s">
        <v>2204</v>
      </c>
      <c r="C2716" s="5" t="s">
        <v>2939</v>
      </c>
      <c r="D2716" s="5" t="s">
        <v>2940</v>
      </c>
      <c r="E2716" s="4" t="s">
        <v>2941</v>
      </c>
      <c r="F2716" s="5" t="s">
        <v>28</v>
      </c>
      <c r="G2716" s="5" t="s">
        <v>29</v>
      </c>
      <c r="H2716" s="6" t="s">
        <v>30</v>
      </c>
      <c r="I2716" s="6">
        <v>2022.2</v>
      </c>
      <c r="J2716" s="6" t="s">
        <v>31</v>
      </c>
      <c r="K2716" s="7" t="str">
        <f>Tbl_BudgetSummary[[#This Row],[Session]]&amp;" - "&amp;Tbl_BudgetSummary[[#This Row],[Chapter of Origin]]</f>
        <v>2022 Spec Sess I - Ch 2</v>
      </c>
      <c r="L2716" s="6">
        <v>2996</v>
      </c>
      <c r="M2716" s="7" t="s">
        <v>57</v>
      </c>
      <c r="N2716" s="4" t="s">
        <v>2950</v>
      </c>
      <c r="O2716" s="4" t="s">
        <v>2951</v>
      </c>
      <c r="P2716" s="8">
        <v>125000</v>
      </c>
      <c r="Q2716" s="8">
        <v>125000</v>
      </c>
      <c r="R2716" s="8">
        <v>0</v>
      </c>
      <c r="S2716" s="8">
        <v>0</v>
      </c>
      <c r="T2716" s="9">
        <v>0</v>
      </c>
      <c r="U2716" s="9">
        <v>0</v>
      </c>
      <c r="V2716" s="9">
        <v>0</v>
      </c>
      <c r="W2716" s="9">
        <v>0</v>
      </c>
      <c r="X2716" s="9">
        <v>0</v>
      </c>
      <c r="Y2716" s="9">
        <v>0</v>
      </c>
    </row>
    <row r="2717" spans="2:25" ht="90" x14ac:dyDescent="0.25">
      <c r="B2717" s="4" t="s">
        <v>2204</v>
      </c>
      <c r="C2717" s="5" t="s">
        <v>2952</v>
      </c>
      <c r="D2717" s="5" t="s">
        <v>2953</v>
      </c>
      <c r="E2717" s="4" t="s">
        <v>2954</v>
      </c>
      <c r="F2717" s="5" t="s">
        <v>28</v>
      </c>
      <c r="G2717" s="5" t="s">
        <v>29</v>
      </c>
      <c r="H2717" s="6" t="s">
        <v>30</v>
      </c>
      <c r="I2717" s="6">
        <v>2022.2</v>
      </c>
      <c r="J2717" s="6" t="s">
        <v>31</v>
      </c>
      <c r="K2717" s="7" t="str">
        <f>Tbl_BudgetSummary[[#This Row],[Session]]&amp;" - "&amp;Tbl_BudgetSummary[[#This Row],[Chapter of Origin]]</f>
        <v>2022 Spec Sess I - Ch 2</v>
      </c>
      <c r="L2717" s="6">
        <v>2998</v>
      </c>
      <c r="M2717" s="7" t="s">
        <v>32</v>
      </c>
      <c r="N2717" s="4" t="s">
        <v>33</v>
      </c>
      <c r="O2717" s="4" t="s">
        <v>34</v>
      </c>
      <c r="P2717" s="8">
        <v>354108</v>
      </c>
      <c r="Q2717" s="8">
        <v>354108</v>
      </c>
      <c r="R2717" s="8">
        <v>2718620</v>
      </c>
      <c r="S2717" s="8">
        <v>2718620</v>
      </c>
      <c r="T2717" s="9">
        <v>0</v>
      </c>
      <c r="U2717" s="9">
        <v>0</v>
      </c>
      <c r="V2717" s="9">
        <v>26</v>
      </c>
      <c r="W2717" s="9">
        <v>26</v>
      </c>
      <c r="X2717" s="9">
        <v>26</v>
      </c>
      <c r="Y2717" s="9">
        <v>26</v>
      </c>
    </row>
    <row r="2718" spans="2:25" ht="105" x14ac:dyDescent="0.25">
      <c r="B2718" s="4" t="s">
        <v>2204</v>
      </c>
      <c r="C2718" s="5" t="s">
        <v>2952</v>
      </c>
      <c r="D2718" s="5" t="s">
        <v>2953</v>
      </c>
      <c r="E2718" s="4" t="s">
        <v>2954</v>
      </c>
      <c r="F2718" s="5" t="s">
        <v>28</v>
      </c>
      <c r="G2718" s="5" t="s">
        <v>29</v>
      </c>
      <c r="H2718" s="6" t="s">
        <v>30</v>
      </c>
      <c r="I2718" s="6">
        <v>2022.2</v>
      </c>
      <c r="J2718" s="6" t="s">
        <v>31</v>
      </c>
      <c r="K2718" s="7" t="str">
        <f>Tbl_BudgetSummary[[#This Row],[Session]]&amp;" - "&amp;Tbl_BudgetSummary[[#This Row],[Chapter of Origin]]</f>
        <v>2022 Spec Sess I - Ch 2</v>
      </c>
      <c r="L2718" s="6">
        <v>2999</v>
      </c>
      <c r="M2718" s="7" t="s">
        <v>35</v>
      </c>
      <c r="N2718" s="4" t="s">
        <v>390</v>
      </c>
      <c r="O2718" s="4" t="s">
        <v>418</v>
      </c>
      <c r="P2718" s="8">
        <v>-492</v>
      </c>
      <c r="Q2718" s="8">
        <v>-492</v>
      </c>
      <c r="R2718" s="8">
        <v>-1694</v>
      </c>
      <c r="S2718" s="8">
        <v>-1694</v>
      </c>
      <c r="T2718" s="9">
        <v>0</v>
      </c>
      <c r="U2718" s="9">
        <v>0</v>
      </c>
      <c r="V2718" s="9">
        <v>0</v>
      </c>
      <c r="W2718" s="9">
        <v>0</v>
      </c>
      <c r="X2718" s="9">
        <v>0</v>
      </c>
      <c r="Y2718" s="9">
        <v>0</v>
      </c>
    </row>
    <row r="2719" spans="2:25" ht="90" x14ac:dyDescent="0.25">
      <c r="B2719" s="4" t="s">
        <v>2204</v>
      </c>
      <c r="C2719" s="5" t="s">
        <v>2952</v>
      </c>
      <c r="D2719" s="5" t="s">
        <v>2953</v>
      </c>
      <c r="E2719" s="4" t="s">
        <v>2954</v>
      </c>
      <c r="F2719" s="5" t="s">
        <v>28</v>
      </c>
      <c r="G2719" s="5" t="s">
        <v>29</v>
      </c>
      <c r="H2719" s="6" t="s">
        <v>30</v>
      </c>
      <c r="I2719" s="6">
        <v>2022.2</v>
      </c>
      <c r="J2719" s="6" t="s">
        <v>31</v>
      </c>
      <c r="K2719" s="7" t="str">
        <f>Tbl_BudgetSummary[[#This Row],[Session]]&amp;" - "&amp;Tbl_BudgetSummary[[#This Row],[Chapter of Origin]]</f>
        <v>2022 Spec Sess I - Ch 2</v>
      </c>
      <c r="L2719" s="6">
        <v>3000</v>
      </c>
      <c r="M2719" s="7" t="s">
        <v>35</v>
      </c>
      <c r="N2719" s="4" t="s">
        <v>36</v>
      </c>
      <c r="O2719" s="4" t="s">
        <v>97</v>
      </c>
      <c r="P2719" s="8">
        <v>40</v>
      </c>
      <c r="Q2719" s="8">
        <v>40</v>
      </c>
      <c r="R2719" s="8">
        <v>519</v>
      </c>
      <c r="S2719" s="8">
        <v>519</v>
      </c>
      <c r="T2719" s="9">
        <v>0</v>
      </c>
      <c r="U2719" s="9">
        <v>0</v>
      </c>
      <c r="V2719" s="9">
        <v>0</v>
      </c>
      <c r="W2719" s="9">
        <v>0</v>
      </c>
      <c r="X2719" s="9">
        <v>0</v>
      </c>
      <c r="Y2719" s="9">
        <v>0</v>
      </c>
    </row>
    <row r="2720" spans="2:25" ht="105" x14ac:dyDescent="0.25">
      <c r="B2720" s="4" t="s">
        <v>2204</v>
      </c>
      <c r="C2720" s="5" t="s">
        <v>2952</v>
      </c>
      <c r="D2720" s="5" t="s">
        <v>2953</v>
      </c>
      <c r="E2720" s="4" t="s">
        <v>2954</v>
      </c>
      <c r="F2720" s="5" t="s">
        <v>28</v>
      </c>
      <c r="G2720" s="5" t="s">
        <v>29</v>
      </c>
      <c r="H2720" s="6" t="s">
        <v>30</v>
      </c>
      <c r="I2720" s="6">
        <v>2022.2</v>
      </c>
      <c r="J2720" s="6" t="s">
        <v>31</v>
      </c>
      <c r="K2720" s="7" t="str">
        <f>Tbl_BudgetSummary[[#This Row],[Session]]&amp;" - "&amp;Tbl_BudgetSummary[[#This Row],[Chapter of Origin]]</f>
        <v>2022 Spec Sess I - Ch 2</v>
      </c>
      <c r="L2720" s="6">
        <v>3001</v>
      </c>
      <c r="M2720" s="7" t="s">
        <v>35</v>
      </c>
      <c r="N2720" s="4" t="s">
        <v>38</v>
      </c>
      <c r="O2720" s="4" t="s">
        <v>98</v>
      </c>
      <c r="P2720" s="8">
        <v>494</v>
      </c>
      <c r="Q2720" s="8">
        <v>494</v>
      </c>
      <c r="R2720" s="8">
        <v>5281</v>
      </c>
      <c r="S2720" s="8">
        <v>5281</v>
      </c>
      <c r="T2720" s="9">
        <v>0</v>
      </c>
      <c r="U2720" s="9">
        <v>0</v>
      </c>
      <c r="V2720" s="9">
        <v>0</v>
      </c>
      <c r="W2720" s="9">
        <v>0</v>
      </c>
      <c r="X2720" s="9">
        <v>0</v>
      </c>
      <c r="Y2720" s="9">
        <v>0</v>
      </c>
    </row>
    <row r="2721" spans="2:25" ht="105" x14ac:dyDescent="0.25">
      <c r="B2721" s="4" t="s">
        <v>2204</v>
      </c>
      <c r="C2721" s="5" t="s">
        <v>2952</v>
      </c>
      <c r="D2721" s="5" t="s">
        <v>2953</v>
      </c>
      <c r="E2721" s="4" t="s">
        <v>2954</v>
      </c>
      <c r="F2721" s="5" t="s">
        <v>28</v>
      </c>
      <c r="G2721" s="5" t="s">
        <v>29</v>
      </c>
      <c r="H2721" s="6" t="s">
        <v>30</v>
      </c>
      <c r="I2721" s="6">
        <v>2022.2</v>
      </c>
      <c r="J2721" s="6" t="s">
        <v>31</v>
      </c>
      <c r="K2721" s="7" t="str">
        <f>Tbl_BudgetSummary[[#This Row],[Session]]&amp;" - "&amp;Tbl_BudgetSummary[[#This Row],[Chapter of Origin]]</f>
        <v>2022 Spec Sess I - Ch 2</v>
      </c>
      <c r="L2721" s="6">
        <v>3002</v>
      </c>
      <c r="M2721" s="7" t="s">
        <v>35</v>
      </c>
      <c r="N2721" s="4" t="s">
        <v>40</v>
      </c>
      <c r="O2721" s="4" t="s">
        <v>99</v>
      </c>
      <c r="P2721" s="8">
        <v>-4</v>
      </c>
      <c r="Q2721" s="8">
        <v>-4</v>
      </c>
      <c r="R2721" s="8">
        <v>-18</v>
      </c>
      <c r="S2721" s="8">
        <v>-18</v>
      </c>
      <c r="T2721" s="9">
        <v>0</v>
      </c>
      <c r="U2721" s="9">
        <v>0</v>
      </c>
      <c r="V2721" s="9">
        <v>0</v>
      </c>
      <c r="W2721" s="9">
        <v>0</v>
      </c>
      <c r="X2721" s="9">
        <v>0</v>
      </c>
      <c r="Y2721" s="9">
        <v>0</v>
      </c>
    </row>
    <row r="2722" spans="2:25" ht="90" x14ac:dyDescent="0.25">
      <c r="B2722" s="4" t="s">
        <v>2204</v>
      </c>
      <c r="C2722" s="5" t="s">
        <v>2952</v>
      </c>
      <c r="D2722" s="5" t="s">
        <v>2953</v>
      </c>
      <c r="E2722" s="4" t="s">
        <v>2954</v>
      </c>
      <c r="F2722" s="5" t="s">
        <v>28</v>
      </c>
      <c r="G2722" s="5" t="s">
        <v>29</v>
      </c>
      <c r="H2722" s="6" t="s">
        <v>30</v>
      </c>
      <c r="I2722" s="6">
        <v>2022.2</v>
      </c>
      <c r="J2722" s="6" t="s">
        <v>31</v>
      </c>
      <c r="K2722" s="7" t="str">
        <f>Tbl_BudgetSummary[[#This Row],[Session]]&amp;" - "&amp;Tbl_BudgetSummary[[#This Row],[Chapter of Origin]]</f>
        <v>2022 Spec Sess I - Ch 2</v>
      </c>
      <c r="L2722" s="6">
        <v>3003</v>
      </c>
      <c r="M2722" s="7" t="s">
        <v>35</v>
      </c>
      <c r="N2722" s="4" t="s">
        <v>42</v>
      </c>
      <c r="O2722" s="4" t="s">
        <v>100</v>
      </c>
      <c r="P2722" s="8">
        <v>455</v>
      </c>
      <c r="Q2722" s="8">
        <v>455</v>
      </c>
      <c r="R2722" s="8">
        <v>6044</v>
      </c>
      <c r="S2722" s="8">
        <v>6044</v>
      </c>
      <c r="T2722" s="9">
        <v>0</v>
      </c>
      <c r="U2722" s="9">
        <v>0</v>
      </c>
      <c r="V2722" s="9">
        <v>0</v>
      </c>
      <c r="W2722" s="9">
        <v>0</v>
      </c>
      <c r="X2722" s="9">
        <v>0</v>
      </c>
      <c r="Y2722" s="9">
        <v>0</v>
      </c>
    </row>
    <row r="2723" spans="2:25" ht="90" x14ac:dyDescent="0.25">
      <c r="B2723" s="4" t="s">
        <v>2204</v>
      </c>
      <c r="C2723" s="5" t="s">
        <v>2952</v>
      </c>
      <c r="D2723" s="5" t="s">
        <v>2953</v>
      </c>
      <c r="E2723" s="4" t="s">
        <v>2954</v>
      </c>
      <c r="F2723" s="5" t="s">
        <v>28</v>
      </c>
      <c r="G2723" s="5" t="s">
        <v>29</v>
      </c>
      <c r="H2723" s="6" t="s">
        <v>30</v>
      </c>
      <c r="I2723" s="6">
        <v>2022.2</v>
      </c>
      <c r="J2723" s="6" t="s">
        <v>31</v>
      </c>
      <c r="K2723" s="7" t="str">
        <f>Tbl_BudgetSummary[[#This Row],[Session]]&amp;" - "&amp;Tbl_BudgetSummary[[#This Row],[Chapter of Origin]]</f>
        <v>2022 Spec Sess I - Ch 2</v>
      </c>
      <c r="L2723" s="6">
        <v>3004</v>
      </c>
      <c r="M2723" s="7" t="s">
        <v>35</v>
      </c>
      <c r="N2723" s="4" t="s">
        <v>44</v>
      </c>
      <c r="O2723" s="4" t="s">
        <v>101</v>
      </c>
      <c r="P2723" s="8">
        <v>6243</v>
      </c>
      <c r="Q2723" s="8">
        <v>6243</v>
      </c>
      <c r="R2723" s="8">
        <v>66681</v>
      </c>
      <c r="S2723" s="8">
        <v>66681</v>
      </c>
      <c r="T2723" s="9">
        <v>0</v>
      </c>
      <c r="U2723" s="9">
        <v>0</v>
      </c>
      <c r="V2723" s="9">
        <v>0</v>
      </c>
      <c r="W2723" s="9">
        <v>0</v>
      </c>
      <c r="X2723" s="9">
        <v>0</v>
      </c>
      <c r="Y2723" s="9">
        <v>0</v>
      </c>
    </row>
    <row r="2724" spans="2:25" ht="90" x14ac:dyDescent="0.25">
      <c r="B2724" s="4" t="s">
        <v>2204</v>
      </c>
      <c r="C2724" s="5" t="s">
        <v>2952</v>
      </c>
      <c r="D2724" s="5" t="s">
        <v>2953</v>
      </c>
      <c r="E2724" s="4" t="s">
        <v>2954</v>
      </c>
      <c r="F2724" s="5" t="s">
        <v>28</v>
      </c>
      <c r="G2724" s="5" t="s">
        <v>29</v>
      </c>
      <c r="H2724" s="6" t="s">
        <v>30</v>
      </c>
      <c r="I2724" s="6">
        <v>2022.2</v>
      </c>
      <c r="J2724" s="6" t="s">
        <v>31</v>
      </c>
      <c r="K2724" s="7" t="str">
        <f>Tbl_BudgetSummary[[#This Row],[Session]]&amp;" - "&amp;Tbl_BudgetSummary[[#This Row],[Chapter of Origin]]</f>
        <v>2022 Spec Sess I - Ch 2</v>
      </c>
      <c r="L2724" s="6">
        <v>3005</v>
      </c>
      <c r="M2724" s="7" t="s">
        <v>35</v>
      </c>
      <c r="N2724" s="4" t="s">
        <v>213</v>
      </c>
      <c r="O2724" s="4" t="s">
        <v>419</v>
      </c>
      <c r="P2724" s="8">
        <v>-31</v>
      </c>
      <c r="Q2724" s="8">
        <v>-31</v>
      </c>
      <c r="R2724" s="8">
        <v>-175</v>
      </c>
      <c r="S2724" s="8">
        <v>-175</v>
      </c>
      <c r="T2724" s="9">
        <v>0</v>
      </c>
      <c r="U2724" s="9">
        <v>0</v>
      </c>
      <c r="V2724" s="9">
        <v>0</v>
      </c>
      <c r="W2724" s="9">
        <v>0</v>
      </c>
      <c r="X2724" s="9">
        <v>0</v>
      </c>
      <c r="Y2724" s="9">
        <v>0</v>
      </c>
    </row>
    <row r="2725" spans="2:25" ht="105" x14ac:dyDescent="0.25">
      <c r="B2725" s="4" t="s">
        <v>2204</v>
      </c>
      <c r="C2725" s="5" t="s">
        <v>2952</v>
      </c>
      <c r="D2725" s="5" t="s">
        <v>2953</v>
      </c>
      <c r="E2725" s="4" t="s">
        <v>2954</v>
      </c>
      <c r="F2725" s="5" t="s">
        <v>28</v>
      </c>
      <c r="G2725" s="5" t="s">
        <v>29</v>
      </c>
      <c r="H2725" s="6" t="s">
        <v>30</v>
      </c>
      <c r="I2725" s="6">
        <v>2022.2</v>
      </c>
      <c r="J2725" s="6" t="s">
        <v>31</v>
      </c>
      <c r="K2725" s="7" t="str">
        <f>Tbl_BudgetSummary[[#This Row],[Session]]&amp;" - "&amp;Tbl_BudgetSummary[[#This Row],[Chapter of Origin]]</f>
        <v>2022 Spec Sess I - Ch 2</v>
      </c>
      <c r="L2725" s="6">
        <v>3006</v>
      </c>
      <c r="M2725" s="7" t="s">
        <v>35</v>
      </c>
      <c r="N2725" s="4" t="s">
        <v>48</v>
      </c>
      <c r="O2725" s="4" t="s">
        <v>103</v>
      </c>
      <c r="P2725" s="8">
        <v>938</v>
      </c>
      <c r="Q2725" s="8">
        <v>938</v>
      </c>
      <c r="R2725" s="8">
        <v>10018</v>
      </c>
      <c r="S2725" s="8">
        <v>10018</v>
      </c>
      <c r="T2725" s="9">
        <v>0</v>
      </c>
      <c r="U2725" s="9">
        <v>0</v>
      </c>
      <c r="V2725" s="9">
        <v>0</v>
      </c>
      <c r="W2725" s="9">
        <v>0</v>
      </c>
      <c r="X2725" s="9">
        <v>0</v>
      </c>
      <c r="Y2725" s="9">
        <v>0</v>
      </c>
    </row>
    <row r="2726" spans="2:25" ht="105" x14ac:dyDescent="0.25">
      <c r="B2726" s="4" t="s">
        <v>2204</v>
      </c>
      <c r="C2726" s="5" t="s">
        <v>2952</v>
      </c>
      <c r="D2726" s="5" t="s">
        <v>2953</v>
      </c>
      <c r="E2726" s="4" t="s">
        <v>2954</v>
      </c>
      <c r="F2726" s="5" t="s">
        <v>28</v>
      </c>
      <c r="G2726" s="5" t="s">
        <v>29</v>
      </c>
      <c r="H2726" s="6" t="s">
        <v>30</v>
      </c>
      <c r="I2726" s="6">
        <v>2022.2</v>
      </c>
      <c r="J2726" s="6" t="s">
        <v>31</v>
      </c>
      <c r="K2726" s="7" t="str">
        <f>Tbl_BudgetSummary[[#This Row],[Session]]&amp;" - "&amp;Tbl_BudgetSummary[[#This Row],[Chapter of Origin]]</f>
        <v>2022 Spec Sess I - Ch 2</v>
      </c>
      <c r="L2726" s="6">
        <v>3007</v>
      </c>
      <c r="M2726" s="7" t="s">
        <v>35</v>
      </c>
      <c r="N2726" s="4" t="s">
        <v>50</v>
      </c>
      <c r="O2726" s="4" t="s">
        <v>104</v>
      </c>
      <c r="P2726" s="8">
        <v>10</v>
      </c>
      <c r="Q2726" s="8">
        <v>10</v>
      </c>
      <c r="R2726" s="8">
        <v>106</v>
      </c>
      <c r="S2726" s="8">
        <v>106</v>
      </c>
      <c r="T2726" s="9">
        <v>0</v>
      </c>
      <c r="U2726" s="9">
        <v>0</v>
      </c>
      <c r="V2726" s="9">
        <v>0</v>
      </c>
      <c r="W2726" s="9">
        <v>0</v>
      </c>
      <c r="X2726" s="9">
        <v>0</v>
      </c>
      <c r="Y2726" s="9">
        <v>0</v>
      </c>
    </row>
    <row r="2727" spans="2:25" ht="90" x14ac:dyDescent="0.25">
      <c r="B2727" s="4" t="s">
        <v>2204</v>
      </c>
      <c r="C2727" s="5" t="s">
        <v>2952</v>
      </c>
      <c r="D2727" s="5" t="s">
        <v>2953</v>
      </c>
      <c r="E2727" s="4" t="s">
        <v>2954</v>
      </c>
      <c r="F2727" s="5" t="s">
        <v>28</v>
      </c>
      <c r="G2727" s="5" t="s">
        <v>29</v>
      </c>
      <c r="H2727" s="6" t="s">
        <v>30</v>
      </c>
      <c r="I2727" s="6">
        <v>2022.2</v>
      </c>
      <c r="J2727" s="6" t="s">
        <v>31</v>
      </c>
      <c r="K2727" s="7" t="str">
        <f>Tbl_BudgetSummary[[#This Row],[Session]]&amp;" - "&amp;Tbl_BudgetSummary[[#This Row],[Chapter of Origin]]</f>
        <v>2022 Spec Sess I - Ch 2</v>
      </c>
      <c r="L2727" s="6">
        <v>3008</v>
      </c>
      <c r="M2727" s="7" t="s">
        <v>35</v>
      </c>
      <c r="N2727" s="4" t="s">
        <v>52</v>
      </c>
      <c r="O2727" s="4" t="s">
        <v>105</v>
      </c>
      <c r="P2727" s="8">
        <v>-22</v>
      </c>
      <c r="Q2727" s="8">
        <v>-22</v>
      </c>
      <c r="R2727" s="8">
        <v>-480</v>
      </c>
      <c r="S2727" s="8">
        <v>-480</v>
      </c>
      <c r="T2727" s="9">
        <v>0</v>
      </c>
      <c r="U2727" s="9">
        <v>0</v>
      </c>
      <c r="V2727" s="9">
        <v>0</v>
      </c>
      <c r="W2727" s="9">
        <v>0</v>
      </c>
      <c r="X2727" s="9">
        <v>0</v>
      </c>
      <c r="Y2727" s="9">
        <v>0</v>
      </c>
    </row>
    <row r="2728" spans="2:25" ht="150" x14ac:dyDescent="0.25">
      <c r="B2728" s="4" t="s">
        <v>2204</v>
      </c>
      <c r="C2728" s="5" t="s">
        <v>2952</v>
      </c>
      <c r="D2728" s="5" t="s">
        <v>2953</v>
      </c>
      <c r="E2728" s="4" t="s">
        <v>2954</v>
      </c>
      <c r="F2728" s="5" t="s">
        <v>28</v>
      </c>
      <c r="G2728" s="5" t="s">
        <v>29</v>
      </c>
      <c r="H2728" s="6" t="s">
        <v>30</v>
      </c>
      <c r="I2728" s="6">
        <v>2022.2</v>
      </c>
      <c r="J2728" s="6" t="s">
        <v>31</v>
      </c>
      <c r="K2728" s="7" t="str">
        <f>Tbl_BudgetSummary[[#This Row],[Session]]&amp;" - "&amp;Tbl_BudgetSummary[[#This Row],[Chapter of Origin]]</f>
        <v>2022 Spec Sess I - Ch 2</v>
      </c>
      <c r="L2728" s="6">
        <v>3009</v>
      </c>
      <c r="M2728" s="7" t="s">
        <v>109</v>
      </c>
      <c r="N2728" s="4" t="s">
        <v>2955</v>
      </c>
      <c r="O2728" s="4" t="s">
        <v>2956</v>
      </c>
      <c r="P2728" s="8">
        <v>0</v>
      </c>
      <c r="Q2728" s="8">
        <v>0</v>
      </c>
      <c r="R2728" s="8">
        <v>-20000</v>
      </c>
      <c r="S2728" s="8">
        <v>-20000</v>
      </c>
      <c r="T2728" s="9">
        <v>0</v>
      </c>
      <c r="U2728" s="9">
        <v>0</v>
      </c>
      <c r="V2728" s="9">
        <v>0</v>
      </c>
      <c r="W2728" s="9">
        <v>0</v>
      </c>
      <c r="X2728" s="9">
        <v>0</v>
      </c>
      <c r="Y2728" s="9">
        <v>0</v>
      </c>
    </row>
    <row r="2729" spans="2:25" ht="90" x14ac:dyDescent="0.25">
      <c r="B2729" s="4" t="s">
        <v>2957</v>
      </c>
      <c r="C2729" s="5" t="s">
        <v>2958</v>
      </c>
      <c r="D2729" s="5" t="s">
        <v>2959</v>
      </c>
      <c r="E2729" s="4" t="s">
        <v>2960</v>
      </c>
      <c r="F2729" s="5" t="s">
        <v>28</v>
      </c>
      <c r="G2729" s="5" t="s">
        <v>29</v>
      </c>
      <c r="H2729" s="6" t="s">
        <v>30</v>
      </c>
      <c r="I2729" s="6">
        <v>2022.2</v>
      </c>
      <c r="J2729" s="6" t="s">
        <v>31</v>
      </c>
      <c r="K2729" s="7" t="str">
        <f>Tbl_BudgetSummary[[#This Row],[Session]]&amp;" - "&amp;Tbl_BudgetSummary[[#This Row],[Chapter of Origin]]</f>
        <v>2022 Spec Sess I - Ch 2</v>
      </c>
      <c r="L2729" s="6">
        <v>3012</v>
      </c>
      <c r="M2729" s="7" t="s">
        <v>32</v>
      </c>
      <c r="N2729" s="4" t="s">
        <v>33</v>
      </c>
      <c r="O2729" s="4" t="s">
        <v>34</v>
      </c>
      <c r="P2729" s="8">
        <v>599192</v>
      </c>
      <c r="Q2729" s="8">
        <v>599192</v>
      </c>
      <c r="R2729" s="8">
        <v>0</v>
      </c>
      <c r="S2729" s="8">
        <v>0</v>
      </c>
      <c r="T2729" s="9">
        <v>4</v>
      </c>
      <c r="U2729" s="9">
        <v>4</v>
      </c>
      <c r="V2729" s="9">
        <v>0</v>
      </c>
      <c r="W2729" s="9">
        <v>0</v>
      </c>
      <c r="X2729" s="9">
        <v>4</v>
      </c>
      <c r="Y2729" s="9">
        <v>4</v>
      </c>
    </row>
    <row r="2730" spans="2:25" ht="75" x14ac:dyDescent="0.25">
      <c r="B2730" s="4" t="s">
        <v>2957</v>
      </c>
      <c r="C2730" s="5" t="s">
        <v>2958</v>
      </c>
      <c r="D2730" s="5" t="s">
        <v>2959</v>
      </c>
      <c r="E2730" s="4" t="s">
        <v>2960</v>
      </c>
      <c r="F2730" s="5" t="s">
        <v>28</v>
      </c>
      <c r="G2730" s="5" t="s">
        <v>54</v>
      </c>
      <c r="H2730" s="6" t="s">
        <v>55</v>
      </c>
      <c r="I2730" s="6">
        <v>2023.2</v>
      </c>
      <c r="J2730" s="6" t="s">
        <v>56</v>
      </c>
      <c r="K2730" s="7" t="str">
        <f>Tbl_BudgetSummary[[#This Row],[Session]]&amp;" - "&amp;Tbl_BudgetSummary[[#This Row],[Chapter of Origin]]</f>
        <v>2023 Spec Sess I - Ch 1</v>
      </c>
      <c r="L2730" s="6">
        <v>3014</v>
      </c>
      <c r="M2730" s="7" t="s">
        <v>57</v>
      </c>
      <c r="N2730" s="4" t="s">
        <v>2961</v>
      </c>
      <c r="O2730" s="4" t="s">
        <v>2962</v>
      </c>
      <c r="P2730" s="8">
        <v>0</v>
      </c>
      <c r="Q2730" s="8">
        <v>500000</v>
      </c>
      <c r="R2730" s="8">
        <v>0</v>
      </c>
      <c r="S2730" s="8">
        <v>0</v>
      </c>
      <c r="T2730" s="9">
        <v>0</v>
      </c>
      <c r="U2730" s="9">
        <v>0</v>
      </c>
      <c r="V2730" s="9">
        <v>0</v>
      </c>
      <c r="W2730" s="9">
        <v>0</v>
      </c>
      <c r="X2730" s="9">
        <v>0</v>
      </c>
      <c r="Y2730" s="9">
        <v>0</v>
      </c>
    </row>
    <row r="2731" spans="2:25" ht="135" x14ac:dyDescent="0.25">
      <c r="B2731" s="4" t="s">
        <v>2957</v>
      </c>
      <c r="C2731" s="5" t="s">
        <v>2958</v>
      </c>
      <c r="D2731" s="5" t="s">
        <v>2959</v>
      </c>
      <c r="E2731" s="4" t="s">
        <v>2960</v>
      </c>
      <c r="F2731" s="5" t="s">
        <v>28</v>
      </c>
      <c r="G2731" s="5" t="s">
        <v>29</v>
      </c>
      <c r="H2731" s="6" t="s">
        <v>30</v>
      </c>
      <c r="I2731" s="6">
        <v>2022.2</v>
      </c>
      <c r="J2731" s="6" t="s">
        <v>31</v>
      </c>
      <c r="K2731" s="7" t="str">
        <f>Tbl_BudgetSummary[[#This Row],[Session]]&amp;" - "&amp;Tbl_BudgetSummary[[#This Row],[Chapter of Origin]]</f>
        <v>2022 Spec Sess I - Ch 2</v>
      </c>
      <c r="L2731" s="6">
        <v>3015</v>
      </c>
      <c r="M2731" s="7" t="s">
        <v>57</v>
      </c>
      <c r="N2731" s="4" t="s">
        <v>2963</v>
      </c>
      <c r="O2731" s="4" t="s">
        <v>2964</v>
      </c>
      <c r="P2731" s="8">
        <v>0</v>
      </c>
      <c r="Q2731" s="8">
        <v>0</v>
      </c>
      <c r="R2731" s="8">
        <v>0</v>
      </c>
      <c r="S2731" s="8">
        <v>0</v>
      </c>
      <c r="T2731" s="9">
        <v>0</v>
      </c>
      <c r="U2731" s="9">
        <v>0</v>
      </c>
      <c r="V2731" s="9">
        <v>0</v>
      </c>
      <c r="W2731" s="9">
        <v>0</v>
      </c>
      <c r="X2731" s="9">
        <v>0</v>
      </c>
      <c r="Y2731" s="9">
        <v>0</v>
      </c>
    </row>
    <row r="2732" spans="2:25" ht="180" x14ac:dyDescent="0.25">
      <c r="B2732" s="4" t="s">
        <v>2957</v>
      </c>
      <c r="C2732" s="5" t="s">
        <v>2958</v>
      </c>
      <c r="D2732" s="5" t="s">
        <v>2959</v>
      </c>
      <c r="E2732" s="4" t="s">
        <v>2960</v>
      </c>
      <c r="F2732" s="5" t="s">
        <v>28</v>
      </c>
      <c r="G2732" s="5" t="s">
        <v>29</v>
      </c>
      <c r="H2732" s="6" t="s">
        <v>30</v>
      </c>
      <c r="I2732" s="6">
        <v>2022.2</v>
      </c>
      <c r="J2732" s="6" t="s">
        <v>31</v>
      </c>
      <c r="K2732" s="7" t="str">
        <f>Tbl_BudgetSummary[[#This Row],[Session]]&amp;" - "&amp;Tbl_BudgetSummary[[#This Row],[Chapter of Origin]]</f>
        <v>2022 Spec Sess I - Ch 2</v>
      </c>
      <c r="L2732" s="6">
        <v>3016</v>
      </c>
      <c r="M2732" s="7" t="s">
        <v>57</v>
      </c>
      <c r="N2732" s="4" t="s">
        <v>2965</v>
      </c>
      <c r="O2732" s="4" t="s">
        <v>2966</v>
      </c>
      <c r="P2732" s="8">
        <v>0</v>
      </c>
      <c r="Q2732" s="8">
        <v>0</v>
      </c>
      <c r="R2732" s="8">
        <v>0</v>
      </c>
      <c r="S2732" s="8">
        <v>0</v>
      </c>
      <c r="T2732" s="9">
        <v>0</v>
      </c>
      <c r="U2732" s="9">
        <v>0</v>
      </c>
      <c r="V2732" s="9">
        <v>0</v>
      </c>
      <c r="W2732" s="9">
        <v>0</v>
      </c>
      <c r="X2732" s="9">
        <v>0</v>
      </c>
      <c r="Y2732" s="9">
        <v>0</v>
      </c>
    </row>
    <row r="2733" spans="2:25" ht="90" x14ac:dyDescent="0.25">
      <c r="B2733" s="4" t="s">
        <v>2957</v>
      </c>
      <c r="C2733" s="5" t="s">
        <v>2967</v>
      </c>
      <c r="D2733" s="5" t="s">
        <v>2968</v>
      </c>
      <c r="E2733" s="4" t="s">
        <v>2969</v>
      </c>
      <c r="F2733" s="5" t="s">
        <v>28</v>
      </c>
      <c r="G2733" s="5" t="s">
        <v>29</v>
      </c>
      <c r="H2733" s="6" t="s">
        <v>30</v>
      </c>
      <c r="I2733" s="6">
        <v>2022.2</v>
      </c>
      <c r="J2733" s="6" t="s">
        <v>31</v>
      </c>
      <c r="K2733" s="7" t="str">
        <f>Tbl_BudgetSummary[[#This Row],[Session]]&amp;" - "&amp;Tbl_BudgetSummary[[#This Row],[Chapter of Origin]]</f>
        <v>2022 Spec Sess I - Ch 2</v>
      </c>
      <c r="L2733" s="6">
        <v>3018</v>
      </c>
      <c r="M2733" s="7" t="s">
        <v>32</v>
      </c>
      <c r="N2733" s="4" t="s">
        <v>33</v>
      </c>
      <c r="O2733" s="4" t="s">
        <v>34</v>
      </c>
      <c r="P2733" s="8">
        <v>13242699</v>
      </c>
      <c r="Q2733" s="8">
        <v>13242699</v>
      </c>
      <c r="R2733" s="8">
        <v>8088719</v>
      </c>
      <c r="S2733" s="8">
        <v>8088719</v>
      </c>
      <c r="T2733" s="9">
        <v>134.55000000000001</v>
      </c>
      <c r="U2733" s="9">
        <v>134.55000000000001</v>
      </c>
      <c r="V2733" s="9">
        <v>73.45</v>
      </c>
      <c r="W2733" s="9">
        <v>73.45</v>
      </c>
      <c r="X2733" s="9">
        <v>208</v>
      </c>
      <c r="Y2733" s="9">
        <v>208</v>
      </c>
    </row>
    <row r="2734" spans="2:25" ht="105" x14ac:dyDescent="0.25">
      <c r="B2734" s="4" t="s">
        <v>2957</v>
      </c>
      <c r="C2734" s="5" t="s">
        <v>2967</v>
      </c>
      <c r="D2734" s="5" t="s">
        <v>2968</v>
      </c>
      <c r="E2734" s="4" t="s">
        <v>2969</v>
      </c>
      <c r="F2734" s="5" t="s">
        <v>28</v>
      </c>
      <c r="G2734" s="5" t="s">
        <v>29</v>
      </c>
      <c r="H2734" s="6" t="s">
        <v>30</v>
      </c>
      <c r="I2734" s="6">
        <v>2022.2</v>
      </c>
      <c r="J2734" s="6" t="s">
        <v>31</v>
      </c>
      <c r="K2734" s="7" t="str">
        <f>Tbl_BudgetSummary[[#This Row],[Session]]&amp;" - "&amp;Tbl_BudgetSummary[[#This Row],[Chapter of Origin]]</f>
        <v>2022 Spec Sess I - Ch 2</v>
      </c>
      <c r="L2734" s="6">
        <v>3019</v>
      </c>
      <c r="M2734" s="7" t="s">
        <v>35</v>
      </c>
      <c r="N2734" s="4" t="s">
        <v>390</v>
      </c>
      <c r="O2734" s="4" t="s">
        <v>418</v>
      </c>
      <c r="P2734" s="8">
        <v>152746</v>
      </c>
      <c r="Q2734" s="8">
        <v>152746</v>
      </c>
      <c r="R2734" s="8">
        <v>8340</v>
      </c>
      <c r="S2734" s="8">
        <v>8340</v>
      </c>
      <c r="T2734" s="9">
        <v>0</v>
      </c>
      <c r="U2734" s="9">
        <v>0</v>
      </c>
      <c r="V2734" s="9">
        <v>0</v>
      </c>
      <c r="W2734" s="9">
        <v>0</v>
      </c>
      <c r="X2734" s="9">
        <v>0</v>
      </c>
      <c r="Y2734" s="9">
        <v>0</v>
      </c>
    </row>
    <row r="2735" spans="2:25" ht="90" x14ac:dyDescent="0.25">
      <c r="B2735" s="4" t="s">
        <v>2957</v>
      </c>
      <c r="C2735" s="5" t="s">
        <v>2967</v>
      </c>
      <c r="D2735" s="5" t="s">
        <v>2968</v>
      </c>
      <c r="E2735" s="4" t="s">
        <v>2969</v>
      </c>
      <c r="F2735" s="5" t="s">
        <v>28</v>
      </c>
      <c r="G2735" s="5" t="s">
        <v>29</v>
      </c>
      <c r="H2735" s="6" t="s">
        <v>30</v>
      </c>
      <c r="I2735" s="6">
        <v>2022.2</v>
      </c>
      <c r="J2735" s="6" t="s">
        <v>31</v>
      </c>
      <c r="K2735" s="7" t="str">
        <f>Tbl_BudgetSummary[[#This Row],[Session]]&amp;" - "&amp;Tbl_BudgetSummary[[#This Row],[Chapter of Origin]]</f>
        <v>2022 Spec Sess I - Ch 2</v>
      </c>
      <c r="L2735" s="6">
        <v>3020</v>
      </c>
      <c r="M2735" s="7" t="s">
        <v>35</v>
      </c>
      <c r="N2735" s="4" t="s">
        <v>36</v>
      </c>
      <c r="O2735" s="4" t="s">
        <v>97</v>
      </c>
      <c r="P2735" s="8">
        <v>-10400</v>
      </c>
      <c r="Q2735" s="8">
        <v>-10400</v>
      </c>
      <c r="R2735" s="8">
        <v>-8636</v>
      </c>
      <c r="S2735" s="8">
        <v>-8636</v>
      </c>
      <c r="T2735" s="9">
        <v>0</v>
      </c>
      <c r="U2735" s="9">
        <v>0</v>
      </c>
      <c r="V2735" s="9">
        <v>0</v>
      </c>
      <c r="W2735" s="9">
        <v>0</v>
      </c>
      <c r="X2735" s="9">
        <v>0</v>
      </c>
      <c r="Y2735" s="9">
        <v>0</v>
      </c>
    </row>
    <row r="2736" spans="2:25" ht="105" x14ac:dyDescent="0.25">
      <c r="B2736" s="4" t="s">
        <v>2957</v>
      </c>
      <c r="C2736" s="5" t="s">
        <v>2967</v>
      </c>
      <c r="D2736" s="5" t="s">
        <v>2968</v>
      </c>
      <c r="E2736" s="4" t="s">
        <v>2969</v>
      </c>
      <c r="F2736" s="5" t="s">
        <v>28</v>
      </c>
      <c r="G2736" s="5" t="s">
        <v>29</v>
      </c>
      <c r="H2736" s="6" t="s">
        <v>30</v>
      </c>
      <c r="I2736" s="6">
        <v>2022.2</v>
      </c>
      <c r="J2736" s="6" t="s">
        <v>31</v>
      </c>
      <c r="K2736" s="7" t="str">
        <f>Tbl_BudgetSummary[[#This Row],[Session]]&amp;" - "&amp;Tbl_BudgetSummary[[#This Row],[Chapter of Origin]]</f>
        <v>2022 Spec Sess I - Ch 2</v>
      </c>
      <c r="L2736" s="6">
        <v>3021</v>
      </c>
      <c r="M2736" s="7" t="s">
        <v>35</v>
      </c>
      <c r="N2736" s="4" t="s">
        <v>38</v>
      </c>
      <c r="O2736" s="4" t="s">
        <v>98</v>
      </c>
      <c r="P2736" s="8">
        <v>20676</v>
      </c>
      <c r="Q2736" s="8">
        <v>20676</v>
      </c>
      <c r="R2736" s="8">
        <v>12458</v>
      </c>
      <c r="S2736" s="8">
        <v>12458</v>
      </c>
      <c r="T2736" s="9">
        <v>0</v>
      </c>
      <c r="U2736" s="9">
        <v>0</v>
      </c>
      <c r="V2736" s="9">
        <v>0</v>
      </c>
      <c r="W2736" s="9">
        <v>0</v>
      </c>
      <c r="X2736" s="9">
        <v>0</v>
      </c>
      <c r="Y2736" s="9">
        <v>0</v>
      </c>
    </row>
    <row r="2737" spans="2:25" ht="105" x14ac:dyDescent="0.25">
      <c r="B2737" s="4" t="s">
        <v>2957</v>
      </c>
      <c r="C2737" s="5" t="s">
        <v>2967</v>
      </c>
      <c r="D2737" s="5" t="s">
        <v>2968</v>
      </c>
      <c r="E2737" s="4" t="s">
        <v>2969</v>
      </c>
      <c r="F2737" s="5" t="s">
        <v>28</v>
      </c>
      <c r="G2737" s="5" t="s">
        <v>29</v>
      </c>
      <c r="H2737" s="6" t="s">
        <v>30</v>
      </c>
      <c r="I2737" s="6">
        <v>2022.2</v>
      </c>
      <c r="J2737" s="6" t="s">
        <v>31</v>
      </c>
      <c r="K2737" s="7" t="str">
        <f>Tbl_BudgetSummary[[#This Row],[Session]]&amp;" - "&amp;Tbl_BudgetSummary[[#This Row],[Chapter of Origin]]</f>
        <v>2022 Spec Sess I - Ch 2</v>
      </c>
      <c r="L2737" s="6">
        <v>3022</v>
      </c>
      <c r="M2737" s="7" t="s">
        <v>35</v>
      </c>
      <c r="N2737" s="4" t="s">
        <v>40</v>
      </c>
      <c r="O2737" s="4" t="s">
        <v>99</v>
      </c>
      <c r="P2737" s="8">
        <v>-83</v>
      </c>
      <c r="Q2737" s="8">
        <v>-83</v>
      </c>
      <c r="R2737" s="8">
        <v>-92</v>
      </c>
      <c r="S2737" s="8">
        <v>-92</v>
      </c>
      <c r="T2737" s="9">
        <v>0</v>
      </c>
      <c r="U2737" s="9">
        <v>0</v>
      </c>
      <c r="V2737" s="9">
        <v>0</v>
      </c>
      <c r="W2737" s="9">
        <v>0</v>
      </c>
      <c r="X2737" s="9">
        <v>0</v>
      </c>
      <c r="Y2737" s="9">
        <v>0</v>
      </c>
    </row>
    <row r="2738" spans="2:25" ht="90" x14ac:dyDescent="0.25">
      <c r="B2738" s="4" t="s">
        <v>2957</v>
      </c>
      <c r="C2738" s="5" t="s">
        <v>2967</v>
      </c>
      <c r="D2738" s="5" t="s">
        <v>2968</v>
      </c>
      <c r="E2738" s="4" t="s">
        <v>2969</v>
      </c>
      <c r="F2738" s="5" t="s">
        <v>28</v>
      </c>
      <c r="G2738" s="5" t="s">
        <v>29</v>
      </c>
      <c r="H2738" s="6" t="s">
        <v>30</v>
      </c>
      <c r="I2738" s="6">
        <v>2022.2</v>
      </c>
      <c r="J2738" s="6" t="s">
        <v>31</v>
      </c>
      <c r="K2738" s="7" t="str">
        <f>Tbl_BudgetSummary[[#This Row],[Session]]&amp;" - "&amp;Tbl_BudgetSummary[[#This Row],[Chapter of Origin]]</f>
        <v>2022 Spec Sess I - Ch 2</v>
      </c>
      <c r="L2738" s="6">
        <v>3023</v>
      </c>
      <c r="M2738" s="7" t="s">
        <v>35</v>
      </c>
      <c r="N2738" s="4" t="s">
        <v>42</v>
      </c>
      <c r="O2738" s="4" t="s">
        <v>100</v>
      </c>
      <c r="P2738" s="8">
        <v>32339</v>
      </c>
      <c r="Q2738" s="8">
        <v>32339</v>
      </c>
      <c r="R2738" s="8">
        <v>21127</v>
      </c>
      <c r="S2738" s="8">
        <v>21127</v>
      </c>
      <c r="T2738" s="9">
        <v>0</v>
      </c>
      <c r="U2738" s="9">
        <v>0</v>
      </c>
      <c r="V2738" s="9">
        <v>0</v>
      </c>
      <c r="W2738" s="9">
        <v>0</v>
      </c>
      <c r="X2738" s="9">
        <v>0</v>
      </c>
      <c r="Y2738" s="9">
        <v>0</v>
      </c>
    </row>
    <row r="2739" spans="2:25" ht="90" x14ac:dyDescent="0.25">
      <c r="B2739" s="4" t="s">
        <v>2957</v>
      </c>
      <c r="C2739" s="5" t="s">
        <v>2967</v>
      </c>
      <c r="D2739" s="5" t="s">
        <v>2968</v>
      </c>
      <c r="E2739" s="4" t="s">
        <v>2969</v>
      </c>
      <c r="F2739" s="5" t="s">
        <v>28</v>
      </c>
      <c r="G2739" s="5" t="s">
        <v>29</v>
      </c>
      <c r="H2739" s="6" t="s">
        <v>30</v>
      </c>
      <c r="I2739" s="6">
        <v>2022.2</v>
      </c>
      <c r="J2739" s="6" t="s">
        <v>31</v>
      </c>
      <c r="K2739" s="7" t="str">
        <f>Tbl_BudgetSummary[[#This Row],[Session]]&amp;" - "&amp;Tbl_BudgetSummary[[#This Row],[Chapter of Origin]]</f>
        <v>2022 Spec Sess I - Ch 2</v>
      </c>
      <c r="L2739" s="6">
        <v>3024</v>
      </c>
      <c r="M2739" s="7" t="s">
        <v>35</v>
      </c>
      <c r="N2739" s="4" t="s">
        <v>44</v>
      </c>
      <c r="O2739" s="4" t="s">
        <v>101</v>
      </c>
      <c r="P2739" s="8">
        <v>312774</v>
      </c>
      <c r="Q2739" s="8">
        <v>312774</v>
      </c>
      <c r="R2739" s="8">
        <v>188556</v>
      </c>
      <c r="S2739" s="8">
        <v>188556</v>
      </c>
      <c r="T2739" s="9">
        <v>0</v>
      </c>
      <c r="U2739" s="9">
        <v>0</v>
      </c>
      <c r="V2739" s="9">
        <v>0</v>
      </c>
      <c r="W2739" s="9">
        <v>0</v>
      </c>
      <c r="X2739" s="9">
        <v>0</v>
      </c>
      <c r="Y2739" s="9">
        <v>0</v>
      </c>
    </row>
    <row r="2740" spans="2:25" ht="105" x14ac:dyDescent="0.25">
      <c r="B2740" s="4" t="s">
        <v>2957</v>
      </c>
      <c r="C2740" s="5" t="s">
        <v>2967</v>
      </c>
      <c r="D2740" s="5" t="s">
        <v>2968</v>
      </c>
      <c r="E2740" s="4" t="s">
        <v>2969</v>
      </c>
      <c r="F2740" s="5" t="s">
        <v>28</v>
      </c>
      <c r="G2740" s="5" t="s">
        <v>29</v>
      </c>
      <c r="H2740" s="6" t="s">
        <v>30</v>
      </c>
      <c r="I2740" s="6">
        <v>2022.2</v>
      </c>
      <c r="J2740" s="6" t="s">
        <v>31</v>
      </c>
      <c r="K2740" s="7" t="str">
        <f>Tbl_BudgetSummary[[#This Row],[Session]]&amp;" - "&amp;Tbl_BudgetSummary[[#This Row],[Chapter of Origin]]</f>
        <v>2022 Spec Sess I - Ch 2</v>
      </c>
      <c r="L2740" s="6">
        <v>3025</v>
      </c>
      <c r="M2740" s="7" t="s">
        <v>35</v>
      </c>
      <c r="N2740" s="4" t="s">
        <v>46</v>
      </c>
      <c r="O2740" s="4" t="s">
        <v>102</v>
      </c>
      <c r="P2740" s="8">
        <v>3241</v>
      </c>
      <c r="Q2740" s="8">
        <v>3241</v>
      </c>
      <c r="R2740" s="8">
        <v>1923</v>
      </c>
      <c r="S2740" s="8">
        <v>1923</v>
      </c>
      <c r="T2740" s="9">
        <v>0</v>
      </c>
      <c r="U2740" s="9">
        <v>0</v>
      </c>
      <c r="V2740" s="9">
        <v>0</v>
      </c>
      <c r="W2740" s="9">
        <v>0</v>
      </c>
      <c r="X2740" s="9">
        <v>0</v>
      </c>
      <c r="Y2740" s="9">
        <v>0</v>
      </c>
    </row>
    <row r="2741" spans="2:25" ht="90" x14ac:dyDescent="0.25">
      <c r="B2741" s="4" t="s">
        <v>2957</v>
      </c>
      <c r="C2741" s="5" t="s">
        <v>2967</v>
      </c>
      <c r="D2741" s="5" t="s">
        <v>2968</v>
      </c>
      <c r="E2741" s="4" t="s">
        <v>2969</v>
      </c>
      <c r="F2741" s="5" t="s">
        <v>28</v>
      </c>
      <c r="G2741" s="5" t="s">
        <v>29</v>
      </c>
      <c r="H2741" s="6" t="s">
        <v>30</v>
      </c>
      <c r="I2741" s="6">
        <v>2022.2</v>
      </c>
      <c r="J2741" s="6" t="s">
        <v>31</v>
      </c>
      <c r="K2741" s="7" t="str">
        <f>Tbl_BudgetSummary[[#This Row],[Session]]&amp;" - "&amp;Tbl_BudgetSummary[[#This Row],[Chapter of Origin]]</f>
        <v>2022 Spec Sess I - Ch 2</v>
      </c>
      <c r="L2741" s="6">
        <v>3026</v>
      </c>
      <c r="M2741" s="7" t="s">
        <v>35</v>
      </c>
      <c r="N2741" s="4" t="s">
        <v>213</v>
      </c>
      <c r="O2741" s="4" t="s">
        <v>419</v>
      </c>
      <c r="P2741" s="8">
        <v>-627</v>
      </c>
      <c r="Q2741" s="8">
        <v>-627</v>
      </c>
      <c r="R2741" s="8">
        <v>-419</v>
      </c>
      <c r="S2741" s="8">
        <v>-419</v>
      </c>
      <c r="T2741" s="9">
        <v>0</v>
      </c>
      <c r="U2741" s="9">
        <v>0</v>
      </c>
      <c r="V2741" s="9">
        <v>0</v>
      </c>
      <c r="W2741" s="9">
        <v>0</v>
      </c>
      <c r="X2741" s="9">
        <v>0</v>
      </c>
      <c r="Y2741" s="9">
        <v>0</v>
      </c>
    </row>
    <row r="2742" spans="2:25" ht="105" x14ac:dyDescent="0.25">
      <c r="B2742" s="4" t="s">
        <v>2957</v>
      </c>
      <c r="C2742" s="5" t="s">
        <v>2967</v>
      </c>
      <c r="D2742" s="5" t="s">
        <v>2968</v>
      </c>
      <c r="E2742" s="4" t="s">
        <v>2969</v>
      </c>
      <c r="F2742" s="5" t="s">
        <v>28</v>
      </c>
      <c r="G2742" s="5" t="s">
        <v>29</v>
      </c>
      <c r="H2742" s="6" t="s">
        <v>30</v>
      </c>
      <c r="I2742" s="6">
        <v>2022.2</v>
      </c>
      <c r="J2742" s="6" t="s">
        <v>31</v>
      </c>
      <c r="K2742" s="7" t="str">
        <f>Tbl_BudgetSummary[[#This Row],[Session]]&amp;" - "&amp;Tbl_BudgetSummary[[#This Row],[Chapter of Origin]]</f>
        <v>2022 Spec Sess I - Ch 2</v>
      </c>
      <c r="L2742" s="6">
        <v>3027</v>
      </c>
      <c r="M2742" s="7" t="s">
        <v>35</v>
      </c>
      <c r="N2742" s="4" t="s">
        <v>48</v>
      </c>
      <c r="O2742" s="4" t="s">
        <v>103</v>
      </c>
      <c r="P2742" s="8">
        <v>46993</v>
      </c>
      <c r="Q2742" s="8">
        <v>46993</v>
      </c>
      <c r="R2742" s="8">
        <v>28330</v>
      </c>
      <c r="S2742" s="8">
        <v>28330</v>
      </c>
      <c r="T2742" s="9">
        <v>0</v>
      </c>
      <c r="U2742" s="9">
        <v>0</v>
      </c>
      <c r="V2742" s="9">
        <v>0</v>
      </c>
      <c r="W2742" s="9">
        <v>0</v>
      </c>
      <c r="X2742" s="9">
        <v>0</v>
      </c>
      <c r="Y2742" s="9">
        <v>0</v>
      </c>
    </row>
    <row r="2743" spans="2:25" ht="105" x14ac:dyDescent="0.25">
      <c r="B2743" s="4" t="s">
        <v>2957</v>
      </c>
      <c r="C2743" s="5" t="s">
        <v>2967</v>
      </c>
      <c r="D2743" s="5" t="s">
        <v>2968</v>
      </c>
      <c r="E2743" s="4" t="s">
        <v>2969</v>
      </c>
      <c r="F2743" s="5" t="s">
        <v>28</v>
      </c>
      <c r="G2743" s="5" t="s">
        <v>29</v>
      </c>
      <c r="H2743" s="6" t="s">
        <v>30</v>
      </c>
      <c r="I2743" s="6">
        <v>2022.2</v>
      </c>
      <c r="J2743" s="6" t="s">
        <v>31</v>
      </c>
      <c r="K2743" s="7" t="str">
        <f>Tbl_BudgetSummary[[#This Row],[Session]]&amp;" - "&amp;Tbl_BudgetSummary[[#This Row],[Chapter of Origin]]</f>
        <v>2022 Spec Sess I - Ch 2</v>
      </c>
      <c r="L2743" s="6">
        <v>3028</v>
      </c>
      <c r="M2743" s="7" t="s">
        <v>35</v>
      </c>
      <c r="N2743" s="4" t="s">
        <v>50</v>
      </c>
      <c r="O2743" s="4" t="s">
        <v>104</v>
      </c>
      <c r="P2743" s="8">
        <v>497</v>
      </c>
      <c r="Q2743" s="8">
        <v>497</v>
      </c>
      <c r="R2743" s="8">
        <v>301</v>
      </c>
      <c r="S2743" s="8">
        <v>301</v>
      </c>
      <c r="T2743" s="9">
        <v>0</v>
      </c>
      <c r="U2743" s="9">
        <v>0</v>
      </c>
      <c r="V2743" s="9">
        <v>0</v>
      </c>
      <c r="W2743" s="9">
        <v>0</v>
      </c>
      <c r="X2743" s="9">
        <v>0</v>
      </c>
      <c r="Y2743" s="9">
        <v>0</v>
      </c>
    </row>
    <row r="2744" spans="2:25" ht="90" x14ac:dyDescent="0.25">
      <c r="B2744" s="4" t="s">
        <v>2957</v>
      </c>
      <c r="C2744" s="5" t="s">
        <v>2967</v>
      </c>
      <c r="D2744" s="5" t="s">
        <v>2968</v>
      </c>
      <c r="E2744" s="4" t="s">
        <v>2969</v>
      </c>
      <c r="F2744" s="5" t="s">
        <v>28</v>
      </c>
      <c r="G2744" s="5" t="s">
        <v>29</v>
      </c>
      <c r="H2744" s="6" t="s">
        <v>30</v>
      </c>
      <c r="I2744" s="6">
        <v>2022.2</v>
      </c>
      <c r="J2744" s="6" t="s">
        <v>31</v>
      </c>
      <c r="K2744" s="7" t="str">
        <f>Tbl_BudgetSummary[[#This Row],[Session]]&amp;" - "&amp;Tbl_BudgetSummary[[#This Row],[Chapter of Origin]]</f>
        <v>2022 Spec Sess I - Ch 2</v>
      </c>
      <c r="L2744" s="6">
        <v>3029</v>
      </c>
      <c r="M2744" s="7" t="s">
        <v>35</v>
      </c>
      <c r="N2744" s="4" t="s">
        <v>52</v>
      </c>
      <c r="O2744" s="4" t="s">
        <v>105</v>
      </c>
      <c r="P2744" s="8">
        <v>268</v>
      </c>
      <c r="Q2744" s="8">
        <v>268</v>
      </c>
      <c r="R2744" s="8">
        <v>323</v>
      </c>
      <c r="S2744" s="8">
        <v>323</v>
      </c>
      <c r="T2744" s="9">
        <v>0</v>
      </c>
      <c r="U2744" s="9">
        <v>0</v>
      </c>
      <c r="V2744" s="9">
        <v>0</v>
      </c>
      <c r="W2744" s="9">
        <v>0</v>
      </c>
      <c r="X2744" s="9">
        <v>0</v>
      </c>
      <c r="Y2744" s="9">
        <v>0</v>
      </c>
    </row>
    <row r="2745" spans="2:25" ht="75" x14ac:dyDescent="0.25">
      <c r="B2745" s="4" t="s">
        <v>2957</v>
      </c>
      <c r="C2745" s="5" t="s">
        <v>2967</v>
      </c>
      <c r="D2745" s="5" t="s">
        <v>2968</v>
      </c>
      <c r="E2745" s="4" t="s">
        <v>2969</v>
      </c>
      <c r="F2745" s="5" t="s">
        <v>28</v>
      </c>
      <c r="G2745" s="5" t="s">
        <v>29</v>
      </c>
      <c r="H2745" s="6" t="s">
        <v>30</v>
      </c>
      <c r="I2745" s="6">
        <v>2022.2</v>
      </c>
      <c r="J2745" s="6" t="s">
        <v>31</v>
      </c>
      <c r="K2745" s="7" t="str">
        <f>Tbl_BudgetSummary[[#This Row],[Session]]&amp;" - "&amp;Tbl_BudgetSummary[[#This Row],[Chapter of Origin]]</f>
        <v>2022 Spec Sess I - Ch 2</v>
      </c>
      <c r="L2745" s="6">
        <v>3030</v>
      </c>
      <c r="M2745" s="7" t="s">
        <v>109</v>
      </c>
      <c r="N2745" s="4" t="s">
        <v>2970</v>
      </c>
      <c r="O2745" s="4" t="s">
        <v>2971</v>
      </c>
      <c r="P2745" s="8">
        <v>1098063</v>
      </c>
      <c r="Q2745" s="8">
        <v>542063</v>
      </c>
      <c r="R2745" s="8">
        <v>0</v>
      </c>
      <c r="S2745" s="8">
        <v>0</v>
      </c>
      <c r="T2745" s="9">
        <v>5</v>
      </c>
      <c r="U2745" s="9">
        <v>5</v>
      </c>
      <c r="V2745" s="9">
        <v>0</v>
      </c>
      <c r="W2745" s="9">
        <v>0</v>
      </c>
      <c r="X2745" s="9">
        <v>5</v>
      </c>
      <c r="Y2745" s="9">
        <v>5</v>
      </c>
    </row>
    <row r="2746" spans="2:25" ht="60" x14ac:dyDescent="0.25">
      <c r="B2746" s="4" t="s">
        <v>2957</v>
      </c>
      <c r="C2746" s="5" t="s">
        <v>2967</v>
      </c>
      <c r="D2746" s="5" t="s">
        <v>2968</v>
      </c>
      <c r="E2746" s="4" t="s">
        <v>2969</v>
      </c>
      <c r="F2746" s="5" t="s">
        <v>28</v>
      </c>
      <c r="G2746" s="5" t="s">
        <v>29</v>
      </c>
      <c r="H2746" s="6" t="s">
        <v>30</v>
      </c>
      <c r="I2746" s="6">
        <v>2022.2</v>
      </c>
      <c r="J2746" s="6" t="s">
        <v>31</v>
      </c>
      <c r="K2746" s="7" t="str">
        <f>Tbl_BudgetSummary[[#This Row],[Session]]&amp;" - "&amp;Tbl_BudgetSummary[[#This Row],[Chapter of Origin]]</f>
        <v>2022 Spec Sess I - Ch 2</v>
      </c>
      <c r="L2746" s="6">
        <v>3031</v>
      </c>
      <c r="M2746" s="7" t="s">
        <v>109</v>
      </c>
      <c r="N2746" s="4" t="s">
        <v>2972</v>
      </c>
      <c r="O2746" s="4" t="s">
        <v>2973</v>
      </c>
      <c r="P2746" s="8">
        <v>0</v>
      </c>
      <c r="Q2746" s="8">
        <v>0</v>
      </c>
      <c r="R2746" s="8">
        <v>53257</v>
      </c>
      <c r="S2746" s="8">
        <v>53257</v>
      </c>
      <c r="T2746" s="9">
        <v>0</v>
      </c>
      <c r="U2746" s="9">
        <v>0</v>
      </c>
      <c r="V2746" s="9">
        <v>0</v>
      </c>
      <c r="W2746" s="9">
        <v>0</v>
      </c>
      <c r="X2746" s="9">
        <v>0</v>
      </c>
      <c r="Y2746" s="9">
        <v>0</v>
      </c>
    </row>
    <row r="2747" spans="2:25" ht="60" x14ac:dyDescent="0.25">
      <c r="B2747" s="4" t="s">
        <v>2957</v>
      </c>
      <c r="C2747" s="5" t="s">
        <v>2967</v>
      </c>
      <c r="D2747" s="5" t="s">
        <v>2968</v>
      </c>
      <c r="E2747" s="4" t="s">
        <v>2969</v>
      </c>
      <c r="F2747" s="5" t="s">
        <v>28</v>
      </c>
      <c r="G2747" s="5" t="s">
        <v>29</v>
      </c>
      <c r="H2747" s="6" t="s">
        <v>30</v>
      </c>
      <c r="I2747" s="6">
        <v>2022.2</v>
      </c>
      <c r="J2747" s="6" t="s">
        <v>31</v>
      </c>
      <c r="K2747" s="7" t="str">
        <f>Tbl_BudgetSummary[[#This Row],[Session]]&amp;" - "&amp;Tbl_BudgetSummary[[#This Row],[Chapter of Origin]]</f>
        <v>2022 Spec Sess I - Ch 2</v>
      </c>
      <c r="L2747" s="6">
        <v>3032</v>
      </c>
      <c r="M2747" s="7" t="s">
        <v>109</v>
      </c>
      <c r="N2747" s="4" t="s">
        <v>2974</v>
      </c>
      <c r="O2747" s="4" t="s">
        <v>2975</v>
      </c>
      <c r="P2747" s="8">
        <v>290687</v>
      </c>
      <c r="Q2747" s="8">
        <v>290687</v>
      </c>
      <c r="R2747" s="8">
        <v>0</v>
      </c>
      <c r="S2747" s="8">
        <v>0</v>
      </c>
      <c r="T2747" s="9">
        <v>0</v>
      </c>
      <c r="U2747" s="9">
        <v>0</v>
      </c>
      <c r="V2747" s="9">
        <v>0</v>
      </c>
      <c r="W2747" s="9">
        <v>0</v>
      </c>
      <c r="X2747" s="9">
        <v>0</v>
      </c>
      <c r="Y2747" s="9">
        <v>0</v>
      </c>
    </row>
    <row r="2748" spans="2:25" ht="60" x14ac:dyDescent="0.25">
      <c r="B2748" s="4" t="s">
        <v>2957</v>
      </c>
      <c r="C2748" s="5" t="s">
        <v>2967</v>
      </c>
      <c r="D2748" s="5" t="s">
        <v>2968</v>
      </c>
      <c r="E2748" s="4" t="s">
        <v>2969</v>
      </c>
      <c r="F2748" s="5" t="s">
        <v>28</v>
      </c>
      <c r="G2748" s="5" t="s">
        <v>29</v>
      </c>
      <c r="H2748" s="6" t="s">
        <v>30</v>
      </c>
      <c r="I2748" s="6">
        <v>2022.2</v>
      </c>
      <c r="J2748" s="6" t="s">
        <v>31</v>
      </c>
      <c r="K2748" s="7" t="str">
        <f>Tbl_BudgetSummary[[#This Row],[Session]]&amp;" - "&amp;Tbl_BudgetSummary[[#This Row],[Chapter of Origin]]</f>
        <v>2022 Spec Sess I - Ch 2</v>
      </c>
      <c r="L2748" s="6">
        <v>3034</v>
      </c>
      <c r="M2748" s="7" t="s">
        <v>109</v>
      </c>
      <c r="N2748" s="4" t="s">
        <v>2976</v>
      </c>
      <c r="O2748" s="4" t="s">
        <v>2977</v>
      </c>
      <c r="P2748" s="8">
        <v>0</v>
      </c>
      <c r="Q2748" s="8">
        <v>0</v>
      </c>
      <c r="R2748" s="8">
        <v>0</v>
      </c>
      <c r="S2748" s="8">
        <v>0</v>
      </c>
      <c r="T2748" s="9">
        <v>4.3499999999999996</v>
      </c>
      <c r="U2748" s="9">
        <v>4.3499999999999996</v>
      </c>
      <c r="V2748" s="9">
        <v>-9.35</v>
      </c>
      <c r="W2748" s="9">
        <v>-9.35</v>
      </c>
      <c r="X2748" s="9">
        <v>-5</v>
      </c>
      <c r="Y2748" s="9">
        <v>-5</v>
      </c>
    </row>
    <row r="2749" spans="2:25" ht="60" x14ac:dyDescent="0.25">
      <c r="B2749" s="4" t="s">
        <v>2957</v>
      </c>
      <c r="C2749" s="5" t="s">
        <v>2967</v>
      </c>
      <c r="D2749" s="5" t="s">
        <v>2968</v>
      </c>
      <c r="E2749" s="4" t="s">
        <v>2969</v>
      </c>
      <c r="F2749" s="5" t="s">
        <v>28</v>
      </c>
      <c r="G2749" s="5" t="s">
        <v>29</v>
      </c>
      <c r="H2749" s="6" t="s">
        <v>30</v>
      </c>
      <c r="I2749" s="6">
        <v>2022.2</v>
      </c>
      <c r="J2749" s="6" t="s">
        <v>31</v>
      </c>
      <c r="K2749" s="7" t="str">
        <f>Tbl_BudgetSummary[[#This Row],[Session]]&amp;" - "&amp;Tbl_BudgetSummary[[#This Row],[Chapter of Origin]]</f>
        <v>2022 Spec Sess I - Ch 2</v>
      </c>
      <c r="L2749" s="6">
        <v>3036</v>
      </c>
      <c r="M2749" s="7" t="s">
        <v>109</v>
      </c>
      <c r="N2749" s="4" t="s">
        <v>2978</v>
      </c>
      <c r="O2749" s="4" t="s">
        <v>2979</v>
      </c>
      <c r="P2749" s="8">
        <v>3587456</v>
      </c>
      <c r="Q2749" s="8">
        <v>87456</v>
      </c>
      <c r="R2749" s="8">
        <v>0</v>
      </c>
      <c r="S2749" s="8">
        <v>0</v>
      </c>
      <c r="T2749" s="9">
        <v>0</v>
      </c>
      <c r="U2749" s="9">
        <v>0</v>
      </c>
      <c r="V2749" s="9">
        <v>0</v>
      </c>
      <c r="W2749" s="9">
        <v>0</v>
      </c>
      <c r="X2749" s="9">
        <v>0</v>
      </c>
      <c r="Y2749" s="9">
        <v>0</v>
      </c>
    </row>
    <row r="2750" spans="2:25" ht="75" x14ac:dyDescent="0.25">
      <c r="B2750" s="4" t="s">
        <v>2957</v>
      </c>
      <c r="C2750" s="5" t="s">
        <v>2967</v>
      </c>
      <c r="D2750" s="5" t="s">
        <v>2968</v>
      </c>
      <c r="E2750" s="4" t="s">
        <v>2969</v>
      </c>
      <c r="F2750" s="5" t="s">
        <v>28</v>
      </c>
      <c r="G2750" s="5" t="s">
        <v>29</v>
      </c>
      <c r="H2750" s="6" t="s">
        <v>30</v>
      </c>
      <c r="I2750" s="6">
        <v>2022.2</v>
      </c>
      <c r="J2750" s="6" t="s">
        <v>31</v>
      </c>
      <c r="K2750" s="7" t="str">
        <f>Tbl_BudgetSummary[[#This Row],[Session]]&amp;" - "&amp;Tbl_BudgetSummary[[#This Row],[Chapter of Origin]]</f>
        <v>2022 Spec Sess I - Ch 2</v>
      </c>
      <c r="L2750" s="6">
        <v>3037</v>
      </c>
      <c r="M2750" s="7" t="s">
        <v>57</v>
      </c>
      <c r="N2750" s="4" t="s">
        <v>2980</v>
      </c>
      <c r="O2750" s="4" t="s">
        <v>2981</v>
      </c>
      <c r="P2750" s="8">
        <v>0</v>
      </c>
      <c r="Q2750" s="8">
        <v>0</v>
      </c>
      <c r="R2750" s="8">
        <v>0</v>
      </c>
      <c r="S2750" s="8">
        <v>0</v>
      </c>
      <c r="T2750" s="9">
        <v>0</v>
      </c>
      <c r="U2750" s="9">
        <v>0</v>
      </c>
      <c r="V2750" s="9">
        <v>0</v>
      </c>
      <c r="W2750" s="9">
        <v>0</v>
      </c>
      <c r="X2750" s="9">
        <v>0</v>
      </c>
      <c r="Y2750" s="9">
        <v>0</v>
      </c>
    </row>
    <row r="2751" spans="2:25" ht="105" x14ac:dyDescent="0.25">
      <c r="B2751" s="4" t="s">
        <v>2957</v>
      </c>
      <c r="C2751" s="5" t="s">
        <v>2967</v>
      </c>
      <c r="D2751" s="5" t="s">
        <v>2968</v>
      </c>
      <c r="E2751" s="4" t="s">
        <v>2969</v>
      </c>
      <c r="F2751" s="5" t="s">
        <v>28</v>
      </c>
      <c r="G2751" s="5" t="s">
        <v>29</v>
      </c>
      <c r="H2751" s="6" t="s">
        <v>30</v>
      </c>
      <c r="I2751" s="6">
        <v>2022.2</v>
      </c>
      <c r="J2751" s="6" t="s">
        <v>31</v>
      </c>
      <c r="K2751" s="7" t="str">
        <f>Tbl_BudgetSummary[[#This Row],[Session]]&amp;" - "&amp;Tbl_BudgetSummary[[#This Row],[Chapter of Origin]]</f>
        <v>2022 Spec Sess I - Ch 2</v>
      </c>
      <c r="L2751" s="6">
        <v>3038</v>
      </c>
      <c r="M2751" s="7" t="s">
        <v>57</v>
      </c>
      <c r="N2751" s="4" t="s">
        <v>2982</v>
      </c>
      <c r="O2751" s="4" t="s">
        <v>2983</v>
      </c>
      <c r="P2751" s="8">
        <v>-1098063</v>
      </c>
      <c r="Q2751" s="8">
        <v>-542063</v>
      </c>
      <c r="R2751" s="8">
        <v>0</v>
      </c>
      <c r="S2751" s="8">
        <v>0</v>
      </c>
      <c r="T2751" s="9">
        <v>-5</v>
      </c>
      <c r="U2751" s="9">
        <v>-5</v>
      </c>
      <c r="V2751" s="9">
        <v>0</v>
      </c>
      <c r="W2751" s="9">
        <v>0</v>
      </c>
      <c r="X2751" s="9">
        <v>-5</v>
      </c>
      <c r="Y2751" s="9">
        <v>-5</v>
      </c>
    </row>
    <row r="2752" spans="2:25" ht="90" x14ac:dyDescent="0.25">
      <c r="B2752" s="4" t="s">
        <v>2957</v>
      </c>
      <c r="C2752" s="5" t="s">
        <v>2984</v>
      </c>
      <c r="D2752" s="5" t="s">
        <v>2985</v>
      </c>
      <c r="E2752" s="4" t="s">
        <v>2986</v>
      </c>
      <c r="F2752" s="5" t="s">
        <v>28</v>
      </c>
      <c r="G2752" s="5" t="s">
        <v>29</v>
      </c>
      <c r="H2752" s="6" t="s">
        <v>30</v>
      </c>
      <c r="I2752" s="6">
        <v>2022.2</v>
      </c>
      <c r="J2752" s="6" t="s">
        <v>31</v>
      </c>
      <c r="K2752" s="7" t="str">
        <f>Tbl_BudgetSummary[[#This Row],[Session]]&amp;" - "&amp;Tbl_BudgetSummary[[#This Row],[Chapter of Origin]]</f>
        <v>2022 Spec Sess I - Ch 2</v>
      </c>
      <c r="L2752" s="6">
        <v>3040</v>
      </c>
      <c r="M2752" s="7" t="s">
        <v>32</v>
      </c>
      <c r="N2752" s="4" t="s">
        <v>33</v>
      </c>
      <c r="O2752" s="4" t="s">
        <v>34</v>
      </c>
      <c r="P2752" s="8">
        <v>0</v>
      </c>
      <c r="Q2752" s="8">
        <v>0</v>
      </c>
      <c r="R2752" s="8">
        <v>25026017</v>
      </c>
      <c r="S2752" s="8">
        <v>25026017</v>
      </c>
      <c r="T2752" s="9">
        <v>0</v>
      </c>
      <c r="U2752" s="9">
        <v>0</v>
      </c>
      <c r="V2752" s="9">
        <v>204</v>
      </c>
      <c r="W2752" s="9">
        <v>204</v>
      </c>
      <c r="X2752" s="9">
        <v>204</v>
      </c>
      <c r="Y2752" s="9">
        <v>204</v>
      </c>
    </row>
    <row r="2753" spans="2:25" ht="105" x14ac:dyDescent="0.25">
      <c r="B2753" s="4" t="s">
        <v>2957</v>
      </c>
      <c r="C2753" s="5" t="s">
        <v>2984</v>
      </c>
      <c r="D2753" s="5" t="s">
        <v>2985</v>
      </c>
      <c r="E2753" s="4" t="s">
        <v>2986</v>
      </c>
      <c r="F2753" s="5" t="s">
        <v>28</v>
      </c>
      <c r="G2753" s="5" t="s">
        <v>29</v>
      </c>
      <c r="H2753" s="6" t="s">
        <v>30</v>
      </c>
      <c r="I2753" s="6">
        <v>2022.2</v>
      </c>
      <c r="J2753" s="6" t="s">
        <v>31</v>
      </c>
      <c r="K2753" s="7" t="str">
        <f>Tbl_BudgetSummary[[#This Row],[Session]]&amp;" - "&amp;Tbl_BudgetSummary[[#This Row],[Chapter of Origin]]</f>
        <v>2022 Spec Sess I - Ch 2</v>
      </c>
      <c r="L2753" s="6">
        <v>3041</v>
      </c>
      <c r="M2753" s="7" t="s">
        <v>35</v>
      </c>
      <c r="N2753" s="4" t="s">
        <v>390</v>
      </c>
      <c r="O2753" s="4" t="s">
        <v>418</v>
      </c>
      <c r="P2753" s="8">
        <v>0</v>
      </c>
      <c r="Q2753" s="8">
        <v>0</v>
      </c>
      <c r="R2753" s="8">
        <v>-118780</v>
      </c>
      <c r="S2753" s="8">
        <v>-118780</v>
      </c>
      <c r="T2753" s="9">
        <v>0</v>
      </c>
      <c r="U2753" s="9">
        <v>0</v>
      </c>
      <c r="V2753" s="9">
        <v>0</v>
      </c>
      <c r="W2753" s="9">
        <v>0</v>
      </c>
      <c r="X2753" s="9">
        <v>0</v>
      </c>
      <c r="Y2753" s="9">
        <v>0</v>
      </c>
    </row>
    <row r="2754" spans="2:25" ht="90" x14ac:dyDescent="0.25">
      <c r="B2754" s="4" t="s">
        <v>2957</v>
      </c>
      <c r="C2754" s="5" t="s">
        <v>2984</v>
      </c>
      <c r="D2754" s="5" t="s">
        <v>2985</v>
      </c>
      <c r="E2754" s="4" t="s">
        <v>2986</v>
      </c>
      <c r="F2754" s="5" t="s">
        <v>28</v>
      </c>
      <c r="G2754" s="5" t="s">
        <v>29</v>
      </c>
      <c r="H2754" s="6" t="s">
        <v>30</v>
      </c>
      <c r="I2754" s="6">
        <v>2022.2</v>
      </c>
      <c r="J2754" s="6" t="s">
        <v>31</v>
      </c>
      <c r="K2754" s="7" t="str">
        <f>Tbl_BudgetSummary[[#This Row],[Session]]&amp;" - "&amp;Tbl_BudgetSummary[[#This Row],[Chapter of Origin]]</f>
        <v>2022 Spec Sess I - Ch 2</v>
      </c>
      <c r="L2754" s="6">
        <v>3042</v>
      </c>
      <c r="M2754" s="7" t="s">
        <v>35</v>
      </c>
      <c r="N2754" s="4" t="s">
        <v>36</v>
      </c>
      <c r="O2754" s="4" t="s">
        <v>97</v>
      </c>
      <c r="P2754" s="8">
        <v>0</v>
      </c>
      <c r="Q2754" s="8">
        <v>0</v>
      </c>
      <c r="R2754" s="8">
        <v>-7077</v>
      </c>
      <c r="S2754" s="8">
        <v>-7077</v>
      </c>
      <c r="T2754" s="9">
        <v>0</v>
      </c>
      <c r="U2754" s="9">
        <v>0</v>
      </c>
      <c r="V2754" s="9">
        <v>0</v>
      </c>
      <c r="W2754" s="9">
        <v>0</v>
      </c>
      <c r="X2754" s="9">
        <v>0</v>
      </c>
      <c r="Y2754" s="9">
        <v>0</v>
      </c>
    </row>
    <row r="2755" spans="2:25" ht="105" x14ac:dyDescent="0.25">
      <c r="B2755" s="4" t="s">
        <v>2957</v>
      </c>
      <c r="C2755" s="5" t="s">
        <v>2984</v>
      </c>
      <c r="D2755" s="5" t="s">
        <v>2985</v>
      </c>
      <c r="E2755" s="4" t="s">
        <v>2986</v>
      </c>
      <c r="F2755" s="5" t="s">
        <v>28</v>
      </c>
      <c r="G2755" s="5" t="s">
        <v>29</v>
      </c>
      <c r="H2755" s="6" t="s">
        <v>30</v>
      </c>
      <c r="I2755" s="6">
        <v>2022.2</v>
      </c>
      <c r="J2755" s="6" t="s">
        <v>31</v>
      </c>
      <c r="K2755" s="7" t="str">
        <f>Tbl_BudgetSummary[[#This Row],[Session]]&amp;" - "&amp;Tbl_BudgetSummary[[#This Row],[Chapter of Origin]]</f>
        <v>2022 Spec Sess I - Ch 2</v>
      </c>
      <c r="L2755" s="6">
        <v>3043</v>
      </c>
      <c r="M2755" s="7" t="s">
        <v>35</v>
      </c>
      <c r="N2755" s="4" t="s">
        <v>38</v>
      </c>
      <c r="O2755" s="4" t="s">
        <v>98</v>
      </c>
      <c r="P2755" s="8">
        <v>0</v>
      </c>
      <c r="Q2755" s="8">
        <v>0</v>
      </c>
      <c r="R2755" s="8">
        <v>41045</v>
      </c>
      <c r="S2755" s="8">
        <v>41045</v>
      </c>
      <c r="T2755" s="9">
        <v>0</v>
      </c>
      <c r="U2755" s="9">
        <v>0</v>
      </c>
      <c r="V2755" s="9">
        <v>0</v>
      </c>
      <c r="W2755" s="9">
        <v>0</v>
      </c>
      <c r="X2755" s="9">
        <v>0</v>
      </c>
      <c r="Y2755" s="9">
        <v>0</v>
      </c>
    </row>
    <row r="2756" spans="2:25" ht="105" x14ac:dyDescent="0.25">
      <c r="B2756" s="4" t="s">
        <v>2957</v>
      </c>
      <c r="C2756" s="5" t="s">
        <v>2984</v>
      </c>
      <c r="D2756" s="5" t="s">
        <v>2985</v>
      </c>
      <c r="E2756" s="4" t="s">
        <v>2986</v>
      </c>
      <c r="F2756" s="5" t="s">
        <v>28</v>
      </c>
      <c r="G2756" s="5" t="s">
        <v>29</v>
      </c>
      <c r="H2756" s="6" t="s">
        <v>30</v>
      </c>
      <c r="I2756" s="6">
        <v>2022.2</v>
      </c>
      <c r="J2756" s="6" t="s">
        <v>31</v>
      </c>
      <c r="K2756" s="7" t="str">
        <f>Tbl_BudgetSummary[[#This Row],[Session]]&amp;" - "&amp;Tbl_BudgetSummary[[#This Row],[Chapter of Origin]]</f>
        <v>2022 Spec Sess I - Ch 2</v>
      </c>
      <c r="L2756" s="6">
        <v>3044</v>
      </c>
      <c r="M2756" s="7" t="s">
        <v>35</v>
      </c>
      <c r="N2756" s="4" t="s">
        <v>40</v>
      </c>
      <c r="O2756" s="4" t="s">
        <v>99</v>
      </c>
      <c r="P2756" s="8">
        <v>0</v>
      </c>
      <c r="Q2756" s="8">
        <v>0</v>
      </c>
      <c r="R2756" s="8">
        <v>-222</v>
      </c>
      <c r="S2756" s="8">
        <v>-222</v>
      </c>
      <c r="T2756" s="9">
        <v>0</v>
      </c>
      <c r="U2756" s="9">
        <v>0</v>
      </c>
      <c r="V2756" s="9">
        <v>0</v>
      </c>
      <c r="W2756" s="9">
        <v>0</v>
      </c>
      <c r="X2756" s="9">
        <v>0</v>
      </c>
      <c r="Y2756" s="9">
        <v>0</v>
      </c>
    </row>
    <row r="2757" spans="2:25" ht="90" x14ac:dyDescent="0.25">
      <c r="B2757" s="4" t="s">
        <v>2957</v>
      </c>
      <c r="C2757" s="5" t="s">
        <v>2984</v>
      </c>
      <c r="D2757" s="5" t="s">
        <v>2985</v>
      </c>
      <c r="E2757" s="4" t="s">
        <v>2986</v>
      </c>
      <c r="F2757" s="5" t="s">
        <v>28</v>
      </c>
      <c r="G2757" s="5" t="s">
        <v>29</v>
      </c>
      <c r="H2757" s="6" t="s">
        <v>30</v>
      </c>
      <c r="I2757" s="6">
        <v>2022.2</v>
      </c>
      <c r="J2757" s="6" t="s">
        <v>31</v>
      </c>
      <c r="K2757" s="7" t="str">
        <f>Tbl_BudgetSummary[[#This Row],[Session]]&amp;" - "&amp;Tbl_BudgetSummary[[#This Row],[Chapter of Origin]]</f>
        <v>2022 Spec Sess I - Ch 2</v>
      </c>
      <c r="L2757" s="6">
        <v>3045</v>
      </c>
      <c r="M2757" s="7" t="s">
        <v>35</v>
      </c>
      <c r="N2757" s="4" t="s">
        <v>42</v>
      </c>
      <c r="O2757" s="4" t="s">
        <v>100</v>
      </c>
      <c r="P2757" s="8">
        <v>0</v>
      </c>
      <c r="Q2757" s="8">
        <v>0</v>
      </c>
      <c r="R2757" s="8">
        <v>67690</v>
      </c>
      <c r="S2757" s="8">
        <v>67690</v>
      </c>
      <c r="T2757" s="9">
        <v>0</v>
      </c>
      <c r="U2757" s="9">
        <v>0</v>
      </c>
      <c r="V2757" s="9">
        <v>0</v>
      </c>
      <c r="W2757" s="9">
        <v>0</v>
      </c>
      <c r="X2757" s="9">
        <v>0</v>
      </c>
      <c r="Y2757" s="9">
        <v>0</v>
      </c>
    </row>
    <row r="2758" spans="2:25" ht="90" x14ac:dyDescent="0.25">
      <c r="B2758" s="4" t="s">
        <v>2957</v>
      </c>
      <c r="C2758" s="5" t="s">
        <v>2984</v>
      </c>
      <c r="D2758" s="5" t="s">
        <v>2985</v>
      </c>
      <c r="E2758" s="4" t="s">
        <v>2986</v>
      </c>
      <c r="F2758" s="5" t="s">
        <v>28</v>
      </c>
      <c r="G2758" s="5" t="s">
        <v>29</v>
      </c>
      <c r="H2758" s="6" t="s">
        <v>30</v>
      </c>
      <c r="I2758" s="6">
        <v>2022.2</v>
      </c>
      <c r="J2758" s="6" t="s">
        <v>31</v>
      </c>
      <c r="K2758" s="7" t="str">
        <f>Tbl_BudgetSummary[[#This Row],[Session]]&amp;" - "&amp;Tbl_BudgetSummary[[#This Row],[Chapter of Origin]]</f>
        <v>2022 Spec Sess I - Ch 2</v>
      </c>
      <c r="L2758" s="6">
        <v>3046</v>
      </c>
      <c r="M2758" s="7" t="s">
        <v>35</v>
      </c>
      <c r="N2758" s="4" t="s">
        <v>44</v>
      </c>
      <c r="O2758" s="4" t="s">
        <v>101</v>
      </c>
      <c r="P2758" s="8">
        <v>0</v>
      </c>
      <c r="Q2758" s="8">
        <v>0</v>
      </c>
      <c r="R2758" s="8">
        <v>688523</v>
      </c>
      <c r="S2758" s="8">
        <v>688523</v>
      </c>
      <c r="T2758" s="9">
        <v>0</v>
      </c>
      <c r="U2758" s="9">
        <v>0</v>
      </c>
      <c r="V2758" s="9">
        <v>0</v>
      </c>
      <c r="W2758" s="9">
        <v>0</v>
      </c>
      <c r="X2758" s="9">
        <v>0</v>
      </c>
      <c r="Y2758" s="9">
        <v>0</v>
      </c>
    </row>
    <row r="2759" spans="2:25" ht="105" x14ac:dyDescent="0.25">
      <c r="B2759" s="4" t="s">
        <v>2957</v>
      </c>
      <c r="C2759" s="5" t="s">
        <v>2984</v>
      </c>
      <c r="D2759" s="5" t="s">
        <v>2985</v>
      </c>
      <c r="E2759" s="4" t="s">
        <v>2986</v>
      </c>
      <c r="F2759" s="5" t="s">
        <v>28</v>
      </c>
      <c r="G2759" s="5" t="s">
        <v>29</v>
      </c>
      <c r="H2759" s="6" t="s">
        <v>30</v>
      </c>
      <c r="I2759" s="6">
        <v>2022.2</v>
      </c>
      <c r="J2759" s="6" t="s">
        <v>31</v>
      </c>
      <c r="K2759" s="7" t="str">
        <f>Tbl_BudgetSummary[[#This Row],[Session]]&amp;" - "&amp;Tbl_BudgetSummary[[#This Row],[Chapter of Origin]]</f>
        <v>2022 Spec Sess I - Ch 2</v>
      </c>
      <c r="L2759" s="6">
        <v>3047</v>
      </c>
      <c r="M2759" s="7" t="s">
        <v>35</v>
      </c>
      <c r="N2759" s="4" t="s">
        <v>46</v>
      </c>
      <c r="O2759" s="4" t="s">
        <v>102</v>
      </c>
      <c r="P2759" s="8">
        <v>0</v>
      </c>
      <c r="Q2759" s="8">
        <v>0</v>
      </c>
      <c r="R2759" s="8">
        <v>4487</v>
      </c>
      <c r="S2759" s="8">
        <v>4487</v>
      </c>
      <c r="T2759" s="9">
        <v>0</v>
      </c>
      <c r="U2759" s="9">
        <v>0</v>
      </c>
      <c r="V2759" s="9">
        <v>0</v>
      </c>
      <c r="W2759" s="9">
        <v>0</v>
      </c>
      <c r="X2759" s="9">
        <v>0</v>
      </c>
      <c r="Y2759" s="9">
        <v>0</v>
      </c>
    </row>
    <row r="2760" spans="2:25" ht="90" x14ac:dyDescent="0.25">
      <c r="B2760" s="4" t="s">
        <v>2957</v>
      </c>
      <c r="C2760" s="5" t="s">
        <v>2984</v>
      </c>
      <c r="D2760" s="5" t="s">
        <v>2985</v>
      </c>
      <c r="E2760" s="4" t="s">
        <v>2986</v>
      </c>
      <c r="F2760" s="5" t="s">
        <v>28</v>
      </c>
      <c r="G2760" s="5" t="s">
        <v>29</v>
      </c>
      <c r="H2760" s="6" t="s">
        <v>30</v>
      </c>
      <c r="I2760" s="6">
        <v>2022.2</v>
      </c>
      <c r="J2760" s="6" t="s">
        <v>31</v>
      </c>
      <c r="K2760" s="7" t="str">
        <f>Tbl_BudgetSummary[[#This Row],[Session]]&amp;" - "&amp;Tbl_BudgetSummary[[#This Row],[Chapter of Origin]]</f>
        <v>2022 Spec Sess I - Ch 2</v>
      </c>
      <c r="L2760" s="6">
        <v>3048</v>
      </c>
      <c r="M2760" s="7" t="s">
        <v>35</v>
      </c>
      <c r="N2760" s="4" t="s">
        <v>213</v>
      </c>
      <c r="O2760" s="4" t="s">
        <v>419</v>
      </c>
      <c r="P2760" s="8">
        <v>0</v>
      </c>
      <c r="Q2760" s="8">
        <v>0</v>
      </c>
      <c r="R2760" s="8">
        <v>-1103</v>
      </c>
      <c r="S2760" s="8">
        <v>-1103</v>
      </c>
      <c r="T2760" s="9">
        <v>0</v>
      </c>
      <c r="U2760" s="9">
        <v>0</v>
      </c>
      <c r="V2760" s="9">
        <v>0</v>
      </c>
      <c r="W2760" s="9">
        <v>0</v>
      </c>
      <c r="X2760" s="9">
        <v>0</v>
      </c>
      <c r="Y2760" s="9">
        <v>0</v>
      </c>
    </row>
    <row r="2761" spans="2:25" ht="105" x14ac:dyDescent="0.25">
      <c r="B2761" s="4" t="s">
        <v>2957</v>
      </c>
      <c r="C2761" s="5" t="s">
        <v>2984</v>
      </c>
      <c r="D2761" s="5" t="s">
        <v>2985</v>
      </c>
      <c r="E2761" s="4" t="s">
        <v>2986</v>
      </c>
      <c r="F2761" s="5" t="s">
        <v>28</v>
      </c>
      <c r="G2761" s="5" t="s">
        <v>29</v>
      </c>
      <c r="H2761" s="6" t="s">
        <v>30</v>
      </c>
      <c r="I2761" s="6">
        <v>2022.2</v>
      </c>
      <c r="J2761" s="6" t="s">
        <v>31</v>
      </c>
      <c r="K2761" s="7" t="str">
        <f>Tbl_BudgetSummary[[#This Row],[Session]]&amp;" - "&amp;Tbl_BudgetSummary[[#This Row],[Chapter of Origin]]</f>
        <v>2022 Spec Sess I - Ch 2</v>
      </c>
      <c r="L2761" s="6">
        <v>3049</v>
      </c>
      <c r="M2761" s="7" t="s">
        <v>35</v>
      </c>
      <c r="N2761" s="4" t="s">
        <v>48</v>
      </c>
      <c r="O2761" s="4" t="s">
        <v>103</v>
      </c>
      <c r="P2761" s="8">
        <v>0</v>
      </c>
      <c r="Q2761" s="8">
        <v>0</v>
      </c>
      <c r="R2761" s="8">
        <v>103445</v>
      </c>
      <c r="S2761" s="8">
        <v>103445</v>
      </c>
      <c r="T2761" s="9">
        <v>0</v>
      </c>
      <c r="U2761" s="9">
        <v>0</v>
      </c>
      <c r="V2761" s="9">
        <v>0</v>
      </c>
      <c r="W2761" s="9">
        <v>0</v>
      </c>
      <c r="X2761" s="9">
        <v>0</v>
      </c>
      <c r="Y2761" s="9">
        <v>0</v>
      </c>
    </row>
    <row r="2762" spans="2:25" ht="105" x14ac:dyDescent="0.25">
      <c r="B2762" s="4" t="s">
        <v>2957</v>
      </c>
      <c r="C2762" s="5" t="s">
        <v>2984</v>
      </c>
      <c r="D2762" s="5" t="s">
        <v>2985</v>
      </c>
      <c r="E2762" s="4" t="s">
        <v>2986</v>
      </c>
      <c r="F2762" s="5" t="s">
        <v>28</v>
      </c>
      <c r="G2762" s="5" t="s">
        <v>29</v>
      </c>
      <c r="H2762" s="6" t="s">
        <v>30</v>
      </c>
      <c r="I2762" s="6">
        <v>2022.2</v>
      </c>
      <c r="J2762" s="6" t="s">
        <v>31</v>
      </c>
      <c r="K2762" s="7" t="str">
        <f>Tbl_BudgetSummary[[#This Row],[Session]]&amp;" - "&amp;Tbl_BudgetSummary[[#This Row],[Chapter of Origin]]</f>
        <v>2022 Spec Sess I - Ch 2</v>
      </c>
      <c r="L2762" s="6">
        <v>3050</v>
      </c>
      <c r="M2762" s="7" t="s">
        <v>35</v>
      </c>
      <c r="N2762" s="4" t="s">
        <v>50</v>
      </c>
      <c r="O2762" s="4" t="s">
        <v>104</v>
      </c>
      <c r="P2762" s="8">
        <v>0</v>
      </c>
      <c r="Q2762" s="8">
        <v>0</v>
      </c>
      <c r="R2762" s="8">
        <v>1103</v>
      </c>
      <c r="S2762" s="8">
        <v>1103</v>
      </c>
      <c r="T2762" s="9">
        <v>0</v>
      </c>
      <c r="U2762" s="9">
        <v>0</v>
      </c>
      <c r="V2762" s="9">
        <v>0</v>
      </c>
      <c r="W2762" s="9">
        <v>0</v>
      </c>
      <c r="X2762" s="9">
        <v>0</v>
      </c>
      <c r="Y2762" s="9">
        <v>0</v>
      </c>
    </row>
    <row r="2763" spans="2:25" ht="90" x14ac:dyDescent="0.25">
      <c r="B2763" s="4" t="s">
        <v>2957</v>
      </c>
      <c r="C2763" s="5" t="s">
        <v>2984</v>
      </c>
      <c r="D2763" s="5" t="s">
        <v>2985</v>
      </c>
      <c r="E2763" s="4" t="s">
        <v>2986</v>
      </c>
      <c r="F2763" s="5" t="s">
        <v>28</v>
      </c>
      <c r="G2763" s="5" t="s">
        <v>29</v>
      </c>
      <c r="H2763" s="6" t="s">
        <v>30</v>
      </c>
      <c r="I2763" s="6">
        <v>2022.2</v>
      </c>
      <c r="J2763" s="6" t="s">
        <v>31</v>
      </c>
      <c r="K2763" s="7" t="str">
        <f>Tbl_BudgetSummary[[#This Row],[Session]]&amp;" - "&amp;Tbl_BudgetSummary[[#This Row],[Chapter of Origin]]</f>
        <v>2022 Spec Sess I - Ch 2</v>
      </c>
      <c r="L2763" s="6">
        <v>3051</v>
      </c>
      <c r="M2763" s="7" t="s">
        <v>35</v>
      </c>
      <c r="N2763" s="4" t="s">
        <v>52</v>
      </c>
      <c r="O2763" s="4" t="s">
        <v>105</v>
      </c>
      <c r="P2763" s="8">
        <v>0</v>
      </c>
      <c r="Q2763" s="8">
        <v>0</v>
      </c>
      <c r="R2763" s="8">
        <v>-115</v>
      </c>
      <c r="S2763" s="8">
        <v>-115</v>
      </c>
      <c r="T2763" s="9">
        <v>0</v>
      </c>
      <c r="U2763" s="9">
        <v>0</v>
      </c>
      <c r="V2763" s="9">
        <v>0</v>
      </c>
      <c r="W2763" s="9">
        <v>0</v>
      </c>
      <c r="X2763" s="9">
        <v>0</v>
      </c>
      <c r="Y2763" s="9">
        <v>0</v>
      </c>
    </row>
    <row r="2764" spans="2:25" ht="60" x14ac:dyDescent="0.25">
      <c r="B2764" s="4" t="s">
        <v>2957</v>
      </c>
      <c r="C2764" s="5" t="s">
        <v>2984</v>
      </c>
      <c r="D2764" s="5" t="s">
        <v>2985</v>
      </c>
      <c r="E2764" s="4" t="s">
        <v>2986</v>
      </c>
      <c r="F2764" s="5" t="s">
        <v>28</v>
      </c>
      <c r="G2764" s="5" t="s">
        <v>29</v>
      </c>
      <c r="H2764" s="6" t="s">
        <v>30</v>
      </c>
      <c r="I2764" s="6">
        <v>2022.2</v>
      </c>
      <c r="J2764" s="6" t="s">
        <v>31</v>
      </c>
      <c r="K2764" s="7" t="str">
        <f>Tbl_BudgetSummary[[#This Row],[Session]]&amp;" - "&amp;Tbl_BudgetSummary[[#This Row],[Chapter of Origin]]</f>
        <v>2022 Spec Sess I - Ch 2</v>
      </c>
      <c r="L2764" s="6">
        <v>3052</v>
      </c>
      <c r="M2764" s="7" t="s">
        <v>109</v>
      </c>
      <c r="N2764" s="4" t="s">
        <v>2987</v>
      </c>
      <c r="O2764" s="4" t="s">
        <v>2988</v>
      </c>
      <c r="P2764" s="8">
        <v>0</v>
      </c>
      <c r="Q2764" s="8">
        <v>0</v>
      </c>
      <c r="R2764" s="8">
        <v>215000</v>
      </c>
      <c r="S2764" s="8">
        <v>215000</v>
      </c>
      <c r="T2764" s="9">
        <v>0</v>
      </c>
      <c r="U2764" s="9">
        <v>0</v>
      </c>
      <c r="V2764" s="9">
        <v>0</v>
      </c>
      <c r="W2764" s="9">
        <v>0</v>
      </c>
      <c r="X2764" s="9">
        <v>0</v>
      </c>
      <c r="Y2764" s="9">
        <v>0</v>
      </c>
    </row>
    <row r="2765" spans="2:25" ht="75" x14ac:dyDescent="0.25">
      <c r="B2765" s="4" t="s">
        <v>2957</v>
      </c>
      <c r="C2765" s="5" t="s">
        <v>2984</v>
      </c>
      <c r="D2765" s="5" t="s">
        <v>2985</v>
      </c>
      <c r="E2765" s="4" t="s">
        <v>2986</v>
      </c>
      <c r="F2765" s="5" t="s">
        <v>28</v>
      </c>
      <c r="G2765" s="5" t="s">
        <v>29</v>
      </c>
      <c r="H2765" s="6" t="s">
        <v>30</v>
      </c>
      <c r="I2765" s="6">
        <v>2022.2</v>
      </c>
      <c r="J2765" s="6" t="s">
        <v>31</v>
      </c>
      <c r="K2765" s="7" t="str">
        <f>Tbl_BudgetSummary[[#This Row],[Session]]&amp;" - "&amp;Tbl_BudgetSummary[[#This Row],[Chapter of Origin]]</f>
        <v>2022 Spec Sess I - Ch 2</v>
      </c>
      <c r="L2765" s="6">
        <v>3055</v>
      </c>
      <c r="M2765" s="7" t="s">
        <v>57</v>
      </c>
      <c r="N2765" s="4" t="s">
        <v>2989</v>
      </c>
      <c r="O2765" s="4" t="s">
        <v>2990</v>
      </c>
      <c r="P2765" s="8">
        <v>0</v>
      </c>
      <c r="Q2765" s="8">
        <v>0</v>
      </c>
      <c r="R2765" s="8">
        <v>0</v>
      </c>
      <c r="S2765" s="8">
        <v>0</v>
      </c>
      <c r="T2765" s="9">
        <v>0</v>
      </c>
      <c r="U2765" s="9">
        <v>0</v>
      </c>
      <c r="V2765" s="9">
        <v>0</v>
      </c>
      <c r="W2765" s="9">
        <v>0</v>
      </c>
      <c r="X2765" s="9">
        <v>0</v>
      </c>
      <c r="Y2765" s="9">
        <v>0</v>
      </c>
    </row>
    <row r="2766" spans="2:25" ht="90" x14ac:dyDescent="0.25">
      <c r="B2766" s="4" t="s">
        <v>2957</v>
      </c>
      <c r="C2766" s="5" t="s">
        <v>2991</v>
      </c>
      <c r="D2766" s="5" t="s">
        <v>2992</v>
      </c>
      <c r="E2766" s="4" t="s">
        <v>2993</v>
      </c>
      <c r="F2766" s="5" t="s">
        <v>28</v>
      </c>
      <c r="G2766" s="5" t="s">
        <v>29</v>
      </c>
      <c r="H2766" s="6" t="s">
        <v>30</v>
      </c>
      <c r="I2766" s="6">
        <v>2022.2</v>
      </c>
      <c r="J2766" s="6" t="s">
        <v>31</v>
      </c>
      <c r="K2766" s="7" t="str">
        <f>Tbl_BudgetSummary[[#This Row],[Session]]&amp;" - "&amp;Tbl_BudgetSummary[[#This Row],[Chapter of Origin]]</f>
        <v>2022 Spec Sess I - Ch 2</v>
      </c>
      <c r="L2766" s="6">
        <v>3056</v>
      </c>
      <c r="M2766" s="7" t="s">
        <v>32</v>
      </c>
      <c r="N2766" s="4" t="s">
        <v>33</v>
      </c>
      <c r="O2766" s="4" t="s">
        <v>34</v>
      </c>
      <c r="P2766" s="8">
        <v>34984242</v>
      </c>
      <c r="Q2766" s="8">
        <v>34984242</v>
      </c>
      <c r="R2766" s="8">
        <v>555225400</v>
      </c>
      <c r="S2766" s="8">
        <v>555225400</v>
      </c>
      <c r="T2766" s="9">
        <v>5</v>
      </c>
      <c r="U2766" s="9">
        <v>5</v>
      </c>
      <c r="V2766" s="9">
        <v>865</v>
      </c>
      <c r="W2766" s="9">
        <v>865</v>
      </c>
      <c r="X2766" s="9">
        <v>870</v>
      </c>
      <c r="Y2766" s="9">
        <v>870</v>
      </c>
    </row>
    <row r="2767" spans="2:25" ht="105" x14ac:dyDescent="0.25">
      <c r="B2767" s="4" t="s">
        <v>2957</v>
      </c>
      <c r="C2767" s="5" t="s">
        <v>2991</v>
      </c>
      <c r="D2767" s="5" t="s">
        <v>2992</v>
      </c>
      <c r="E2767" s="4" t="s">
        <v>2993</v>
      </c>
      <c r="F2767" s="5" t="s">
        <v>28</v>
      </c>
      <c r="G2767" s="5" t="s">
        <v>29</v>
      </c>
      <c r="H2767" s="6" t="s">
        <v>30</v>
      </c>
      <c r="I2767" s="6">
        <v>2022.2</v>
      </c>
      <c r="J2767" s="6" t="s">
        <v>31</v>
      </c>
      <c r="K2767" s="7" t="str">
        <f>Tbl_BudgetSummary[[#This Row],[Session]]&amp;" - "&amp;Tbl_BudgetSummary[[#This Row],[Chapter of Origin]]</f>
        <v>2022 Spec Sess I - Ch 2</v>
      </c>
      <c r="L2767" s="6">
        <v>3057</v>
      </c>
      <c r="M2767" s="7" t="s">
        <v>35</v>
      </c>
      <c r="N2767" s="4" t="s">
        <v>390</v>
      </c>
      <c r="O2767" s="4" t="s">
        <v>418</v>
      </c>
      <c r="P2767" s="8">
        <v>0</v>
      </c>
      <c r="Q2767" s="8">
        <v>0</v>
      </c>
      <c r="R2767" s="8">
        <v>4872395</v>
      </c>
      <c r="S2767" s="8">
        <v>4872395</v>
      </c>
      <c r="T2767" s="9">
        <v>0</v>
      </c>
      <c r="U2767" s="9">
        <v>0</v>
      </c>
      <c r="V2767" s="9">
        <v>0</v>
      </c>
      <c r="W2767" s="9">
        <v>0</v>
      </c>
      <c r="X2767" s="9">
        <v>0</v>
      </c>
      <c r="Y2767" s="9">
        <v>0</v>
      </c>
    </row>
    <row r="2768" spans="2:25" ht="90" x14ac:dyDescent="0.25">
      <c r="B2768" s="4" t="s">
        <v>2957</v>
      </c>
      <c r="C2768" s="5" t="s">
        <v>2991</v>
      </c>
      <c r="D2768" s="5" t="s">
        <v>2992</v>
      </c>
      <c r="E2768" s="4" t="s">
        <v>2993</v>
      </c>
      <c r="F2768" s="5" t="s">
        <v>28</v>
      </c>
      <c r="G2768" s="5" t="s">
        <v>29</v>
      </c>
      <c r="H2768" s="6" t="s">
        <v>30</v>
      </c>
      <c r="I2768" s="6">
        <v>2022.2</v>
      </c>
      <c r="J2768" s="6" t="s">
        <v>31</v>
      </c>
      <c r="K2768" s="7" t="str">
        <f>Tbl_BudgetSummary[[#This Row],[Session]]&amp;" - "&amp;Tbl_BudgetSummary[[#This Row],[Chapter of Origin]]</f>
        <v>2022 Spec Sess I - Ch 2</v>
      </c>
      <c r="L2768" s="6">
        <v>3058</v>
      </c>
      <c r="M2768" s="7" t="s">
        <v>35</v>
      </c>
      <c r="N2768" s="4" t="s">
        <v>36</v>
      </c>
      <c r="O2768" s="4" t="s">
        <v>97</v>
      </c>
      <c r="P2768" s="8">
        <v>0</v>
      </c>
      <c r="Q2768" s="8">
        <v>0</v>
      </c>
      <c r="R2768" s="8">
        <v>-13197</v>
      </c>
      <c r="S2768" s="8">
        <v>-13197</v>
      </c>
      <c r="T2768" s="9">
        <v>0</v>
      </c>
      <c r="U2768" s="9">
        <v>0</v>
      </c>
      <c r="V2768" s="9">
        <v>0</v>
      </c>
      <c r="W2768" s="9">
        <v>0</v>
      </c>
      <c r="X2768" s="9">
        <v>0</v>
      </c>
      <c r="Y2768" s="9">
        <v>0</v>
      </c>
    </row>
    <row r="2769" spans="2:25" ht="105" x14ac:dyDescent="0.25">
      <c r="B2769" s="4" t="s">
        <v>2957</v>
      </c>
      <c r="C2769" s="5" t="s">
        <v>2991</v>
      </c>
      <c r="D2769" s="5" t="s">
        <v>2992</v>
      </c>
      <c r="E2769" s="4" t="s">
        <v>2993</v>
      </c>
      <c r="F2769" s="5" t="s">
        <v>28</v>
      </c>
      <c r="G2769" s="5" t="s">
        <v>29</v>
      </c>
      <c r="H2769" s="6" t="s">
        <v>30</v>
      </c>
      <c r="I2769" s="6">
        <v>2022.2</v>
      </c>
      <c r="J2769" s="6" t="s">
        <v>31</v>
      </c>
      <c r="K2769" s="7" t="str">
        <f>Tbl_BudgetSummary[[#This Row],[Session]]&amp;" - "&amp;Tbl_BudgetSummary[[#This Row],[Chapter of Origin]]</f>
        <v>2022 Spec Sess I - Ch 2</v>
      </c>
      <c r="L2769" s="6">
        <v>3059</v>
      </c>
      <c r="M2769" s="7" t="s">
        <v>35</v>
      </c>
      <c r="N2769" s="4" t="s">
        <v>38</v>
      </c>
      <c r="O2769" s="4" t="s">
        <v>98</v>
      </c>
      <c r="P2769" s="8">
        <v>0</v>
      </c>
      <c r="Q2769" s="8">
        <v>0</v>
      </c>
      <c r="R2769" s="8">
        <v>170469</v>
      </c>
      <c r="S2769" s="8">
        <v>170469</v>
      </c>
      <c r="T2769" s="9">
        <v>0</v>
      </c>
      <c r="U2769" s="9">
        <v>0</v>
      </c>
      <c r="V2769" s="9">
        <v>0</v>
      </c>
      <c r="W2769" s="9">
        <v>0</v>
      </c>
      <c r="X2769" s="9">
        <v>0</v>
      </c>
      <c r="Y2769" s="9">
        <v>0</v>
      </c>
    </row>
    <row r="2770" spans="2:25" ht="105" x14ac:dyDescent="0.25">
      <c r="B2770" s="4" t="s">
        <v>2957</v>
      </c>
      <c r="C2770" s="5" t="s">
        <v>2991</v>
      </c>
      <c r="D2770" s="5" t="s">
        <v>2992</v>
      </c>
      <c r="E2770" s="4" t="s">
        <v>2993</v>
      </c>
      <c r="F2770" s="5" t="s">
        <v>28</v>
      </c>
      <c r="G2770" s="5" t="s">
        <v>29</v>
      </c>
      <c r="H2770" s="6" t="s">
        <v>30</v>
      </c>
      <c r="I2770" s="6">
        <v>2022.2</v>
      </c>
      <c r="J2770" s="6" t="s">
        <v>31</v>
      </c>
      <c r="K2770" s="7" t="str">
        <f>Tbl_BudgetSummary[[#This Row],[Session]]&amp;" - "&amp;Tbl_BudgetSummary[[#This Row],[Chapter of Origin]]</f>
        <v>2022 Spec Sess I - Ch 2</v>
      </c>
      <c r="L2770" s="6">
        <v>3060</v>
      </c>
      <c r="M2770" s="7" t="s">
        <v>35</v>
      </c>
      <c r="N2770" s="4" t="s">
        <v>40</v>
      </c>
      <c r="O2770" s="4" t="s">
        <v>99</v>
      </c>
      <c r="P2770" s="8">
        <v>0</v>
      </c>
      <c r="Q2770" s="8">
        <v>0</v>
      </c>
      <c r="R2770" s="8">
        <v>-11379</v>
      </c>
      <c r="S2770" s="8">
        <v>-11379</v>
      </c>
      <c r="T2770" s="9">
        <v>0</v>
      </c>
      <c r="U2770" s="9">
        <v>0</v>
      </c>
      <c r="V2770" s="9">
        <v>0</v>
      </c>
      <c r="W2770" s="9">
        <v>0</v>
      </c>
      <c r="X2770" s="9">
        <v>0</v>
      </c>
      <c r="Y2770" s="9">
        <v>0</v>
      </c>
    </row>
    <row r="2771" spans="2:25" ht="90" x14ac:dyDescent="0.25">
      <c r="B2771" s="4" t="s">
        <v>2957</v>
      </c>
      <c r="C2771" s="5" t="s">
        <v>2991</v>
      </c>
      <c r="D2771" s="5" t="s">
        <v>2992</v>
      </c>
      <c r="E2771" s="4" t="s">
        <v>2993</v>
      </c>
      <c r="F2771" s="5" t="s">
        <v>28</v>
      </c>
      <c r="G2771" s="5" t="s">
        <v>29</v>
      </c>
      <c r="H2771" s="6" t="s">
        <v>30</v>
      </c>
      <c r="I2771" s="6">
        <v>2022.2</v>
      </c>
      <c r="J2771" s="6" t="s">
        <v>31</v>
      </c>
      <c r="K2771" s="7" t="str">
        <f>Tbl_BudgetSummary[[#This Row],[Session]]&amp;" - "&amp;Tbl_BudgetSummary[[#This Row],[Chapter of Origin]]</f>
        <v>2022 Spec Sess I - Ch 2</v>
      </c>
      <c r="L2771" s="6">
        <v>3061</v>
      </c>
      <c r="M2771" s="7" t="s">
        <v>35</v>
      </c>
      <c r="N2771" s="4" t="s">
        <v>42</v>
      </c>
      <c r="O2771" s="4" t="s">
        <v>100</v>
      </c>
      <c r="P2771" s="8">
        <v>0</v>
      </c>
      <c r="Q2771" s="8">
        <v>0</v>
      </c>
      <c r="R2771" s="8">
        <v>224425</v>
      </c>
      <c r="S2771" s="8">
        <v>224425</v>
      </c>
      <c r="T2771" s="9">
        <v>0</v>
      </c>
      <c r="U2771" s="9">
        <v>0</v>
      </c>
      <c r="V2771" s="9">
        <v>0</v>
      </c>
      <c r="W2771" s="9">
        <v>0</v>
      </c>
      <c r="X2771" s="9">
        <v>0</v>
      </c>
      <c r="Y2771" s="9">
        <v>0</v>
      </c>
    </row>
    <row r="2772" spans="2:25" ht="90" x14ac:dyDescent="0.25">
      <c r="B2772" s="4" t="s">
        <v>2957</v>
      </c>
      <c r="C2772" s="5" t="s">
        <v>2991</v>
      </c>
      <c r="D2772" s="5" t="s">
        <v>2992</v>
      </c>
      <c r="E2772" s="4" t="s">
        <v>2993</v>
      </c>
      <c r="F2772" s="5" t="s">
        <v>28</v>
      </c>
      <c r="G2772" s="5" t="s">
        <v>29</v>
      </c>
      <c r="H2772" s="6" t="s">
        <v>30</v>
      </c>
      <c r="I2772" s="6">
        <v>2022.2</v>
      </c>
      <c r="J2772" s="6" t="s">
        <v>31</v>
      </c>
      <c r="K2772" s="7" t="str">
        <f>Tbl_BudgetSummary[[#This Row],[Session]]&amp;" - "&amp;Tbl_BudgetSummary[[#This Row],[Chapter of Origin]]</f>
        <v>2022 Spec Sess I - Ch 2</v>
      </c>
      <c r="L2772" s="6">
        <v>3062</v>
      </c>
      <c r="M2772" s="7" t="s">
        <v>35</v>
      </c>
      <c r="N2772" s="4" t="s">
        <v>44</v>
      </c>
      <c r="O2772" s="4" t="s">
        <v>101</v>
      </c>
      <c r="P2772" s="8">
        <v>0</v>
      </c>
      <c r="Q2772" s="8">
        <v>0</v>
      </c>
      <c r="R2772" s="8">
        <v>2129234</v>
      </c>
      <c r="S2772" s="8">
        <v>2129234</v>
      </c>
      <c r="T2772" s="9">
        <v>0</v>
      </c>
      <c r="U2772" s="9">
        <v>0</v>
      </c>
      <c r="V2772" s="9">
        <v>0</v>
      </c>
      <c r="W2772" s="9">
        <v>0</v>
      </c>
      <c r="X2772" s="9">
        <v>0</v>
      </c>
      <c r="Y2772" s="9">
        <v>0</v>
      </c>
    </row>
    <row r="2773" spans="2:25" ht="105" x14ac:dyDescent="0.25">
      <c r="B2773" s="4" t="s">
        <v>2957</v>
      </c>
      <c r="C2773" s="5" t="s">
        <v>2991</v>
      </c>
      <c r="D2773" s="5" t="s">
        <v>2992</v>
      </c>
      <c r="E2773" s="4" t="s">
        <v>2993</v>
      </c>
      <c r="F2773" s="5" t="s">
        <v>28</v>
      </c>
      <c r="G2773" s="5" t="s">
        <v>29</v>
      </c>
      <c r="H2773" s="6" t="s">
        <v>30</v>
      </c>
      <c r="I2773" s="6">
        <v>2022.2</v>
      </c>
      <c r="J2773" s="6" t="s">
        <v>31</v>
      </c>
      <c r="K2773" s="7" t="str">
        <f>Tbl_BudgetSummary[[#This Row],[Session]]&amp;" - "&amp;Tbl_BudgetSummary[[#This Row],[Chapter of Origin]]</f>
        <v>2022 Spec Sess I - Ch 2</v>
      </c>
      <c r="L2773" s="6">
        <v>3063</v>
      </c>
      <c r="M2773" s="7" t="s">
        <v>35</v>
      </c>
      <c r="N2773" s="4" t="s">
        <v>46</v>
      </c>
      <c r="O2773" s="4" t="s">
        <v>102</v>
      </c>
      <c r="P2773" s="8">
        <v>0</v>
      </c>
      <c r="Q2773" s="8">
        <v>0</v>
      </c>
      <c r="R2773" s="8">
        <v>15970</v>
      </c>
      <c r="S2773" s="8">
        <v>15970</v>
      </c>
      <c r="T2773" s="9">
        <v>0</v>
      </c>
      <c r="U2773" s="9">
        <v>0</v>
      </c>
      <c r="V2773" s="9">
        <v>0</v>
      </c>
      <c r="W2773" s="9">
        <v>0</v>
      </c>
      <c r="X2773" s="9">
        <v>0</v>
      </c>
      <c r="Y2773" s="9">
        <v>0</v>
      </c>
    </row>
    <row r="2774" spans="2:25" ht="90" x14ac:dyDescent="0.25">
      <c r="B2774" s="4" t="s">
        <v>2957</v>
      </c>
      <c r="C2774" s="5" t="s">
        <v>2991</v>
      </c>
      <c r="D2774" s="5" t="s">
        <v>2992</v>
      </c>
      <c r="E2774" s="4" t="s">
        <v>2993</v>
      </c>
      <c r="F2774" s="5" t="s">
        <v>28</v>
      </c>
      <c r="G2774" s="5" t="s">
        <v>29</v>
      </c>
      <c r="H2774" s="6" t="s">
        <v>30</v>
      </c>
      <c r="I2774" s="6">
        <v>2022.2</v>
      </c>
      <c r="J2774" s="6" t="s">
        <v>31</v>
      </c>
      <c r="K2774" s="7" t="str">
        <f>Tbl_BudgetSummary[[#This Row],[Session]]&amp;" - "&amp;Tbl_BudgetSummary[[#This Row],[Chapter of Origin]]</f>
        <v>2022 Spec Sess I - Ch 2</v>
      </c>
      <c r="L2774" s="6">
        <v>3064</v>
      </c>
      <c r="M2774" s="7" t="s">
        <v>35</v>
      </c>
      <c r="N2774" s="4" t="s">
        <v>213</v>
      </c>
      <c r="O2774" s="4" t="s">
        <v>419</v>
      </c>
      <c r="P2774" s="8">
        <v>0</v>
      </c>
      <c r="Q2774" s="8">
        <v>0</v>
      </c>
      <c r="R2774" s="8">
        <v>-5766</v>
      </c>
      <c r="S2774" s="8">
        <v>-5766</v>
      </c>
      <c r="T2774" s="9">
        <v>0</v>
      </c>
      <c r="U2774" s="9">
        <v>0</v>
      </c>
      <c r="V2774" s="9">
        <v>0</v>
      </c>
      <c r="W2774" s="9">
        <v>0</v>
      </c>
      <c r="X2774" s="9">
        <v>0</v>
      </c>
      <c r="Y2774" s="9">
        <v>0</v>
      </c>
    </row>
    <row r="2775" spans="2:25" ht="105" x14ac:dyDescent="0.25">
      <c r="B2775" s="4" t="s">
        <v>2957</v>
      </c>
      <c r="C2775" s="5" t="s">
        <v>2991</v>
      </c>
      <c r="D2775" s="5" t="s">
        <v>2992</v>
      </c>
      <c r="E2775" s="4" t="s">
        <v>2993</v>
      </c>
      <c r="F2775" s="5" t="s">
        <v>28</v>
      </c>
      <c r="G2775" s="5" t="s">
        <v>29</v>
      </c>
      <c r="H2775" s="6" t="s">
        <v>30</v>
      </c>
      <c r="I2775" s="6">
        <v>2022.2</v>
      </c>
      <c r="J2775" s="6" t="s">
        <v>31</v>
      </c>
      <c r="K2775" s="7" t="str">
        <f>Tbl_BudgetSummary[[#This Row],[Session]]&amp;" - "&amp;Tbl_BudgetSummary[[#This Row],[Chapter of Origin]]</f>
        <v>2022 Spec Sess I - Ch 2</v>
      </c>
      <c r="L2775" s="6">
        <v>3065</v>
      </c>
      <c r="M2775" s="7" t="s">
        <v>35</v>
      </c>
      <c r="N2775" s="4" t="s">
        <v>48</v>
      </c>
      <c r="O2775" s="4" t="s">
        <v>103</v>
      </c>
      <c r="P2775" s="8">
        <v>0</v>
      </c>
      <c r="Q2775" s="8">
        <v>0</v>
      </c>
      <c r="R2775" s="8">
        <v>319905</v>
      </c>
      <c r="S2775" s="8">
        <v>319905</v>
      </c>
      <c r="T2775" s="9">
        <v>0</v>
      </c>
      <c r="U2775" s="9">
        <v>0</v>
      </c>
      <c r="V2775" s="9">
        <v>0</v>
      </c>
      <c r="W2775" s="9">
        <v>0</v>
      </c>
      <c r="X2775" s="9">
        <v>0</v>
      </c>
      <c r="Y2775" s="9">
        <v>0</v>
      </c>
    </row>
    <row r="2776" spans="2:25" ht="105" x14ac:dyDescent="0.25">
      <c r="B2776" s="4" t="s">
        <v>2957</v>
      </c>
      <c r="C2776" s="5" t="s">
        <v>2991</v>
      </c>
      <c r="D2776" s="5" t="s">
        <v>2992</v>
      </c>
      <c r="E2776" s="4" t="s">
        <v>2993</v>
      </c>
      <c r="F2776" s="5" t="s">
        <v>28</v>
      </c>
      <c r="G2776" s="5" t="s">
        <v>29</v>
      </c>
      <c r="H2776" s="6" t="s">
        <v>30</v>
      </c>
      <c r="I2776" s="6">
        <v>2022.2</v>
      </c>
      <c r="J2776" s="6" t="s">
        <v>31</v>
      </c>
      <c r="K2776" s="7" t="str">
        <f>Tbl_BudgetSummary[[#This Row],[Session]]&amp;" - "&amp;Tbl_BudgetSummary[[#This Row],[Chapter of Origin]]</f>
        <v>2022 Spec Sess I - Ch 2</v>
      </c>
      <c r="L2776" s="6">
        <v>3066</v>
      </c>
      <c r="M2776" s="7" t="s">
        <v>35</v>
      </c>
      <c r="N2776" s="4" t="s">
        <v>50</v>
      </c>
      <c r="O2776" s="4" t="s">
        <v>104</v>
      </c>
      <c r="P2776" s="8">
        <v>0</v>
      </c>
      <c r="Q2776" s="8">
        <v>0</v>
      </c>
      <c r="R2776" s="8">
        <v>3399</v>
      </c>
      <c r="S2776" s="8">
        <v>3399</v>
      </c>
      <c r="T2776" s="9">
        <v>0</v>
      </c>
      <c r="U2776" s="9">
        <v>0</v>
      </c>
      <c r="V2776" s="9">
        <v>0</v>
      </c>
      <c r="W2776" s="9">
        <v>0</v>
      </c>
      <c r="X2776" s="9">
        <v>0</v>
      </c>
      <c r="Y2776" s="9">
        <v>0</v>
      </c>
    </row>
    <row r="2777" spans="2:25" ht="90" x14ac:dyDescent="0.25">
      <c r="B2777" s="4" t="s">
        <v>2957</v>
      </c>
      <c r="C2777" s="5" t="s">
        <v>2991</v>
      </c>
      <c r="D2777" s="5" t="s">
        <v>2992</v>
      </c>
      <c r="E2777" s="4" t="s">
        <v>2993</v>
      </c>
      <c r="F2777" s="5" t="s">
        <v>28</v>
      </c>
      <c r="G2777" s="5" t="s">
        <v>29</v>
      </c>
      <c r="H2777" s="6" t="s">
        <v>30</v>
      </c>
      <c r="I2777" s="6">
        <v>2022.2</v>
      </c>
      <c r="J2777" s="6" t="s">
        <v>31</v>
      </c>
      <c r="K2777" s="7" t="str">
        <f>Tbl_BudgetSummary[[#This Row],[Session]]&amp;" - "&amp;Tbl_BudgetSummary[[#This Row],[Chapter of Origin]]</f>
        <v>2022 Spec Sess I - Ch 2</v>
      </c>
      <c r="L2777" s="6">
        <v>3067</v>
      </c>
      <c r="M2777" s="7" t="s">
        <v>35</v>
      </c>
      <c r="N2777" s="4" t="s">
        <v>52</v>
      </c>
      <c r="O2777" s="4" t="s">
        <v>105</v>
      </c>
      <c r="P2777" s="8">
        <v>0</v>
      </c>
      <c r="Q2777" s="8">
        <v>0</v>
      </c>
      <c r="R2777" s="8">
        <v>-56244</v>
      </c>
      <c r="S2777" s="8">
        <v>-56244</v>
      </c>
      <c r="T2777" s="9">
        <v>0</v>
      </c>
      <c r="U2777" s="9">
        <v>0</v>
      </c>
      <c r="V2777" s="9">
        <v>0</v>
      </c>
      <c r="W2777" s="9">
        <v>0</v>
      </c>
      <c r="X2777" s="9">
        <v>0</v>
      </c>
      <c r="Y2777" s="9">
        <v>0</v>
      </c>
    </row>
    <row r="2778" spans="2:25" ht="90" x14ac:dyDescent="0.25">
      <c r="B2778" s="4" t="s">
        <v>2957</v>
      </c>
      <c r="C2778" s="5" t="s">
        <v>2991</v>
      </c>
      <c r="D2778" s="5" t="s">
        <v>2992</v>
      </c>
      <c r="E2778" s="4" t="s">
        <v>2993</v>
      </c>
      <c r="F2778" s="5" t="s">
        <v>28</v>
      </c>
      <c r="G2778" s="5" t="s">
        <v>29</v>
      </c>
      <c r="H2778" s="6" t="s">
        <v>30</v>
      </c>
      <c r="I2778" s="6">
        <v>2022.2</v>
      </c>
      <c r="J2778" s="6" t="s">
        <v>31</v>
      </c>
      <c r="K2778" s="7" t="str">
        <f>Tbl_BudgetSummary[[#This Row],[Session]]&amp;" - "&amp;Tbl_BudgetSummary[[#This Row],[Chapter of Origin]]</f>
        <v>2022 Spec Sess I - Ch 2</v>
      </c>
      <c r="L2778" s="6">
        <v>3068</v>
      </c>
      <c r="M2778" s="7" t="s">
        <v>35</v>
      </c>
      <c r="N2778" s="4" t="s">
        <v>2994</v>
      </c>
      <c r="O2778" s="4" t="s">
        <v>2995</v>
      </c>
      <c r="P2778" s="8">
        <v>-750000</v>
      </c>
      <c r="Q2778" s="8">
        <v>-750000</v>
      </c>
      <c r="R2778" s="8">
        <v>0</v>
      </c>
      <c r="S2778" s="8">
        <v>0</v>
      </c>
      <c r="T2778" s="9">
        <v>0</v>
      </c>
      <c r="U2778" s="9">
        <v>0</v>
      </c>
      <c r="V2778" s="9">
        <v>0</v>
      </c>
      <c r="W2778" s="9">
        <v>0</v>
      </c>
      <c r="X2778" s="9">
        <v>0</v>
      </c>
      <c r="Y2778" s="9">
        <v>0</v>
      </c>
    </row>
    <row r="2779" spans="2:25" ht="120" x14ac:dyDescent="0.25">
      <c r="B2779" s="4" t="s">
        <v>2957</v>
      </c>
      <c r="C2779" s="5" t="s">
        <v>2991</v>
      </c>
      <c r="D2779" s="5" t="s">
        <v>2992</v>
      </c>
      <c r="E2779" s="4" t="s">
        <v>2993</v>
      </c>
      <c r="F2779" s="5" t="s">
        <v>28</v>
      </c>
      <c r="G2779" s="5" t="s">
        <v>29</v>
      </c>
      <c r="H2779" s="6" t="s">
        <v>30</v>
      </c>
      <c r="I2779" s="6">
        <v>2022.2</v>
      </c>
      <c r="J2779" s="6" t="s">
        <v>31</v>
      </c>
      <c r="K2779" s="7" t="str">
        <f>Tbl_BudgetSummary[[#This Row],[Session]]&amp;" - "&amp;Tbl_BudgetSummary[[#This Row],[Chapter of Origin]]</f>
        <v>2022 Spec Sess I - Ch 2</v>
      </c>
      <c r="L2779" s="6">
        <v>3069</v>
      </c>
      <c r="M2779" s="7" t="s">
        <v>35</v>
      </c>
      <c r="N2779" s="4" t="s">
        <v>2996</v>
      </c>
      <c r="O2779" s="4" t="s">
        <v>2997</v>
      </c>
      <c r="P2779" s="8">
        <v>-18973959</v>
      </c>
      <c r="Q2779" s="8">
        <v>-18973959</v>
      </c>
      <c r="R2779" s="8">
        <v>0</v>
      </c>
      <c r="S2779" s="8">
        <v>0</v>
      </c>
      <c r="T2779" s="9">
        <v>0</v>
      </c>
      <c r="U2779" s="9">
        <v>0</v>
      </c>
      <c r="V2779" s="9">
        <v>0</v>
      </c>
      <c r="W2779" s="9">
        <v>0</v>
      </c>
      <c r="X2779" s="9">
        <v>0</v>
      </c>
      <c r="Y2779" s="9">
        <v>0</v>
      </c>
    </row>
    <row r="2780" spans="2:25" ht="90" x14ac:dyDescent="0.25">
      <c r="B2780" s="4" t="s">
        <v>2957</v>
      </c>
      <c r="C2780" s="5" t="s">
        <v>2991</v>
      </c>
      <c r="D2780" s="5" t="s">
        <v>2992</v>
      </c>
      <c r="E2780" s="4" t="s">
        <v>2993</v>
      </c>
      <c r="F2780" s="5" t="s">
        <v>28</v>
      </c>
      <c r="G2780" s="5" t="s">
        <v>29</v>
      </c>
      <c r="H2780" s="6" t="s">
        <v>30</v>
      </c>
      <c r="I2780" s="6">
        <v>2022.2</v>
      </c>
      <c r="J2780" s="6" t="s">
        <v>31</v>
      </c>
      <c r="K2780" s="7" t="str">
        <f>Tbl_BudgetSummary[[#This Row],[Session]]&amp;" - "&amp;Tbl_BudgetSummary[[#This Row],[Chapter of Origin]]</f>
        <v>2022 Spec Sess I - Ch 2</v>
      </c>
      <c r="L2780" s="6">
        <v>3070</v>
      </c>
      <c r="M2780" s="7" t="s">
        <v>35</v>
      </c>
      <c r="N2780" s="4" t="s">
        <v>2998</v>
      </c>
      <c r="O2780" s="4" t="s">
        <v>2999</v>
      </c>
      <c r="P2780" s="8">
        <v>-9960283</v>
      </c>
      <c r="Q2780" s="8">
        <v>-9960283</v>
      </c>
      <c r="R2780" s="8">
        <v>0</v>
      </c>
      <c r="S2780" s="8">
        <v>0</v>
      </c>
      <c r="T2780" s="9">
        <v>0</v>
      </c>
      <c r="U2780" s="9">
        <v>0</v>
      </c>
      <c r="V2780" s="9">
        <v>0</v>
      </c>
      <c r="W2780" s="9">
        <v>0</v>
      </c>
      <c r="X2780" s="9">
        <v>0</v>
      </c>
      <c r="Y2780" s="9">
        <v>0</v>
      </c>
    </row>
    <row r="2781" spans="2:25" ht="75" x14ac:dyDescent="0.25">
      <c r="B2781" s="4" t="s">
        <v>2957</v>
      </c>
      <c r="C2781" s="5" t="s">
        <v>2991</v>
      </c>
      <c r="D2781" s="5" t="s">
        <v>2992</v>
      </c>
      <c r="E2781" s="4" t="s">
        <v>2993</v>
      </c>
      <c r="F2781" s="5" t="s">
        <v>28</v>
      </c>
      <c r="G2781" s="5" t="s">
        <v>29</v>
      </c>
      <c r="H2781" s="6" t="s">
        <v>30</v>
      </c>
      <c r="I2781" s="6">
        <v>2022.2</v>
      </c>
      <c r="J2781" s="6" t="s">
        <v>31</v>
      </c>
      <c r="K2781" s="7" t="str">
        <f>Tbl_BudgetSummary[[#This Row],[Session]]&amp;" - "&amp;Tbl_BudgetSummary[[#This Row],[Chapter of Origin]]</f>
        <v>2022 Spec Sess I - Ch 2</v>
      </c>
      <c r="L2781" s="6">
        <v>3071</v>
      </c>
      <c r="M2781" s="7" t="s">
        <v>35</v>
      </c>
      <c r="N2781" s="4" t="s">
        <v>3000</v>
      </c>
      <c r="O2781" s="4" t="s">
        <v>3001</v>
      </c>
      <c r="P2781" s="8">
        <v>-5000000</v>
      </c>
      <c r="Q2781" s="8">
        <v>-5000000</v>
      </c>
      <c r="R2781" s="8">
        <v>0</v>
      </c>
      <c r="S2781" s="8">
        <v>0</v>
      </c>
      <c r="T2781" s="9">
        <v>0</v>
      </c>
      <c r="U2781" s="9">
        <v>0</v>
      </c>
      <c r="V2781" s="9">
        <v>0</v>
      </c>
      <c r="W2781" s="9">
        <v>0</v>
      </c>
      <c r="X2781" s="9">
        <v>0</v>
      </c>
      <c r="Y2781" s="9">
        <v>0</v>
      </c>
    </row>
    <row r="2782" spans="2:25" ht="105" x14ac:dyDescent="0.25">
      <c r="B2782" s="4" t="s">
        <v>2957</v>
      </c>
      <c r="C2782" s="5" t="s">
        <v>2991</v>
      </c>
      <c r="D2782" s="5" t="s">
        <v>2992</v>
      </c>
      <c r="E2782" s="4" t="s">
        <v>2993</v>
      </c>
      <c r="F2782" s="5" t="s">
        <v>28</v>
      </c>
      <c r="G2782" s="5" t="s">
        <v>29</v>
      </c>
      <c r="H2782" s="6" t="s">
        <v>30</v>
      </c>
      <c r="I2782" s="6">
        <v>2022.2</v>
      </c>
      <c r="J2782" s="6" t="s">
        <v>31</v>
      </c>
      <c r="K2782" s="7" t="str">
        <f>Tbl_BudgetSummary[[#This Row],[Session]]&amp;" - "&amp;Tbl_BudgetSummary[[#This Row],[Chapter of Origin]]</f>
        <v>2022 Spec Sess I - Ch 2</v>
      </c>
      <c r="L2782" s="6">
        <v>3072</v>
      </c>
      <c r="M2782" s="7" t="s">
        <v>35</v>
      </c>
      <c r="N2782" s="4" t="s">
        <v>3002</v>
      </c>
      <c r="O2782" s="4" t="s">
        <v>3003</v>
      </c>
      <c r="P2782" s="8">
        <v>-300000</v>
      </c>
      <c r="Q2782" s="8">
        <v>-300000</v>
      </c>
      <c r="R2782" s="8">
        <v>0</v>
      </c>
      <c r="S2782" s="8">
        <v>0</v>
      </c>
      <c r="T2782" s="9">
        <v>0</v>
      </c>
      <c r="U2782" s="9">
        <v>0</v>
      </c>
      <c r="V2782" s="9">
        <v>0</v>
      </c>
      <c r="W2782" s="9">
        <v>0</v>
      </c>
      <c r="X2782" s="9">
        <v>0</v>
      </c>
      <c r="Y2782" s="9">
        <v>0</v>
      </c>
    </row>
    <row r="2783" spans="2:25" ht="120" x14ac:dyDescent="0.25">
      <c r="B2783" s="4" t="s">
        <v>2957</v>
      </c>
      <c r="C2783" s="5" t="s">
        <v>2991</v>
      </c>
      <c r="D2783" s="5" t="s">
        <v>2992</v>
      </c>
      <c r="E2783" s="4" t="s">
        <v>2993</v>
      </c>
      <c r="F2783" s="5" t="s">
        <v>28</v>
      </c>
      <c r="G2783" s="5" t="s">
        <v>29</v>
      </c>
      <c r="H2783" s="6" t="s">
        <v>30</v>
      </c>
      <c r="I2783" s="6">
        <v>2022.2</v>
      </c>
      <c r="J2783" s="6" t="s">
        <v>31</v>
      </c>
      <c r="K2783" s="7" t="str">
        <f>Tbl_BudgetSummary[[#This Row],[Session]]&amp;" - "&amp;Tbl_BudgetSummary[[#This Row],[Chapter of Origin]]</f>
        <v>2022 Spec Sess I - Ch 2</v>
      </c>
      <c r="L2783" s="6">
        <v>3076</v>
      </c>
      <c r="M2783" s="7" t="s">
        <v>109</v>
      </c>
      <c r="N2783" s="4" t="s">
        <v>3004</v>
      </c>
      <c r="O2783" s="4" t="s">
        <v>3005</v>
      </c>
      <c r="P2783" s="8">
        <v>0</v>
      </c>
      <c r="Q2783" s="8">
        <v>0</v>
      </c>
      <c r="R2783" s="8">
        <v>0</v>
      </c>
      <c r="S2783" s="8">
        <v>0</v>
      </c>
      <c r="T2783" s="9">
        <v>0</v>
      </c>
      <c r="U2783" s="9">
        <v>0</v>
      </c>
      <c r="V2783" s="9">
        <v>0</v>
      </c>
      <c r="W2783" s="9">
        <v>0</v>
      </c>
      <c r="X2783" s="9">
        <v>0</v>
      </c>
      <c r="Y2783" s="9">
        <v>0</v>
      </c>
    </row>
    <row r="2784" spans="2:25" ht="75" x14ac:dyDescent="0.25">
      <c r="B2784" s="4" t="s">
        <v>2957</v>
      </c>
      <c r="C2784" s="5" t="s">
        <v>2991</v>
      </c>
      <c r="D2784" s="5" t="s">
        <v>2992</v>
      </c>
      <c r="E2784" s="4" t="s">
        <v>2993</v>
      </c>
      <c r="F2784" s="5" t="s">
        <v>28</v>
      </c>
      <c r="G2784" s="5" t="s">
        <v>29</v>
      </c>
      <c r="H2784" s="6" t="s">
        <v>30</v>
      </c>
      <c r="I2784" s="6">
        <v>2022.2</v>
      </c>
      <c r="J2784" s="6" t="s">
        <v>31</v>
      </c>
      <c r="K2784" s="7" t="str">
        <f>Tbl_BudgetSummary[[#This Row],[Session]]&amp;" - "&amp;Tbl_BudgetSummary[[#This Row],[Chapter of Origin]]</f>
        <v>2022 Spec Sess I - Ch 2</v>
      </c>
      <c r="L2784" s="6">
        <v>3077</v>
      </c>
      <c r="M2784" s="7" t="s">
        <v>109</v>
      </c>
      <c r="N2784" s="4" t="s">
        <v>3006</v>
      </c>
      <c r="O2784" s="4" t="s">
        <v>3007</v>
      </c>
      <c r="P2784" s="8">
        <v>0</v>
      </c>
      <c r="Q2784" s="8">
        <v>0</v>
      </c>
      <c r="R2784" s="8">
        <v>152815357</v>
      </c>
      <c r="S2784" s="8">
        <v>79432505</v>
      </c>
      <c r="T2784" s="9">
        <v>0</v>
      </c>
      <c r="U2784" s="9">
        <v>0</v>
      </c>
      <c r="V2784" s="9">
        <v>0</v>
      </c>
      <c r="W2784" s="9">
        <v>0</v>
      </c>
      <c r="X2784" s="9">
        <v>0</v>
      </c>
      <c r="Y2784" s="9">
        <v>0</v>
      </c>
    </row>
    <row r="2785" spans="2:25" ht="75" x14ac:dyDescent="0.25">
      <c r="B2785" s="4" t="s">
        <v>2957</v>
      </c>
      <c r="C2785" s="5" t="s">
        <v>2991</v>
      </c>
      <c r="D2785" s="5" t="s">
        <v>2992</v>
      </c>
      <c r="E2785" s="4" t="s">
        <v>2993</v>
      </c>
      <c r="F2785" s="5" t="s">
        <v>28</v>
      </c>
      <c r="G2785" s="5" t="s">
        <v>29</v>
      </c>
      <c r="H2785" s="6" t="s">
        <v>30</v>
      </c>
      <c r="I2785" s="6">
        <v>2022.2</v>
      </c>
      <c r="J2785" s="6" t="s">
        <v>31</v>
      </c>
      <c r="K2785" s="7" t="str">
        <f>Tbl_BudgetSummary[[#This Row],[Session]]&amp;" - "&amp;Tbl_BudgetSummary[[#This Row],[Chapter of Origin]]</f>
        <v>2022 Spec Sess I - Ch 2</v>
      </c>
      <c r="L2785" s="6">
        <v>3080</v>
      </c>
      <c r="M2785" s="7" t="s">
        <v>57</v>
      </c>
      <c r="N2785" s="4" t="s">
        <v>3008</v>
      </c>
      <c r="O2785" s="4" t="s">
        <v>3009</v>
      </c>
      <c r="P2785" s="8">
        <v>0</v>
      </c>
      <c r="Q2785" s="8">
        <v>0</v>
      </c>
      <c r="R2785" s="8">
        <v>0</v>
      </c>
      <c r="S2785" s="8">
        <v>0</v>
      </c>
      <c r="T2785" s="9">
        <v>0</v>
      </c>
      <c r="U2785" s="9">
        <v>0</v>
      </c>
      <c r="V2785" s="9">
        <v>0</v>
      </c>
      <c r="W2785" s="9">
        <v>0</v>
      </c>
      <c r="X2785" s="9">
        <v>0</v>
      </c>
      <c r="Y2785" s="9">
        <v>0</v>
      </c>
    </row>
    <row r="2786" spans="2:25" ht="120" x14ac:dyDescent="0.25">
      <c r="B2786" s="4" t="s">
        <v>2957</v>
      </c>
      <c r="C2786" s="5" t="s">
        <v>2991</v>
      </c>
      <c r="D2786" s="5" t="s">
        <v>2992</v>
      </c>
      <c r="E2786" s="4" t="s">
        <v>2993</v>
      </c>
      <c r="F2786" s="5" t="s">
        <v>28</v>
      </c>
      <c r="G2786" s="5" t="s">
        <v>29</v>
      </c>
      <c r="H2786" s="6" t="s">
        <v>30</v>
      </c>
      <c r="I2786" s="6">
        <v>2022.2</v>
      </c>
      <c r="J2786" s="6" t="s">
        <v>31</v>
      </c>
      <c r="K2786" s="7" t="str">
        <f>Tbl_BudgetSummary[[#This Row],[Session]]&amp;" - "&amp;Tbl_BudgetSummary[[#This Row],[Chapter of Origin]]</f>
        <v>2022 Spec Sess I - Ch 2</v>
      </c>
      <c r="L2786" s="6">
        <v>3082</v>
      </c>
      <c r="M2786" s="7" t="s">
        <v>57</v>
      </c>
      <c r="N2786" s="4" t="s">
        <v>3010</v>
      </c>
      <c r="O2786" s="4" t="s">
        <v>3011</v>
      </c>
      <c r="P2786" s="8">
        <v>0</v>
      </c>
      <c r="Q2786" s="8">
        <v>0</v>
      </c>
      <c r="R2786" s="8">
        <v>0</v>
      </c>
      <c r="S2786" s="8">
        <v>0</v>
      </c>
      <c r="T2786" s="9">
        <v>0</v>
      </c>
      <c r="U2786" s="9">
        <v>0</v>
      </c>
      <c r="V2786" s="9">
        <v>0</v>
      </c>
      <c r="W2786" s="9">
        <v>0</v>
      </c>
      <c r="X2786" s="9">
        <v>0</v>
      </c>
      <c r="Y2786" s="9">
        <v>0</v>
      </c>
    </row>
    <row r="2787" spans="2:25" ht="150" x14ac:dyDescent="0.25">
      <c r="B2787" s="4" t="s">
        <v>2957</v>
      </c>
      <c r="C2787" s="5" t="s">
        <v>2991</v>
      </c>
      <c r="D2787" s="5" t="s">
        <v>2992</v>
      </c>
      <c r="E2787" s="4" t="s">
        <v>2993</v>
      </c>
      <c r="F2787" s="5" t="s">
        <v>28</v>
      </c>
      <c r="G2787" s="5" t="s">
        <v>29</v>
      </c>
      <c r="H2787" s="6" t="s">
        <v>30</v>
      </c>
      <c r="I2787" s="6">
        <v>2022.2</v>
      </c>
      <c r="J2787" s="6" t="s">
        <v>31</v>
      </c>
      <c r="K2787" s="7" t="str">
        <f>Tbl_BudgetSummary[[#This Row],[Session]]&amp;" - "&amp;Tbl_BudgetSummary[[#This Row],[Chapter of Origin]]</f>
        <v>2022 Spec Sess I - Ch 2</v>
      </c>
      <c r="L2787" s="6">
        <v>3083</v>
      </c>
      <c r="M2787" s="7" t="s">
        <v>57</v>
      </c>
      <c r="N2787" s="4" t="s">
        <v>3012</v>
      </c>
      <c r="O2787" s="4" t="s">
        <v>3013</v>
      </c>
      <c r="P2787" s="8">
        <v>0</v>
      </c>
      <c r="Q2787" s="8">
        <v>0</v>
      </c>
      <c r="R2787" s="8">
        <v>0</v>
      </c>
      <c r="S2787" s="8">
        <v>0</v>
      </c>
      <c r="T2787" s="9">
        <v>0</v>
      </c>
      <c r="U2787" s="9">
        <v>0</v>
      </c>
      <c r="V2787" s="9">
        <v>0</v>
      </c>
      <c r="W2787" s="9">
        <v>0</v>
      </c>
      <c r="X2787" s="9">
        <v>0</v>
      </c>
      <c r="Y2787" s="9">
        <v>0</v>
      </c>
    </row>
    <row r="2788" spans="2:25" ht="135" x14ac:dyDescent="0.25">
      <c r="B2788" s="4" t="s">
        <v>2957</v>
      </c>
      <c r="C2788" s="5" t="s">
        <v>2991</v>
      </c>
      <c r="D2788" s="5" t="s">
        <v>2992</v>
      </c>
      <c r="E2788" s="4" t="s">
        <v>2993</v>
      </c>
      <c r="F2788" s="5" t="s">
        <v>28</v>
      </c>
      <c r="G2788" s="5" t="s">
        <v>29</v>
      </c>
      <c r="H2788" s="6" t="s">
        <v>30</v>
      </c>
      <c r="I2788" s="6">
        <v>2022.2</v>
      </c>
      <c r="J2788" s="6" t="s">
        <v>31</v>
      </c>
      <c r="K2788" s="7" t="str">
        <f>Tbl_BudgetSummary[[#This Row],[Session]]&amp;" - "&amp;Tbl_BudgetSummary[[#This Row],[Chapter of Origin]]</f>
        <v>2022 Spec Sess I - Ch 2</v>
      </c>
      <c r="L2788" s="6">
        <v>3084</v>
      </c>
      <c r="M2788" s="7" t="s">
        <v>57</v>
      </c>
      <c r="N2788" s="4" t="s">
        <v>3014</v>
      </c>
      <c r="O2788" s="4" t="s">
        <v>3015</v>
      </c>
      <c r="P2788" s="8">
        <v>0</v>
      </c>
      <c r="Q2788" s="8">
        <v>0</v>
      </c>
      <c r="R2788" s="8">
        <v>0</v>
      </c>
      <c r="S2788" s="8">
        <v>0</v>
      </c>
      <c r="T2788" s="9">
        <v>0</v>
      </c>
      <c r="U2788" s="9">
        <v>0</v>
      </c>
      <c r="V2788" s="9">
        <v>0</v>
      </c>
      <c r="W2788" s="9">
        <v>0</v>
      </c>
      <c r="X2788" s="9">
        <v>0</v>
      </c>
      <c r="Y2788" s="9">
        <v>0</v>
      </c>
    </row>
    <row r="2789" spans="2:25" ht="150" x14ac:dyDescent="0.25">
      <c r="B2789" s="4" t="s">
        <v>2957</v>
      </c>
      <c r="C2789" s="5" t="s">
        <v>2991</v>
      </c>
      <c r="D2789" s="5" t="s">
        <v>2992</v>
      </c>
      <c r="E2789" s="4" t="s">
        <v>2993</v>
      </c>
      <c r="F2789" s="5" t="s">
        <v>28</v>
      </c>
      <c r="G2789" s="5" t="s">
        <v>29</v>
      </c>
      <c r="H2789" s="6" t="s">
        <v>30</v>
      </c>
      <c r="I2789" s="6">
        <v>2022.2</v>
      </c>
      <c r="J2789" s="6" t="s">
        <v>31</v>
      </c>
      <c r="K2789" s="7" t="str">
        <f>Tbl_BudgetSummary[[#This Row],[Session]]&amp;" - "&amp;Tbl_BudgetSummary[[#This Row],[Chapter of Origin]]</f>
        <v>2022 Spec Sess I - Ch 2</v>
      </c>
      <c r="L2789" s="6">
        <v>3085</v>
      </c>
      <c r="M2789" s="7" t="s">
        <v>57</v>
      </c>
      <c r="N2789" s="4" t="s">
        <v>3016</v>
      </c>
      <c r="O2789" s="4" t="s">
        <v>3017</v>
      </c>
      <c r="P2789" s="8">
        <v>0</v>
      </c>
      <c r="Q2789" s="8">
        <v>0</v>
      </c>
      <c r="R2789" s="8">
        <v>0</v>
      </c>
      <c r="S2789" s="8">
        <v>0</v>
      </c>
      <c r="T2789" s="9">
        <v>0</v>
      </c>
      <c r="U2789" s="9">
        <v>0</v>
      </c>
      <c r="V2789" s="9">
        <v>0</v>
      </c>
      <c r="W2789" s="9">
        <v>0</v>
      </c>
      <c r="X2789" s="9">
        <v>0</v>
      </c>
      <c r="Y2789" s="9">
        <v>0</v>
      </c>
    </row>
    <row r="2790" spans="2:25" ht="165" x14ac:dyDescent="0.25">
      <c r="B2790" s="4" t="s">
        <v>2957</v>
      </c>
      <c r="C2790" s="5" t="s">
        <v>2991</v>
      </c>
      <c r="D2790" s="5" t="s">
        <v>2992</v>
      </c>
      <c r="E2790" s="4" t="s">
        <v>2993</v>
      </c>
      <c r="F2790" s="5" t="s">
        <v>28</v>
      </c>
      <c r="G2790" s="5" t="s">
        <v>29</v>
      </c>
      <c r="H2790" s="6" t="s">
        <v>30</v>
      </c>
      <c r="I2790" s="6">
        <v>2022.2</v>
      </c>
      <c r="J2790" s="6" t="s">
        <v>31</v>
      </c>
      <c r="K2790" s="7" t="str">
        <f>Tbl_BudgetSummary[[#This Row],[Session]]&amp;" - "&amp;Tbl_BudgetSummary[[#This Row],[Chapter of Origin]]</f>
        <v>2022 Spec Sess I - Ch 2</v>
      </c>
      <c r="L2790" s="6">
        <v>3086</v>
      </c>
      <c r="M2790" s="7" t="s">
        <v>57</v>
      </c>
      <c r="N2790" s="4" t="s">
        <v>3018</v>
      </c>
      <c r="O2790" s="4" t="s">
        <v>3019</v>
      </c>
      <c r="P2790" s="8">
        <v>0</v>
      </c>
      <c r="Q2790" s="8">
        <v>0</v>
      </c>
      <c r="R2790" s="8">
        <v>0</v>
      </c>
      <c r="S2790" s="8">
        <v>0</v>
      </c>
      <c r="T2790" s="9">
        <v>0</v>
      </c>
      <c r="U2790" s="9">
        <v>0</v>
      </c>
      <c r="V2790" s="9">
        <v>0</v>
      </c>
      <c r="W2790" s="9">
        <v>0</v>
      </c>
      <c r="X2790" s="9">
        <v>0</v>
      </c>
      <c r="Y2790" s="9">
        <v>0</v>
      </c>
    </row>
    <row r="2791" spans="2:25" ht="135" x14ac:dyDescent="0.25">
      <c r="B2791" s="4" t="s">
        <v>2957</v>
      </c>
      <c r="C2791" s="5" t="s">
        <v>2991</v>
      </c>
      <c r="D2791" s="5" t="s">
        <v>2992</v>
      </c>
      <c r="E2791" s="4" t="s">
        <v>2993</v>
      </c>
      <c r="F2791" s="5" t="s">
        <v>28</v>
      </c>
      <c r="G2791" s="5" t="s">
        <v>29</v>
      </c>
      <c r="H2791" s="6" t="s">
        <v>30</v>
      </c>
      <c r="I2791" s="6">
        <v>2022.2</v>
      </c>
      <c r="J2791" s="6" t="s">
        <v>31</v>
      </c>
      <c r="K2791" s="7" t="str">
        <f>Tbl_BudgetSummary[[#This Row],[Session]]&amp;" - "&amp;Tbl_BudgetSummary[[#This Row],[Chapter of Origin]]</f>
        <v>2022 Spec Sess I - Ch 2</v>
      </c>
      <c r="L2791" s="6">
        <v>3087</v>
      </c>
      <c r="M2791" s="7" t="s">
        <v>57</v>
      </c>
      <c r="N2791" s="4" t="s">
        <v>3020</v>
      </c>
      <c r="O2791" s="4" t="s">
        <v>3021</v>
      </c>
      <c r="P2791" s="8">
        <v>0</v>
      </c>
      <c r="Q2791" s="8">
        <v>0</v>
      </c>
      <c r="R2791" s="8">
        <v>0</v>
      </c>
      <c r="S2791" s="8">
        <v>0</v>
      </c>
      <c r="T2791" s="9">
        <v>0</v>
      </c>
      <c r="U2791" s="9">
        <v>0</v>
      </c>
      <c r="V2791" s="9">
        <v>0</v>
      </c>
      <c r="W2791" s="9">
        <v>0</v>
      </c>
      <c r="X2791" s="9">
        <v>0</v>
      </c>
      <c r="Y2791" s="9">
        <v>0</v>
      </c>
    </row>
    <row r="2792" spans="2:25" ht="90" x14ac:dyDescent="0.25">
      <c r="B2792" s="4" t="s">
        <v>3022</v>
      </c>
      <c r="C2792" s="5" t="s">
        <v>3023</v>
      </c>
      <c r="D2792" s="5" t="s">
        <v>3024</v>
      </c>
      <c r="E2792" s="4" t="s">
        <v>3025</v>
      </c>
      <c r="F2792" s="5" t="s">
        <v>28</v>
      </c>
      <c r="G2792" s="5" t="s">
        <v>29</v>
      </c>
      <c r="H2792" s="6" t="s">
        <v>30</v>
      </c>
      <c r="I2792" s="6">
        <v>2022.2</v>
      </c>
      <c r="J2792" s="6" t="s">
        <v>31</v>
      </c>
      <c r="K2792" s="7" t="str">
        <f>Tbl_BudgetSummary[[#This Row],[Session]]&amp;" - "&amp;Tbl_BudgetSummary[[#This Row],[Chapter of Origin]]</f>
        <v>2022 Spec Sess I - Ch 2</v>
      </c>
      <c r="L2792" s="6">
        <v>3088</v>
      </c>
      <c r="M2792" s="7" t="s">
        <v>32</v>
      </c>
      <c r="N2792" s="4" t="s">
        <v>33</v>
      </c>
      <c r="O2792" s="4" t="s">
        <v>34</v>
      </c>
      <c r="P2792" s="8">
        <v>640939</v>
      </c>
      <c r="Q2792" s="8">
        <v>640939</v>
      </c>
      <c r="R2792" s="8">
        <v>107492</v>
      </c>
      <c r="S2792" s="8">
        <v>107492</v>
      </c>
      <c r="T2792" s="9">
        <v>5</v>
      </c>
      <c r="U2792" s="9">
        <v>5</v>
      </c>
      <c r="V2792" s="9">
        <v>0</v>
      </c>
      <c r="W2792" s="9">
        <v>0</v>
      </c>
      <c r="X2792" s="9">
        <v>5</v>
      </c>
      <c r="Y2792" s="9">
        <v>5</v>
      </c>
    </row>
    <row r="2793" spans="2:25" ht="90" x14ac:dyDescent="0.25">
      <c r="B2793" s="4" t="s">
        <v>3022</v>
      </c>
      <c r="C2793" s="5" t="s">
        <v>3023</v>
      </c>
      <c r="D2793" s="5" t="s">
        <v>3024</v>
      </c>
      <c r="E2793" s="4" t="s">
        <v>3025</v>
      </c>
      <c r="F2793" s="5" t="s">
        <v>28</v>
      </c>
      <c r="G2793" s="5" t="s">
        <v>29</v>
      </c>
      <c r="H2793" s="6" t="s">
        <v>30</v>
      </c>
      <c r="I2793" s="6">
        <v>2022.2</v>
      </c>
      <c r="J2793" s="6" t="s">
        <v>31</v>
      </c>
      <c r="K2793" s="7" t="str">
        <f>Tbl_BudgetSummary[[#This Row],[Session]]&amp;" - "&amp;Tbl_BudgetSummary[[#This Row],[Chapter of Origin]]</f>
        <v>2022 Spec Sess I - Ch 2</v>
      </c>
      <c r="L2793" s="6">
        <v>3089</v>
      </c>
      <c r="M2793" s="7" t="s">
        <v>35</v>
      </c>
      <c r="N2793" s="4" t="s">
        <v>390</v>
      </c>
      <c r="O2793" s="4" t="s">
        <v>391</v>
      </c>
      <c r="P2793" s="8">
        <v>-4480</v>
      </c>
      <c r="Q2793" s="8">
        <v>-4480</v>
      </c>
      <c r="R2793" s="8">
        <v>0</v>
      </c>
      <c r="S2793" s="8">
        <v>0</v>
      </c>
      <c r="T2793" s="9">
        <v>0</v>
      </c>
      <c r="U2793" s="9">
        <v>0</v>
      </c>
      <c r="V2793" s="9">
        <v>0</v>
      </c>
      <c r="W2793" s="9">
        <v>0</v>
      </c>
      <c r="X2793" s="9">
        <v>0</v>
      </c>
      <c r="Y2793" s="9">
        <v>0</v>
      </c>
    </row>
    <row r="2794" spans="2:25" ht="90" x14ac:dyDescent="0.25">
      <c r="B2794" s="4" t="s">
        <v>3022</v>
      </c>
      <c r="C2794" s="5" t="s">
        <v>3023</v>
      </c>
      <c r="D2794" s="5" t="s">
        <v>3024</v>
      </c>
      <c r="E2794" s="4" t="s">
        <v>3025</v>
      </c>
      <c r="F2794" s="5" t="s">
        <v>28</v>
      </c>
      <c r="G2794" s="5" t="s">
        <v>29</v>
      </c>
      <c r="H2794" s="6" t="s">
        <v>30</v>
      </c>
      <c r="I2794" s="6">
        <v>2022.2</v>
      </c>
      <c r="J2794" s="6" t="s">
        <v>31</v>
      </c>
      <c r="K2794" s="7" t="str">
        <f>Tbl_BudgetSummary[[#This Row],[Session]]&amp;" - "&amp;Tbl_BudgetSummary[[#This Row],[Chapter of Origin]]</f>
        <v>2022 Spec Sess I - Ch 2</v>
      </c>
      <c r="L2794" s="6">
        <v>3090</v>
      </c>
      <c r="M2794" s="7" t="s">
        <v>35</v>
      </c>
      <c r="N2794" s="4" t="s">
        <v>95</v>
      </c>
      <c r="O2794" s="4" t="s">
        <v>124</v>
      </c>
      <c r="P2794" s="8">
        <v>1708</v>
      </c>
      <c r="Q2794" s="8">
        <v>1708</v>
      </c>
      <c r="R2794" s="8">
        <v>0</v>
      </c>
      <c r="S2794" s="8">
        <v>0</v>
      </c>
      <c r="T2794" s="9">
        <v>0</v>
      </c>
      <c r="U2794" s="9">
        <v>0</v>
      </c>
      <c r="V2794" s="9">
        <v>0</v>
      </c>
      <c r="W2794" s="9">
        <v>0</v>
      </c>
      <c r="X2794" s="9">
        <v>0</v>
      </c>
      <c r="Y2794" s="9">
        <v>0</v>
      </c>
    </row>
    <row r="2795" spans="2:25" ht="75" x14ac:dyDescent="0.25">
      <c r="B2795" s="4" t="s">
        <v>3022</v>
      </c>
      <c r="C2795" s="5" t="s">
        <v>3023</v>
      </c>
      <c r="D2795" s="5" t="s">
        <v>3024</v>
      </c>
      <c r="E2795" s="4" t="s">
        <v>3025</v>
      </c>
      <c r="F2795" s="5" t="s">
        <v>28</v>
      </c>
      <c r="G2795" s="5" t="s">
        <v>29</v>
      </c>
      <c r="H2795" s="6" t="s">
        <v>30</v>
      </c>
      <c r="I2795" s="6">
        <v>2022.2</v>
      </c>
      <c r="J2795" s="6" t="s">
        <v>31</v>
      </c>
      <c r="K2795" s="7" t="str">
        <f>Tbl_BudgetSummary[[#This Row],[Session]]&amp;" - "&amp;Tbl_BudgetSummary[[#This Row],[Chapter of Origin]]</f>
        <v>2022 Spec Sess I - Ch 2</v>
      </c>
      <c r="L2795" s="6">
        <v>3091</v>
      </c>
      <c r="M2795" s="7" t="s">
        <v>35</v>
      </c>
      <c r="N2795" s="4" t="s">
        <v>36</v>
      </c>
      <c r="O2795" s="4" t="s">
        <v>37</v>
      </c>
      <c r="P2795" s="8">
        <v>416</v>
      </c>
      <c r="Q2795" s="8">
        <v>416</v>
      </c>
      <c r="R2795" s="8">
        <v>69</v>
      </c>
      <c r="S2795" s="8">
        <v>69</v>
      </c>
      <c r="T2795" s="9">
        <v>0</v>
      </c>
      <c r="U2795" s="9">
        <v>0</v>
      </c>
      <c r="V2795" s="9">
        <v>0</v>
      </c>
      <c r="W2795" s="9">
        <v>0</v>
      </c>
      <c r="X2795" s="9">
        <v>0</v>
      </c>
      <c r="Y2795" s="9">
        <v>0</v>
      </c>
    </row>
    <row r="2796" spans="2:25" ht="90" x14ac:dyDescent="0.25">
      <c r="B2796" s="4" t="s">
        <v>3022</v>
      </c>
      <c r="C2796" s="5" t="s">
        <v>3023</v>
      </c>
      <c r="D2796" s="5" t="s">
        <v>3024</v>
      </c>
      <c r="E2796" s="4" t="s">
        <v>3025</v>
      </c>
      <c r="F2796" s="5" t="s">
        <v>28</v>
      </c>
      <c r="G2796" s="5" t="s">
        <v>29</v>
      </c>
      <c r="H2796" s="6" t="s">
        <v>30</v>
      </c>
      <c r="I2796" s="6">
        <v>2022.2</v>
      </c>
      <c r="J2796" s="6" t="s">
        <v>31</v>
      </c>
      <c r="K2796" s="7" t="str">
        <f>Tbl_BudgetSummary[[#This Row],[Session]]&amp;" - "&amp;Tbl_BudgetSummary[[#This Row],[Chapter of Origin]]</f>
        <v>2022 Spec Sess I - Ch 2</v>
      </c>
      <c r="L2796" s="6">
        <v>3092</v>
      </c>
      <c r="M2796" s="7" t="s">
        <v>35</v>
      </c>
      <c r="N2796" s="4" t="s">
        <v>38</v>
      </c>
      <c r="O2796" s="4" t="s">
        <v>39</v>
      </c>
      <c r="P2796" s="8">
        <v>700</v>
      </c>
      <c r="Q2796" s="8">
        <v>700</v>
      </c>
      <c r="R2796" s="8">
        <v>137</v>
      </c>
      <c r="S2796" s="8">
        <v>137</v>
      </c>
      <c r="T2796" s="9">
        <v>0</v>
      </c>
      <c r="U2796" s="9">
        <v>0</v>
      </c>
      <c r="V2796" s="9">
        <v>0</v>
      </c>
      <c r="W2796" s="9">
        <v>0</v>
      </c>
      <c r="X2796" s="9">
        <v>0</v>
      </c>
      <c r="Y2796" s="9">
        <v>0</v>
      </c>
    </row>
    <row r="2797" spans="2:25" ht="105" x14ac:dyDescent="0.25">
      <c r="B2797" s="4" t="s">
        <v>3022</v>
      </c>
      <c r="C2797" s="5" t="s">
        <v>3023</v>
      </c>
      <c r="D2797" s="5" t="s">
        <v>3024</v>
      </c>
      <c r="E2797" s="4" t="s">
        <v>3025</v>
      </c>
      <c r="F2797" s="5" t="s">
        <v>28</v>
      </c>
      <c r="G2797" s="5" t="s">
        <v>29</v>
      </c>
      <c r="H2797" s="6" t="s">
        <v>30</v>
      </c>
      <c r="I2797" s="6">
        <v>2022.2</v>
      </c>
      <c r="J2797" s="6" t="s">
        <v>31</v>
      </c>
      <c r="K2797" s="7" t="str">
        <f>Tbl_BudgetSummary[[#This Row],[Session]]&amp;" - "&amp;Tbl_BudgetSummary[[#This Row],[Chapter of Origin]]</f>
        <v>2022 Spec Sess I - Ch 2</v>
      </c>
      <c r="L2797" s="6">
        <v>3093</v>
      </c>
      <c r="M2797" s="7" t="s">
        <v>35</v>
      </c>
      <c r="N2797" s="4" t="s">
        <v>40</v>
      </c>
      <c r="O2797" s="4" t="s">
        <v>41</v>
      </c>
      <c r="P2797" s="8">
        <v>-5</v>
      </c>
      <c r="Q2797" s="8">
        <v>-5</v>
      </c>
      <c r="R2797" s="8">
        <v>-1</v>
      </c>
      <c r="S2797" s="8">
        <v>-1</v>
      </c>
      <c r="T2797" s="9">
        <v>0</v>
      </c>
      <c r="U2797" s="9">
        <v>0</v>
      </c>
      <c r="V2797" s="9">
        <v>0</v>
      </c>
      <c r="W2797" s="9">
        <v>0</v>
      </c>
      <c r="X2797" s="9">
        <v>0</v>
      </c>
      <c r="Y2797" s="9">
        <v>0</v>
      </c>
    </row>
    <row r="2798" spans="2:25" ht="75" x14ac:dyDescent="0.25">
      <c r="B2798" s="4" t="s">
        <v>3022</v>
      </c>
      <c r="C2798" s="5" t="s">
        <v>3023</v>
      </c>
      <c r="D2798" s="5" t="s">
        <v>3024</v>
      </c>
      <c r="E2798" s="4" t="s">
        <v>3025</v>
      </c>
      <c r="F2798" s="5" t="s">
        <v>28</v>
      </c>
      <c r="G2798" s="5" t="s">
        <v>29</v>
      </c>
      <c r="H2798" s="6" t="s">
        <v>30</v>
      </c>
      <c r="I2798" s="6">
        <v>2022.2</v>
      </c>
      <c r="J2798" s="6" t="s">
        <v>31</v>
      </c>
      <c r="K2798" s="7" t="str">
        <f>Tbl_BudgetSummary[[#This Row],[Session]]&amp;" - "&amp;Tbl_BudgetSummary[[#This Row],[Chapter of Origin]]</f>
        <v>2022 Spec Sess I - Ch 2</v>
      </c>
      <c r="L2798" s="6">
        <v>3094</v>
      </c>
      <c r="M2798" s="7" t="s">
        <v>35</v>
      </c>
      <c r="N2798" s="4" t="s">
        <v>42</v>
      </c>
      <c r="O2798" s="4" t="s">
        <v>43</v>
      </c>
      <c r="P2798" s="8">
        <v>1140</v>
      </c>
      <c r="Q2798" s="8">
        <v>1140</v>
      </c>
      <c r="R2798" s="8">
        <v>263</v>
      </c>
      <c r="S2798" s="8">
        <v>263</v>
      </c>
      <c r="T2798" s="9">
        <v>0</v>
      </c>
      <c r="U2798" s="9">
        <v>0</v>
      </c>
      <c r="V2798" s="9">
        <v>0</v>
      </c>
      <c r="W2798" s="9">
        <v>0</v>
      </c>
      <c r="X2798" s="9">
        <v>0</v>
      </c>
      <c r="Y2798" s="9">
        <v>0</v>
      </c>
    </row>
    <row r="2799" spans="2:25" ht="90" x14ac:dyDescent="0.25">
      <c r="B2799" s="4" t="s">
        <v>3022</v>
      </c>
      <c r="C2799" s="5" t="s">
        <v>3023</v>
      </c>
      <c r="D2799" s="5" t="s">
        <v>3024</v>
      </c>
      <c r="E2799" s="4" t="s">
        <v>3025</v>
      </c>
      <c r="F2799" s="5" t="s">
        <v>28</v>
      </c>
      <c r="G2799" s="5" t="s">
        <v>29</v>
      </c>
      <c r="H2799" s="6" t="s">
        <v>30</v>
      </c>
      <c r="I2799" s="6">
        <v>2022.2</v>
      </c>
      <c r="J2799" s="6" t="s">
        <v>31</v>
      </c>
      <c r="K2799" s="7" t="str">
        <f>Tbl_BudgetSummary[[#This Row],[Session]]&amp;" - "&amp;Tbl_BudgetSummary[[#This Row],[Chapter of Origin]]</f>
        <v>2022 Spec Sess I - Ch 2</v>
      </c>
      <c r="L2799" s="6">
        <v>3095</v>
      </c>
      <c r="M2799" s="7" t="s">
        <v>35</v>
      </c>
      <c r="N2799" s="4" t="s">
        <v>44</v>
      </c>
      <c r="O2799" s="4" t="s">
        <v>45</v>
      </c>
      <c r="P2799" s="8">
        <v>25181</v>
      </c>
      <c r="Q2799" s="8">
        <v>25181</v>
      </c>
      <c r="R2799" s="8">
        <v>4985</v>
      </c>
      <c r="S2799" s="8">
        <v>4985</v>
      </c>
      <c r="T2799" s="9">
        <v>0</v>
      </c>
      <c r="U2799" s="9">
        <v>0</v>
      </c>
      <c r="V2799" s="9">
        <v>0</v>
      </c>
      <c r="W2799" s="9">
        <v>0</v>
      </c>
      <c r="X2799" s="9">
        <v>0</v>
      </c>
      <c r="Y2799" s="9">
        <v>0</v>
      </c>
    </row>
    <row r="2800" spans="2:25" ht="90" x14ac:dyDescent="0.25">
      <c r="B2800" s="4" t="s">
        <v>3022</v>
      </c>
      <c r="C2800" s="5" t="s">
        <v>3023</v>
      </c>
      <c r="D2800" s="5" t="s">
        <v>3024</v>
      </c>
      <c r="E2800" s="4" t="s">
        <v>3025</v>
      </c>
      <c r="F2800" s="5" t="s">
        <v>28</v>
      </c>
      <c r="G2800" s="5" t="s">
        <v>29</v>
      </c>
      <c r="H2800" s="6" t="s">
        <v>30</v>
      </c>
      <c r="I2800" s="6">
        <v>2022.2</v>
      </c>
      <c r="J2800" s="6" t="s">
        <v>31</v>
      </c>
      <c r="K2800" s="7" t="str">
        <f>Tbl_BudgetSummary[[#This Row],[Session]]&amp;" - "&amp;Tbl_BudgetSummary[[#This Row],[Chapter of Origin]]</f>
        <v>2022 Spec Sess I - Ch 2</v>
      </c>
      <c r="L2800" s="6">
        <v>3096</v>
      </c>
      <c r="M2800" s="7" t="s">
        <v>35</v>
      </c>
      <c r="N2800" s="4" t="s">
        <v>46</v>
      </c>
      <c r="O2800" s="4" t="s">
        <v>47</v>
      </c>
      <c r="P2800" s="8">
        <v>139</v>
      </c>
      <c r="Q2800" s="8">
        <v>139</v>
      </c>
      <c r="R2800" s="8">
        <v>0</v>
      </c>
      <c r="S2800" s="8">
        <v>0</v>
      </c>
      <c r="T2800" s="9">
        <v>0</v>
      </c>
      <c r="U2800" s="9">
        <v>0</v>
      </c>
      <c r="V2800" s="9">
        <v>0</v>
      </c>
      <c r="W2800" s="9">
        <v>0</v>
      </c>
      <c r="X2800" s="9">
        <v>0</v>
      </c>
      <c r="Y2800" s="9">
        <v>0</v>
      </c>
    </row>
    <row r="2801" spans="2:25" ht="75" x14ac:dyDescent="0.25">
      <c r="B2801" s="4" t="s">
        <v>3022</v>
      </c>
      <c r="C2801" s="5" t="s">
        <v>3023</v>
      </c>
      <c r="D2801" s="5" t="s">
        <v>3024</v>
      </c>
      <c r="E2801" s="4" t="s">
        <v>3025</v>
      </c>
      <c r="F2801" s="5" t="s">
        <v>28</v>
      </c>
      <c r="G2801" s="5" t="s">
        <v>29</v>
      </c>
      <c r="H2801" s="6" t="s">
        <v>30</v>
      </c>
      <c r="I2801" s="6">
        <v>2022.2</v>
      </c>
      <c r="J2801" s="6" t="s">
        <v>31</v>
      </c>
      <c r="K2801" s="7" t="str">
        <f>Tbl_BudgetSummary[[#This Row],[Session]]&amp;" - "&amp;Tbl_BudgetSummary[[#This Row],[Chapter of Origin]]</f>
        <v>2022 Spec Sess I - Ch 2</v>
      </c>
      <c r="L2801" s="6">
        <v>3097</v>
      </c>
      <c r="M2801" s="7" t="s">
        <v>35</v>
      </c>
      <c r="N2801" s="4" t="s">
        <v>213</v>
      </c>
      <c r="O2801" s="4" t="s">
        <v>214</v>
      </c>
      <c r="P2801" s="8">
        <v>-22</v>
      </c>
      <c r="Q2801" s="8">
        <v>-22</v>
      </c>
      <c r="R2801" s="8">
        <v>-5</v>
      </c>
      <c r="S2801" s="8">
        <v>-5</v>
      </c>
      <c r="T2801" s="9">
        <v>0</v>
      </c>
      <c r="U2801" s="9">
        <v>0</v>
      </c>
      <c r="V2801" s="9">
        <v>0</v>
      </c>
      <c r="W2801" s="9">
        <v>0</v>
      </c>
      <c r="X2801" s="9">
        <v>0</v>
      </c>
      <c r="Y2801" s="9">
        <v>0</v>
      </c>
    </row>
    <row r="2802" spans="2:25" ht="105" x14ac:dyDescent="0.25">
      <c r="B2802" s="4" t="s">
        <v>3022</v>
      </c>
      <c r="C2802" s="5" t="s">
        <v>3023</v>
      </c>
      <c r="D2802" s="5" t="s">
        <v>3024</v>
      </c>
      <c r="E2802" s="4" t="s">
        <v>3025</v>
      </c>
      <c r="F2802" s="5" t="s">
        <v>28</v>
      </c>
      <c r="G2802" s="5" t="s">
        <v>29</v>
      </c>
      <c r="H2802" s="6" t="s">
        <v>30</v>
      </c>
      <c r="I2802" s="6">
        <v>2022.2</v>
      </c>
      <c r="J2802" s="6" t="s">
        <v>31</v>
      </c>
      <c r="K2802" s="7" t="str">
        <f>Tbl_BudgetSummary[[#This Row],[Session]]&amp;" - "&amp;Tbl_BudgetSummary[[#This Row],[Chapter of Origin]]</f>
        <v>2022 Spec Sess I - Ch 2</v>
      </c>
      <c r="L2802" s="6">
        <v>3098</v>
      </c>
      <c r="M2802" s="7" t="s">
        <v>35</v>
      </c>
      <c r="N2802" s="4" t="s">
        <v>48</v>
      </c>
      <c r="O2802" s="4" t="s">
        <v>49</v>
      </c>
      <c r="P2802" s="8">
        <v>3783</v>
      </c>
      <c r="Q2802" s="8">
        <v>3783</v>
      </c>
      <c r="R2802" s="8">
        <v>749</v>
      </c>
      <c r="S2802" s="8">
        <v>749</v>
      </c>
      <c r="T2802" s="9">
        <v>0</v>
      </c>
      <c r="U2802" s="9">
        <v>0</v>
      </c>
      <c r="V2802" s="9">
        <v>0</v>
      </c>
      <c r="W2802" s="9">
        <v>0</v>
      </c>
      <c r="X2802" s="9">
        <v>0</v>
      </c>
      <c r="Y2802" s="9">
        <v>0</v>
      </c>
    </row>
    <row r="2803" spans="2:25" ht="90" x14ac:dyDescent="0.25">
      <c r="B2803" s="4" t="s">
        <v>3022</v>
      </c>
      <c r="C2803" s="5" t="s">
        <v>3023</v>
      </c>
      <c r="D2803" s="5" t="s">
        <v>3024</v>
      </c>
      <c r="E2803" s="4" t="s">
        <v>3025</v>
      </c>
      <c r="F2803" s="5" t="s">
        <v>28</v>
      </c>
      <c r="G2803" s="5" t="s">
        <v>29</v>
      </c>
      <c r="H2803" s="6" t="s">
        <v>30</v>
      </c>
      <c r="I2803" s="6">
        <v>2022.2</v>
      </c>
      <c r="J2803" s="6" t="s">
        <v>31</v>
      </c>
      <c r="K2803" s="7" t="str">
        <f>Tbl_BudgetSummary[[#This Row],[Session]]&amp;" - "&amp;Tbl_BudgetSummary[[#This Row],[Chapter of Origin]]</f>
        <v>2022 Spec Sess I - Ch 2</v>
      </c>
      <c r="L2803" s="6">
        <v>3099</v>
      </c>
      <c r="M2803" s="7" t="s">
        <v>35</v>
      </c>
      <c r="N2803" s="4" t="s">
        <v>50</v>
      </c>
      <c r="O2803" s="4" t="s">
        <v>51</v>
      </c>
      <c r="P2803" s="8">
        <v>41</v>
      </c>
      <c r="Q2803" s="8">
        <v>41</v>
      </c>
      <c r="R2803" s="8">
        <v>8</v>
      </c>
      <c r="S2803" s="8">
        <v>8</v>
      </c>
      <c r="T2803" s="9">
        <v>0</v>
      </c>
      <c r="U2803" s="9">
        <v>0</v>
      </c>
      <c r="V2803" s="9">
        <v>0</v>
      </c>
      <c r="W2803" s="9">
        <v>0</v>
      </c>
      <c r="X2803" s="9">
        <v>0</v>
      </c>
      <c r="Y2803" s="9">
        <v>0</v>
      </c>
    </row>
    <row r="2804" spans="2:25" ht="75" x14ac:dyDescent="0.25">
      <c r="B2804" s="4" t="s">
        <v>3022</v>
      </c>
      <c r="C2804" s="5" t="s">
        <v>3023</v>
      </c>
      <c r="D2804" s="5" t="s">
        <v>3024</v>
      </c>
      <c r="E2804" s="4" t="s">
        <v>3025</v>
      </c>
      <c r="F2804" s="5" t="s">
        <v>28</v>
      </c>
      <c r="G2804" s="5" t="s">
        <v>29</v>
      </c>
      <c r="H2804" s="6" t="s">
        <v>30</v>
      </c>
      <c r="I2804" s="6">
        <v>2022.2</v>
      </c>
      <c r="J2804" s="6" t="s">
        <v>31</v>
      </c>
      <c r="K2804" s="7" t="str">
        <f>Tbl_BudgetSummary[[#This Row],[Session]]&amp;" - "&amp;Tbl_BudgetSummary[[#This Row],[Chapter of Origin]]</f>
        <v>2022 Spec Sess I - Ch 2</v>
      </c>
      <c r="L2804" s="6">
        <v>3100</v>
      </c>
      <c r="M2804" s="7" t="s">
        <v>35</v>
      </c>
      <c r="N2804" s="4" t="s">
        <v>52</v>
      </c>
      <c r="O2804" s="4" t="s">
        <v>53</v>
      </c>
      <c r="P2804" s="8">
        <v>2</v>
      </c>
      <c r="Q2804" s="8">
        <v>2</v>
      </c>
      <c r="R2804" s="8">
        <v>1</v>
      </c>
      <c r="S2804" s="8">
        <v>1</v>
      </c>
      <c r="T2804" s="9">
        <v>0</v>
      </c>
      <c r="U2804" s="9">
        <v>0</v>
      </c>
      <c r="V2804" s="9">
        <v>0</v>
      </c>
      <c r="W2804" s="9">
        <v>0</v>
      </c>
      <c r="X2804" s="9">
        <v>0</v>
      </c>
      <c r="Y2804" s="9">
        <v>0</v>
      </c>
    </row>
    <row r="2805" spans="2:25" ht="75" x14ac:dyDescent="0.25">
      <c r="B2805" s="4" t="s">
        <v>3022</v>
      </c>
      <c r="C2805" s="5" t="s">
        <v>3023</v>
      </c>
      <c r="D2805" s="5" t="s">
        <v>3024</v>
      </c>
      <c r="E2805" s="4" t="s">
        <v>3025</v>
      </c>
      <c r="F2805" s="5" t="s">
        <v>28</v>
      </c>
      <c r="G2805" s="5" t="s">
        <v>517</v>
      </c>
      <c r="H2805" s="6">
        <v>2024</v>
      </c>
      <c r="I2805" s="6">
        <v>2024.1</v>
      </c>
      <c r="J2805" s="6" t="s">
        <v>518</v>
      </c>
      <c r="K2805" s="7" t="str">
        <f>Tbl_BudgetSummary[[#This Row],[Session]]&amp;" - "&amp;Tbl_BudgetSummary[[#This Row],[Chapter of Origin]]</f>
        <v>2024 - HB/SB 29</v>
      </c>
      <c r="L2805" s="6">
        <v>3101</v>
      </c>
      <c r="M2805" s="7" t="s">
        <v>109</v>
      </c>
      <c r="N2805" s="4" t="s">
        <v>3026</v>
      </c>
      <c r="O2805" s="4" t="s">
        <v>3027</v>
      </c>
      <c r="P2805" s="8">
        <v>0</v>
      </c>
      <c r="Q2805" s="8">
        <v>500000</v>
      </c>
      <c r="R2805" s="8">
        <v>0</v>
      </c>
      <c r="S2805" s="8">
        <v>0</v>
      </c>
      <c r="T2805" s="9">
        <v>0</v>
      </c>
      <c r="U2805" s="9">
        <v>0</v>
      </c>
      <c r="V2805" s="9">
        <v>0</v>
      </c>
      <c r="W2805" s="9">
        <v>0</v>
      </c>
      <c r="X2805" s="9">
        <v>0</v>
      </c>
      <c r="Y2805" s="9">
        <v>0</v>
      </c>
    </row>
    <row r="2806" spans="2:25" ht="90" x14ac:dyDescent="0.25">
      <c r="B2806" s="4" t="s">
        <v>3022</v>
      </c>
      <c r="C2806" s="5" t="s">
        <v>3028</v>
      </c>
      <c r="D2806" s="5" t="s">
        <v>3029</v>
      </c>
      <c r="E2806" s="4" t="s">
        <v>3030</v>
      </c>
      <c r="F2806" s="5" t="s">
        <v>28</v>
      </c>
      <c r="G2806" s="5" t="s">
        <v>29</v>
      </c>
      <c r="H2806" s="6" t="s">
        <v>30</v>
      </c>
      <c r="I2806" s="6">
        <v>2022.2</v>
      </c>
      <c r="J2806" s="6" t="s">
        <v>31</v>
      </c>
      <c r="K2806" s="7" t="str">
        <f>Tbl_BudgetSummary[[#This Row],[Session]]&amp;" - "&amp;Tbl_BudgetSummary[[#This Row],[Chapter of Origin]]</f>
        <v>2022 Spec Sess I - Ch 2</v>
      </c>
      <c r="L2806" s="6">
        <v>3104</v>
      </c>
      <c r="M2806" s="7" t="s">
        <v>32</v>
      </c>
      <c r="N2806" s="4" t="s">
        <v>33</v>
      </c>
      <c r="O2806" s="4" t="s">
        <v>34</v>
      </c>
      <c r="P2806" s="8">
        <v>152531045</v>
      </c>
      <c r="Q2806" s="8">
        <v>152531045</v>
      </c>
      <c r="R2806" s="8">
        <v>58058814</v>
      </c>
      <c r="S2806" s="8">
        <v>58058814</v>
      </c>
      <c r="T2806" s="9">
        <v>443.5</v>
      </c>
      <c r="U2806" s="9">
        <v>443.5</v>
      </c>
      <c r="V2806" s="9">
        <v>46.5</v>
      </c>
      <c r="W2806" s="9">
        <v>46.5</v>
      </c>
      <c r="X2806" s="9">
        <v>490</v>
      </c>
      <c r="Y2806" s="9">
        <v>490</v>
      </c>
    </row>
    <row r="2807" spans="2:25" ht="105" x14ac:dyDescent="0.25">
      <c r="B2807" s="4" t="s">
        <v>3022</v>
      </c>
      <c r="C2807" s="5" t="s">
        <v>3028</v>
      </c>
      <c r="D2807" s="5" t="s">
        <v>3029</v>
      </c>
      <c r="E2807" s="4" t="s">
        <v>3030</v>
      </c>
      <c r="F2807" s="5" t="s">
        <v>28</v>
      </c>
      <c r="G2807" s="5" t="s">
        <v>29</v>
      </c>
      <c r="H2807" s="6" t="s">
        <v>30</v>
      </c>
      <c r="I2807" s="6">
        <v>2022.2</v>
      </c>
      <c r="J2807" s="6" t="s">
        <v>31</v>
      </c>
      <c r="K2807" s="7" t="str">
        <f>Tbl_BudgetSummary[[#This Row],[Session]]&amp;" - "&amp;Tbl_BudgetSummary[[#This Row],[Chapter of Origin]]</f>
        <v>2022 Spec Sess I - Ch 2</v>
      </c>
      <c r="L2807" s="6">
        <v>3105</v>
      </c>
      <c r="M2807" s="7" t="s">
        <v>35</v>
      </c>
      <c r="N2807" s="4" t="s">
        <v>390</v>
      </c>
      <c r="O2807" s="4" t="s">
        <v>418</v>
      </c>
      <c r="P2807" s="8">
        <v>-605938</v>
      </c>
      <c r="Q2807" s="8">
        <v>-605938</v>
      </c>
      <c r="R2807" s="8">
        <v>-358984</v>
      </c>
      <c r="S2807" s="8">
        <v>-358984</v>
      </c>
      <c r="T2807" s="9">
        <v>0</v>
      </c>
      <c r="U2807" s="9">
        <v>0</v>
      </c>
      <c r="V2807" s="9">
        <v>0</v>
      </c>
      <c r="W2807" s="9">
        <v>0</v>
      </c>
      <c r="X2807" s="9">
        <v>0</v>
      </c>
      <c r="Y2807" s="9">
        <v>0</v>
      </c>
    </row>
    <row r="2808" spans="2:25" ht="90" x14ac:dyDescent="0.25">
      <c r="B2808" s="4" t="s">
        <v>3022</v>
      </c>
      <c r="C2808" s="5" t="s">
        <v>3028</v>
      </c>
      <c r="D2808" s="5" t="s">
        <v>3029</v>
      </c>
      <c r="E2808" s="4" t="s">
        <v>3030</v>
      </c>
      <c r="F2808" s="5" t="s">
        <v>28</v>
      </c>
      <c r="G2808" s="5" t="s">
        <v>29</v>
      </c>
      <c r="H2808" s="6" t="s">
        <v>30</v>
      </c>
      <c r="I2808" s="6">
        <v>2022.2</v>
      </c>
      <c r="J2808" s="6" t="s">
        <v>31</v>
      </c>
      <c r="K2808" s="7" t="str">
        <f>Tbl_BudgetSummary[[#This Row],[Session]]&amp;" - "&amp;Tbl_BudgetSummary[[#This Row],[Chapter of Origin]]</f>
        <v>2022 Spec Sess I - Ch 2</v>
      </c>
      <c r="L2808" s="6">
        <v>3106</v>
      </c>
      <c r="M2808" s="7" t="s">
        <v>35</v>
      </c>
      <c r="N2808" s="4" t="s">
        <v>36</v>
      </c>
      <c r="O2808" s="4" t="s">
        <v>97</v>
      </c>
      <c r="P2808" s="8">
        <v>28985</v>
      </c>
      <c r="Q2808" s="8">
        <v>28985</v>
      </c>
      <c r="R2808" s="8">
        <v>-97804</v>
      </c>
      <c r="S2808" s="8">
        <v>-97804</v>
      </c>
      <c r="T2808" s="9">
        <v>0</v>
      </c>
      <c r="U2808" s="9">
        <v>0</v>
      </c>
      <c r="V2808" s="9">
        <v>0</v>
      </c>
      <c r="W2808" s="9">
        <v>0</v>
      </c>
      <c r="X2808" s="9">
        <v>0</v>
      </c>
      <c r="Y2808" s="9">
        <v>0</v>
      </c>
    </row>
    <row r="2809" spans="2:25" ht="105" x14ac:dyDescent="0.25">
      <c r="B2809" s="4" t="s">
        <v>3022</v>
      </c>
      <c r="C2809" s="5" t="s">
        <v>3028</v>
      </c>
      <c r="D2809" s="5" t="s">
        <v>3029</v>
      </c>
      <c r="E2809" s="4" t="s">
        <v>3030</v>
      </c>
      <c r="F2809" s="5" t="s">
        <v>28</v>
      </c>
      <c r="G2809" s="5" t="s">
        <v>29</v>
      </c>
      <c r="H2809" s="6" t="s">
        <v>30</v>
      </c>
      <c r="I2809" s="6">
        <v>2022.2</v>
      </c>
      <c r="J2809" s="6" t="s">
        <v>31</v>
      </c>
      <c r="K2809" s="7" t="str">
        <f>Tbl_BudgetSummary[[#This Row],[Session]]&amp;" - "&amp;Tbl_BudgetSummary[[#This Row],[Chapter of Origin]]</f>
        <v>2022 Spec Sess I - Ch 2</v>
      </c>
      <c r="L2809" s="6">
        <v>3107</v>
      </c>
      <c r="M2809" s="7" t="s">
        <v>35</v>
      </c>
      <c r="N2809" s="4" t="s">
        <v>38</v>
      </c>
      <c r="O2809" s="4" t="s">
        <v>98</v>
      </c>
      <c r="P2809" s="8">
        <v>186765</v>
      </c>
      <c r="Q2809" s="8">
        <v>186765</v>
      </c>
      <c r="R2809" s="8">
        <v>45026</v>
      </c>
      <c r="S2809" s="8">
        <v>45026</v>
      </c>
      <c r="T2809" s="9">
        <v>0</v>
      </c>
      <c r="U2809" s="9">
        <v>0</v>
      </c>
      <c r="V2809" s="9">
        <v>0</v>
      </c>
      <c r="W2809" s="9">
        <v>0</v>
      </c>
      <c r="X2809" s="9">
        <v>0</v>
      </c>
      <c r="Y2809" s="9">
        <v>0</v>
      </c>
    </row>
    <row r="2810" spans="2:25" ht="90" x14ac:dyDescent="0.25">
      <c r="B2810" s="4" t="s">
        <v>3022</v>
      </c>
      <c r="C2810" s="5" t="s">
        <v>3028</v>
      </c>
      <c r="D2810" s="5" t="s">
        <v>3029</v>
      </c>
      <c r="E2810" s="4" t="s">
        <v>3030</v>
      </c>
      <c r="F2810" s="5" t="s">
        <v>28</v>
      </c>
      <c r="G2810" s="5" t="s">
        <v>29</v>
      </c>
      <c r="H2810" s="6" t="s">
        <v>30</v>
      </c>
      <c r="I2810" s="6">
        <v>2022.2</v>
      </c>
      <c r="J2810" s="6" t="s">
        <v>31</v>
      </c>
      <c r="K2810" s="7" t="str">
        <f>Tbl_BudgetSummary[[#This Row],[Session]]&amp;" - "&amp;Tbl_BudgetSummary[[#This Row],[Chapter of Origin]]</f>
        <v>2022 Spec Sess I - Ch 2</v>
      </c>
      <c r="L2810" s="6">
        <v>3108</v>
      </c>
      <c r="M2810" s="7" t="s">
        <v>35</v>
      </c>
      <c r="N2810" s="4" t="s">
        <v>117</v>
      </c>
      <c r="O2810" s="4" t="s">
        <v>118</v>
      </c>
      <c r="P2810" s="8">
        <v>-1212</v>
      </c>
      <c r="Q2810" s="8">
        <v>-1212</v>
      </c>
      <c r="R2810" s="8">
        <v>0</v>
      </c>
      <c r="S2810" s="8">
        <v>0</v>
      </c>
      <c r="T2810" s="9">
        <v>0</v>
      </c>
      <c r="U2810" s="9">
        <v>0</v>
      </c>
      <c r="V2810" s="9">
        <v>0</v>
      </c>
      <c r="W2810" s="9">
        <v>0</v>
      </c>
      <c r="X2810" s="9">
        <v>0</v>
      </c>
      <c r="Y2810" s="9">
        <v>0</v>
      </c>
    </row>
    <row r="2811" spans="2:25" ht="105" x14ac:dyDescent="0.25">
      <c r="B2811" s="4" t="s">
        <v>3022</v>
      </c>
      <c r="C2811" s="5" t="s">
        <v>3028</v>
      </c>
      <c r="D2811" s="5" t="s">
        <v>3029</v>
      </c>
      <c r="E2811" s="4" t="s">
        <v>3030</v>
      </c>
      <c r="F2811" s="5" t="s">
        <v>28</v>
      </c>
      <c r="G2811" s="5" t="s">
        <v>29</v>
      </c>
      <c r="H2811" s="6" t="s">
        <v>30</v>
      </c>
      <c r="I2811" s="6">
        <v>2022.2</v>
      </c>
      <c r="J2811" s="6" t="s">
        <v>31</v>
      </c>
      <c r="K2811" s="7" t="str">
        <f>Tbl_BudgetSummary[[#This Row],[Session]]&amp;" - "&amp;Tbl_BudgetSummary[[#This Row],[Chapter of Origin]]</f>
        <v>2022 Spec Sess I - Ch 2</v>
      </c>
      <c r="L2811" s="6">
        <v>3109</v>
      </c>
      <c r="M2811" s="7" t="s">
        <v>35</v>
      </c>
      <c r="N2811" s="4" t="s">
        <v>40</v>
      </c>
      <c r="O2811" s="4" t="s">
        <v>99</v>
      </c>
      <c r="P2811" s="8">
        <v>6119</v>
      </c>
      <c r="Q2811" s="8">
        <v>6119</v>
      </c>
      <c r="R2811" s="8">
        <v>-198</v>
      </c>
      <c r="S2811" s="8">
        <v>-198</v>
      </c>
      <c r="T2811" s="9">
        <v>0</v>
      </c>
      <c r="U2811" s="9">
        <v>0</v>
      </c>
      <c r="V2811" s="9">
        <v>0</v>
      </c>
      <c r="W2811" s="9">
        <v>0</v>
      </c>
      <c r="X2811" s="9">
        <v>0</v>
      </c>
      <c r="Y2811" s="9">
        <v>0</v>
      </c>
    </row>
    <row r="2812" spans="2:25" ht="90" x14ac:dyDescent="0.25">
      <c r="B2812" s="4" t="s">
        <v>3022</v>
      </c>
      <c r="C2812" s="5" t="s">
        <v>3028</v>
      </c>
      <c r="D2812" s="5" t="s">
        <v>3029</v>
      </c>
      <c r="E2812" s="4" t="s">
        <v>3030</v>
      </c>
      <c r="F2812" s="5" t="s">
        <v>28</v>
      </c>
      <c r="G2812" s="5" t="s">
        <v>29</v>
      </c>
      <c r="H2812" s="6" t="s">
        <v>30</v>
      </c>
      <c r="I2812" s="6">
        <v>2022.2</v>
      </c>
      <c r="J2812" s="6" t="s">
        <v>31</v>
      </c>
      <c r="K2812" s="7" t="str">
        <f>Tbl_BudgetSummary[[#This Row],[Session]]&amp;" - "&amp;Tbl_BudgetSummary[[#This Row],[Chapter of Origin]]</f>
        <v>2022 Spec Sess I - Ch 2</v>
      </c>
      <c r="L2812" s="6">
        <v>3110</v>
      </c>
      <c r="M2812" s="7" t="s">
        <v>35</v>
      </c>
      <c r="N2812" s="4" t="s">
        <v>42</v>
      </c>
      <c r="O2812" s="4" t="s">
        <v>100</v>
      </c>
      <c r="P2812" s="8">
        <v>154931</v>
      </c>
      <c r="Q2812" s="8">
        <v>154931</v>
      </c>
      <c r="R2812" s="8">
        <v>21389</v>
      </c>
      <c r="S2812" s="8">
        <v>21389</v>
      </c>
      <c r="T2812" s="9">
        <v>0</v>
      </c>
      <c r="U2812" s="9">
        <v>0</v>
      </c>
      <c r="V2812" s="9">
        <v>0</v>
      </c>
      <c r="W2812" s="9">
        <v>0</v>
      </c>
      <c r="X2812" s="9">
        <v>0</v>
      </c>
      <c r="Y2812" s="9">
        <v>0</v>
      </c>
    </row>
    <row r="2813" spans="2:25" ht="90" x14ac:dyDescent="0.25">
      <c r="B2813" s="4" t="s">
        <v>3022</v>
      </c>
      <c r="C2813" s="5" t="s">
        <v>3028</v>
      </c>
      <c r="D2813" s="5" t="s">
        <v>3029</v>
      </c>
      <c r="E2813" s="4" t="s">
        <v>3030</v>
      </c>
      <c r="F2813" s="5" t="s">
        <v>28</v>
      </c>
      <c r="G2813" s="5" t="s">
        <v>29</v>
      </c>
      <c r="H2813" s="6" t="s">
        <v>30</v>
      </c>
      <c r="I2813" s="6">
        <v>2022.2</v>
      </c>
      <c r="J2813" s="6" t="s">
        <v>31</v>
      </c>
      <c r="K2813" s="7" t="str">
        <f>Tbl_BudgetSummary[[#This Row],[Session]]&amp;" - "&amp;Tbl_BudgetSummary[[#This Row],[Chapter of Origin]]</f>
        <v>2022 Spec Sess I - Ch 2</v>
      </c>
      <c r="L2813" s="6">
        <v>3111</v>
      </c>
      <c r="M2813" s="7" t="s">
        <v>35</v>
      </c>
      <c r="N2813" s="4" t="s">
        <v>44</v>
      </c>
      <c r="O2813" s="4" t="s">
        <v>101</v>
      </c>
      <c r="P2813" s="8">
        <v>1273047</v>
      </c>
      <c r="Q2813" s="8">
        <v>1273047</v>
      </c>
      <c r="R2813" s="8">
        <v>306941</v>
      </c>
      <c r="S2813" s="8">
        <v>306941</v>
      </c>
      <c r="T2813" s="9">
        <v>0</v>
      </c>
      <c r="U2813" s="9">
        <v>0</v>
      </c>
      <c r="V2813" s="9">
        <v>0</v>
      </c>
      <c r="W2813" s="9">
        <v>0</v>
      </c>
      <c r="X2813" s="9">
        <v>0</v>
      </c>
      <c r="Y2813" s="9">
        <v>0</v>
      </c>
    </row>
    <row r="2814" spans="2:25" ht="105" x14ac:dyDescent="0.25">
      <c r="B2814" s="4" t="s">
        <v>3022</v>
      </c>
      <c r="C2814" s="5" t="s">
        <v>3028</v>
      </c>
      <c r="D2814" s="5" t="s">
        <v>3029</v>
      </c>
      <c r="E2814" s="4" t="s">
        <v>3030</v>
      </c>
      <c r="F2814" s="5" t="s">
        <v>28</v>
      </c>
      <c r="G2814" s="5" t="s">
        <v>29</v>
      </c>
      <c r="H2814" s="6" t="s">
        <v>30</v>
      </c>
      <c r="I2814" s="6">
        <v>2022.2</v>
      </c>
      <c r="J2814" s="6" t="s">
        <v>31</v>
      </c>
      <c r="K2814" s="7" t="str">
        <f>Tbl_BudgetSummary[[#This Row],[Session]]&amp;" - "&amp;Tbl_BudgetSummary[[#This Row],[Chapter of Origin]]</f>
        <v>2022 Spec Sess I - Ch 2</v>
      </c>
      <c r="L2814" s="6">
        <v>3112</v>
      </c>
      <c r="M2814" s="7" t="s">
        <v>35</v>
      </c>
      <c r="N2814" s="4" t="s">
        <v>46</v>
      </c>
      <c r="O2814" s="4" t="s">
        <v>102</v>
      </c>
      <c r="P2814" s="8">
        <v>18295</v>
      </c>
      <c r="Q2814" s="8">
        <v>18295</v>
      </c>
      <c r="R2814" s="8">
        <v>0</v>
      </c>
      <c r="S2814" s="8">
        <v>0</v>
      </c>
      <c r="T2814" s="9">
        <v>0</v>
      </c>
      <c r="U2814" s="9">
        <v>0</v>
      </c>
      <c r="V2814" s="9">
        <v>0</v>
      </c>
      <c r="W2814" s="9">
        <v>0</v>
      </c>
      <c r="X2814" s="9">
        <v>0</v>
      </c>
      <c r="Y2814" s="9">
        <v>0</v>
      </c>
    </row>
    <row r="2815" spans="2:25" ht="90" x14ac:dyDescent="0.25">
      <c r="B2815" s="4" t="s">
        <v>3022</v>
      </c>
      <c r="C2815" s="5" t="s">
        <v>3028</v>
      </c>
      <c r="D2815" s="5" t="s">
        <v>3029</v>
      </c>
      <c r="E2815" s="4" t="s">
        <v>3030</v>
      </c>
      <c r="F2815" s="5" t="s">
        <v>28</v>
      </c>
      <c r="G2815" s="5" t="s">
        <v>29</v>
      </c>
      <c r="H2815" s="6" t="s">
        <v>30</v>
      </c>
      <c r="I2815" s="6">
        <v>2022.2</v>
      </c>
      <c r="J2815" s="6" t="s">
        <v>31</v>
      </c>
      <c r="K2815" s="7" t="str">
        <f>Tbl_BudgetSummary[[#This Row],[Session]]&amp;" - "&amp;Tbl_BudgetSummary[[#This Row],[Chapter of Origin]]</f>
        <v>2022 Spec Sess I - Ch 2</v>
      </c>
      <c r="L2815" s="6">
        <v>3113</v>
      </c>
      <c r="M2815" s="7" t="s">
        <v>35</v>
      </c>
      <c r="N2815" s="4" t="s">
        <v>213</v>
      </c>
      <c r="O2815" s="4" t="s">
        <v>419</v>
      </c>
      <c r="P2815" s="8">
        <v>-6169</v>
      </c>
      <c r="Q2815" s="8">
        <v>-6169</v>
      </c>
      <c r="R2815" s="8">
        <v>-144</v>
      </c>
      <c r="S2815" s="8">
        <v>-144</v>
      </c>
      <c r="T2815" s="9">
        <v>0</v>
      </c>
      <c r="U2815" s="9">
        <v>0</v>
      </c>
      <c r="V2815" s="9">
        <v>0</v>
      </c>
      <c r="W2815" s="9">
        <v>0</v>
      </c>
      <c r="X2815" s="9">
        <v>0</v>
      </c>
      <c r="Y2815" s="9">
        <v>0</v>
      </c>
    </row>
    <row r="2816" spans="2:25" ht="105" x14ac:dyDescent="0.25">
      <c r="B2816" s="4" t="s">
        <v>3022</v>
      </c>
      <c r="C2816" s="5" t="s">
        <v>3028</v>
      </c>
      <c r="D2816" s="5" t="s">
        <v>3029</v>
      </c>
      <c r="E2816" s="4" t="s">
        <v>3030</v>
      </c>
      <c r="F2816" s="5" t="s">
        <v>28</v>
      </c>
      <c r="G2816" s="5" t="s">
        <v>29</v>
      </c>
      <c r="H2816" s="6" t="s">
        <v>30</v>
      </c>
      <c r="I2816" s="6">
        <v>2022.2</v>
      </c>
      <c r="J2816" s="6" t="s">
        <v>31</v>
      </c>
      <c r="K2816" s="7" t="str">
        <f>Tbl_BudgetSummary[[#This Row],[Session]]&amp;" - "&amp;Tbl_BudgetSummary[[#This Row],[Chapter of Origin]]</f>
        <v>2022 Spec Sess I - Ch 2</v>
      </c>
      <c r="L2816" s="6">
        <v>3114</v>
      </c>
      <c r="M2816" s="7" t="s">
        <v>35</v>
      </c>
      <c r="N2816" s="4" t="s">
        <v>48</v>
      </c>
      <c r="O2816" s="4" t="s">
        <v>103</v>
      </c>
      <c r="P2816" s="8">
        <v>191268</v>
      </c>
      <c r="Q2816" s="8">
        <v>191268</v>
      </c>
      <c r="R2816" s="8">
        <v>46116</v>
      </c>
      <c r="S2816" s="8">
        <v>46116</v>
      </c>
      <c r="T2816" s="9">
        <v>0</v>
      </c>
      <c r="U2816" s="9">
        <v>0</v>
      </c>
      <c r="V2816" s="9">
        <v>0</v>
      </c>
      <c r="W2816" s="9">
        <v>0</v>
      </c>
      <c r="X2816" s="9">
        <v>0</v>
      </c>
      <c r="Y2816" s="9">
        <v>0</v>
      </c>
    </row>
    <row r="2817" spans="2:25" ht="105" x14ac:dyDescent="0.25">
      <c r="B2817" s="4" t="s">
        <v>3022</v>
      </c>
      <c r="C2817" s="5" t="s">
        <v>3028</v>
      </c>
      <c r="D2817" s="5" t="s">
        <v>3029</v>
      </c>
      <c r="E2817" s="4" t="s">
        <v>3030</v>
      </c>
      <c r="F2817" s="5" t="s">
        <v>28</v>
      </c>
      <c r="G2817" s="5" t="s">
        <v>29</v>
      </c>
      <c r="H2817" s="6" t="s">
        <v>30</v>
      </c>
      <c r="I2817" s="6">
        <v>2022.2</v>
      </c>
      <c r="J2817" s="6" t="s">
        <v>31</v>
      </c>
      <c r="K2817" s="7" t="str">
        <f>Tbl_BudgetSummary[[#This Row],[Session]]&amp;" - "&amp;Tbl_BudgetSummary[[#This Row],[Chapter of Origin]]</f>
        <v>2022 Spec Sess I - Ch 2</v>
      </c>
      <c r="L2817" s="6">
        <v>3115</v>
      </c>
      <c r="M2817" s="7" t="s">
        <v>35</v>
      </c>
      <c r="N2817" s="4" t="s">
        <v>50</v>
      </c>
      <c r="O2817" s="4" t="s">
        <v>104</v>
      </c>
      <c r="P2817" s="8">
        <v>2038</v>
      </c>
      <c r="Q2817" s="8">
        <v>2038</v>
      </c>
      <c r="R2817" s="8">
        <v>491</v>
      </c>
      <c r="S2817" s="8">
        <v>491</v>
      </c>
      <c r="T2817" s="9">
        <v>0</v>
      </c>
      <c r="U2817" s="9">
        <v>0</v>
      </c>
      <c r="V2817" s="9">
        <v>0</v>
      </c>
      <c r="W2817" s="9">
        <v>0</v>
      </c>
      <c r="X2817" s="9">
        <v>0</v>
      </c>
      <c r="Y2817" s="9">
        <v>0</v>
      </c>
    </row>
    <row r="2818" spans="2:25" ht="90" x14ac:dyDescent="0.25">
      <c r="B2818" s="4" t="s">
        <v>3022</v>
      </c>
      <c r="C2818" s="5" t="s">
        <v>3028</v>
      </c>
      <c r="D2818" s="5" t="s">
        <v>3029</v>
      </c>
      <c r="E2818" s="4" t="s">
        <v>3030</v>
      </c>
      <c r="F2818" s="5" t="s">
        <v>28</v>
      </c>
      <c r="G2818" s="5" t="s">
        <v>29</v>
      </c>
      <c r="H2818" s="6" t="s">
        <v>30</v>
      </c>
      <c r="I2818" s="6">
        <v>2022.2</v>
      </c>
      <c r="J2818" s="6" t="s">
        <v>31</v>
      </c>
      <c r="K2818" s="7" t="str">
        <f>Tbl_BudgetSummary[[#This Row],[Session]]&amp;" - "&amp;Tbl_BudgetSummary[[#This Row],[Chapter of Origin]]</f>
        <v>2022 Spec Sess I - Ch 2</v>
      </c>
      <c r="L2818" s="6">
        <v>3116</v>
      </c>
      <c r="M2818" s="7" t="s">
        <v>35</v>
      </c>
      <c r="N2818" s="4" t="s">
        <v>52</v>
      </c>
      <c r="O2818" s="4" t="s">
        <v>105</v>
      </c>
      <c r="P2818" s="8">
        <v>-45590</v>
      </c>
      <c r="Q2818" s="8">
        <v>-45590</v>
      </c>
      <c r="R2818" s="8">
        <v>-21982</v>
      </c>
      <c r="S2818" s="8">
        <v>-21982</v>
      </c>
      <c r="T2818" s="9">
        <v>0</v>
      </c>
      <c r="U2818" s="9">
        <v>0</v>
      </c>
      <c r="V2818" s="9">
        <v>0</v>
      </c>
      <c r="W2818" s="9">
        <v>0</v>
      </c>
      <c r="X2818" s="9">
        <v>0</v>
      </c>
      <c r="Y2818" s="9">
        <v>0</v>
      </c>
    </row>
    <row r="2819" spans="2:25" ht="60" x14ac:dyDescent="0.25">
      <c r="B2819" s="4" t="s">
        <v>3022</v>
      </c>
      <c r="C2819" s="5" t="s">
        <v>3028</v>
      </c>
      <c r="D2819" s="5" t="s">
        <v>3029</v>
      </c>
      <c r="E2819" s="4" t="s">
        <v>3030</v>
      </c>
      <c r="F2819" s="5" t="s">
        <v>28</v>
      </c>
      <c r="G2819" s="5" t="s">
        <v>29</v>
      </c>
      <c r="H2819" s="6" t="s">
        <v>30</v>
      </c>
      <c r="I2819" s="6">
        <v>2022.2</v>
      </c>
      <c r="J2819" s="6" t="s">
        <v>31</v>
      </c>
      <c r="K2819" s="7" t="str">
        <f>Tbl_BudgetSummary[[#This Row],[Session]]&amp;" - "&amp;Tbl_BudgetSummary[[#This Row],[Chapter of Origin]]</f>
        <v>2022 Spec Sess I - Ch 2</v>
      </c>
      <c r="L2819" s="6">
        <v>3117</v>
      </c>
      <c r="M2819" s="7" t="s">
        <v>35</v>
      </c>
      <c r="N2819" s="4" t="s">
        <v>3031</v>
      </c>
      <c r="O2819" s="4" t="s">
        <v>3032</v>
      </c>
      <c r="P2819" s="8">
        <v>0</v>
      </c>
      <c r="Q2819" s="8">
        <v>0</v>
      </c>
      <c r="R2819" s="8">
        <v>0</v>
      </c>
      <c r="S2819" s="8">
        <v>0</v>
      </c>
      <c r="T2819" s="9">
        <v>0</v>
      </c>
      <c r="U2819" s="9">
        <v>0</v>
      </c>
      <c r="V2819" s="9">
        <v>0</v>
      </c>
      <c r="W2819" s="9">
        <v>0</v>
      </c>
      <c r="X2819" s="9">
        <v>0</v>
      </c>
      <c r="Y2819" s="9">
        <v>0</v>
      </c>
    </row>
    <row r="2820" spans="2:25" ht="75" x14ac:dyDescent="0.25">
      <c r="B2820" s="4" t="s">
        <v>3022</v>
      </c>
      <c r="C2820" s="5" t="s">
        <v>3028</v>
      </c>
      <c r="D2820" s="5" t="s">
        <v>3029</v>
      </c>
      <c r="E2820" s="4" t="s">
        <v>3030</v>
      </c>
      <c r="F2820" s="5" t="s">
        <v>28</v>
      </c>
      <c r="G2820" s="5" t="s">
        <v>29</v>
      </c>
      <c r="H2820" s="6" t="s">
        <v>30</v>
      </c>
      <c r="I2820" s="6">
        <v>2022.2</v>
      </c>
      <c r="J2820" s="6" t="s">
        <v>31</v>
      </c>
      <c r="K2820" s="7" t="str">
        <f>Tbl_BudgetSummary[[#This Row],[Session]]&amp;" - "&amp;Tbl_BudgetSummary[[#This Row],[Chapter of Origin]]</f>
        <v>2022 Spec Sess I - Ch 2</v>
      </c>
      <c r="L2820" s="6">
        <v>3118</v>
      </c>
      <c r="M2820" s="7" t="s">
        <v>35</v>
      </c>
      <c r="N2820" s="4" t="s">
        <v>3033</v>
      </c>
      <c r="O2820" s="4" t="s">
        <v>3034</v>
      </c>
      <c r="P2820" s="8">
        <v>0</v>
      </c>
      <c r="Q2820" s="8">
        <v>0</v>
      </c>
      <c r="R2820" s="8">
        <v>85000000</v>
      </c>
      <c r="S2820" s="8">
        <v>85000000</v>
      </c>
      <c r="T2820" s="9">
        <v>0</v>
      </c>
      <c r="U2820" s="9">
        <v>0</v>
      </c>
      <c r="V2820" s="9">
        <v>5</v>
      </c>
      <c r="W2820" s="9">
        <v>5</v>
      </c>
      <c r="X2820" s="9">
        <v>5</v>
      </c>
      <c r="Y2820" s="9">
        <v>5</v>
      </c>
    </row>
    <row r="2821" spans="2:25" ht="75" x14ac:dyDescent="0.25">
      <c r="B2821" s="4" t="s">
        <v>3022</v>
      </c>
      <c r="C2821" s="5" t="s">
        <v>3028</v>
      </c>
      <c r="D2821" s="5" t="s">
        <v>3029</v>
      </c>
      <c r="E2821" s="4" t="s">
        <v>3030</v>
      </c>
      <c r="F2821" s="5" t="s">
        <v>28</v>
      </c>
      <c r="G2821" s="5" t="s">
        <v>29</v>
      </c>
      <c r="H2821" s="6" t="s">
        <v>30</v>
      </c>
      <c r="I2821" s="6">
        <v>2022.2</v>
      </c>
      <c r="J2821" s="6" t="s">
        <v>31</v>
      </c>
      <c r="K2821" s="7" t="str">
        <f>Tbl_BudgetSummary[[#This Row],[Session]]&amp;" - "&amp;Tbl_BudgetSummary[[#This Row],[Chapter of Origin]]</f>
        <v>2022 Spec Sess I - Ch 2</v>
      </c>
      <c r="L2821" s="6">
        <v>3119</v>
      </c>
      <c r="M2821" s="7" t="s">
        <v>35</v>
      </c>
      <c r="N2821" s="4" t="s">
        <v>3035</v>
      </c>
      <c r="O2821" s="4" t="s">
        <v>3036</v>
      </c>
      <c r="P2821" s="8">
        <v>0</v>
      </c>
      <c r="Q2821" s="8">
        <v>0</v>
      </c>
      <c r="R2821" s="8">
        <v>3000000</v>
      </c>
      <c r="S2821" s="8">
        <v>3000000</v>
      </c>
      <c r="T2821" s="9">
        <v>0</v>
      </c>
      <c r="U2821" s="9">
        <v>0</v>
      </c>
      <c r="V2821" s="9">
        <v>0</v>
      </c>
      <c r="W2821" s="9">
        <v>0</v>
      </c>
      <c r="X2821" s="9">
        <v>0</v>
      </c>
      <c r="Y2821" s="9">
        <v>0</v>
      </c>
    </row>
    <row r="2822" spans="2:25" ht="60" x14ac:dyDescent="0.25">
      <c r="B2822" s="4" t="s">
        <v>3022</v>
      </c>
      <c r="C2822" s="5" t="s">
        <v>3028</v>
      </c>
      <c r="D2822" s="5" t="s">
        <v>3029</v>
      </c>
      <c r="E2822" s="4" t="s">
        <v>3030</v>
      </c>
      <c r="F2822" s="5" t="s">
        <v>28</v>
      </c>
      <c r="G2822" s="5" t="s">
        <v>29</v>
      </c>
      <c r="H2822" s="6" t="s">
        <v>30</v>
      </c>
      <c r="I2822" s="6">
        <v>2022.2</v>
      </c>
      <c r="J2822" s="6" t="s">
        <v>31</v>
      </c>
      <c r="K2822" s="7" t="str">
        <f>Tbl_BudgetSummary[[#This Row],[Session]]&amp;" - "&amp;Tbl_BudgetSummary[[#This Row],[Chapter of Origin]]</f>
        <v>2022 Spec Sess I - Ch 2</v>
      </c>
      <c r="L2822" s="6">
        <v>3120</v>
      </c>
      <c r="M2822" s="7" t="s">
        <v>35</v>
      </c>
      <c r="N2822" s="4" t="s">
        <v>3037</v>
      </c>
      <c r="O2822" s="4" t="s">
        <v>3038</v>
      </c>
      <c r="P2822" s="8">
        <v>0</v>
      </c>
      <c r="Q2822" s="8">
        <v>0</v>
      </c>
      <c r="R2822" s="8">
        <v>0</v>
      </c>
      <c r="S2822" s="8">
        <v>0</v>
      </c>
      <c r="T2822" s="9">
        <v>0</v>
      </c>
      <c r="U2822" s="9">
        <v>0</v>
      </c>
      <c r="V2822" s="9">
        <v>0</v>
      </c>
      <c r="W2822" s="9">
        <v>0</v>
      </c>
      <c r="X2822" s="9">
        <v>0</v>
      </c>
      <c r="Y2822" s="9">
        <v>0</v>
      </c>
    </row>
    <row r="2823" spans="2:25" ht="105" x14ac:dyDescent="0.25">
      <c r="B2823" s="4" t="s">
        <v>3022</v>
      </c>
      <c r="C2823" s="5" t="s">
        <v>3028</v>
      </c>
      <c r="D2823" s="5" t="s">
        <v>3029</v>
      </c>
      <c r="E2823" s="4" t="s">
        <v>3030</v>
      </c>
      <c r="F2823" s="5" t="s">
        <v>28</v>
      </c>
      <c r="G2823" s="5" t="s">
        <v>29</v>
      </c>
      <c r="H2823" s="6" t="s">
        <v>30</v>
      </c>
      <c r="I2823" s="6">
        <v>2022.2</v>
      </c>
      <c r="J2823" s="6" t="s">
        <v>31</v>
      </c>
      <c r="K2823" s="7" t="str">
        <f>Tbl_BudgetSummary[[#This Row],[Session]]&amp;" - "&amp;Tbl_BudgetSummary[[#This Row],[Chapter of Origin]]</f>
        <v>2022 Spec Sess I - Ch 2</v>
      </c>
      <c r="L2823" s="6">
        <v>3121</v>
      </c>
      <c r="M2823" s="7" t="s">
        <v>35</v>
      </c>
      <c r="N2823" s="4" t="s">
        <v>3039</v>
      </c>
      <c r="O2823" s="4" t="s">
        <v>3040</v>
      </c>
      <c r="P2823" s="8">
        <v>-11361600</v>
      </c>
      <c r="Q2823" s="8">
        <v>-11361600</v>
      </c>
      <c r="R2823" s="8">
        <v>0</v>
      </c>
      <c r="S2823" s="8">
        <v>0</v>
      </c>
      <c r="T2823" s="9">
        <v>0</v>
      </c>
      <c r="U2823" s="9">
        <v>0</v>
      </c>
      <c r="V2823" s="9">
        <v>0</v>
      </c>
      <c r="W2823" s="9">
        <v>0</v>
      </c>
      <c r="X2823" s="9">
        <v>0</v>
      </c>
      <c r="Y2823" s="9">
        <v>0</v>
      </c>
    </row>
    <row r="2824" spans="2:25" ht="60" x14ac:dyDescent="0.25">
      <c r="B2824" s="4" t="s">
        <v>3022</v>
      </c>
      <c r="C2824" s="5" t="s">
        <v>3028</v>
      </c>
      <c r="D2824" s="5" t="s">
        <v>3029</v>
      </c>
      <c r="E2824" s="4" t="s">
        <v>3030</v>
      </c>
      <c r="F2824" s="5" t="s">
        <v>28</v>
      </c>
      <c r="G2824" s="5" t="s">
        <v>29</v>
      </c>
      <c r="H2824" s="6" t="s">
        <v>30</v>
      </c>
      <c r="I2824" s="6">
        <v>2022.2</v>
      </c>
      <c r="J2824" s="6" t="s">
        <v>31</v>
      </c>
      <c r="K2824" s="7" t="str">
        <f>Tbl_BudgetSummary[[#This Row],[Session]]&amp;" - "&amp;Tbl_BudgetSummary[[#This Row],[Chapter of Origin]]</f>
        <v>2022 Spec Sess I - Ch 2</v>
      </c>
      <c r="L2824" s="6">
        <v>3122</v>
      </c>
      <c r="M2824" s="7" t="s">
        <v>35</v>
      </c>
      <c r="N2824" s="4" t="s">
        <v>3041</v>
      </c>
      <c r="O2824" s="4" t="s">
        <v>3042</v>
      </c>
      <c r="P2824" s="8">
        <v>-39000000</v>
      </c>
      <c r="Q2824" s="8">
        <v>-39000000</v>
      </c>
      <c r="R2824" s="8">
        <v>0</v>
      </c>
      <c r="S2824" s="8">
        <v>0</v>
      </c>
      <c r="T2824" s="9">
        <v>0</v>
      </c>
      <c r="U2824" s="9">
        <v>0</v>
      </c>
      <c r="V2824" s="9">
        <v>0</v>
      </c>
      <c r="W2824" s="9">
        <v>0</v>
      </c>
      <c r="X2824" s="9">
        <v>0</v>
      </c>
      <c r="Y2824" s="9">
        <v>0</v>
      </c>
    </row>
    <row r="2825" spans="2:25" ht="135" x14ac:dyDescent="0.25">
      <c r="B2825" s="4" t="s">
        <v>3022</v>
      </c>
      <c r="C2825" s="5" t="s">
        <v>3028</v>
      </c>
      <c r="D2825" s="5" t="s">
        <v>3029</v>
      </c>
      <c r="E2825" s="4" t="s">
        <v>3030</v>
      </c>
      <c r="F2825" s="5" t="s">
        <v>28</v>
      </c>
      <c r="G2825" s="5" t="s">
        <v>29</v>
      </c>
      <c r="H2825" s="6" t="s">
        <v>30</v>
      </c>
      <c r="I2825" s="6">
        <v>2022.2</v>
      </c>
      <c r="J2825" s="6" t="s">
        <v>31</v>
      </c>
      <c r="K2825" s="7" t="str">
        <f>Tbl_BudgetSummary[[#This Row],[Session]]&amp;" - "&amp;Tbl_BudgetSummary[[#This Row],[Chapter of Origin]]</f>
        <v>2022 Spec Sess I - Ch 2</v>
      </c>
      <c r="L2825" s="6">
        <v>3123</v>
      </c>
      <c r="M2825" s="7" t="s">
        <v>35</v>
      </c>
      <c r="N2825" s="4" t="s">
        <v>3043</v>
      </c>
      <c r="O2825" s="4" t="s">
        <v>3044</v>
      </c>
      <c r="P2825" s="8">
        <v>-30850000</v>
      </c>
      <c r="Q2825" s="8">
        <v>-30850000</v>
      </c>
      <c r="R2825" s="8">
        <v>0</v>
      </c>
      <c r="S2825" s="8">
        <v>0</v>
      </c>
      <c r="T2825" s="9">
        <v>0</v>
      </c>
      <c r="U2825" s="9">
        <v>0</v>
      </c>
      <c r="V2825" s="9">
        <v>0</v>
      </c>
      <c r="W2825" s="9">
        <v>0</v>
      </c>
      <c r="X2825" s="9">
        <v>0</v>
      </c>
      <c r="Y2825" s="9">
        <v>0</v>
      </c>
    </row>
    <row r="2826" spans="2:25" ht="180" x14ac:dyDescent="0.25">
      <c r="B2826" s="4" t="s">
        <v>3022</v>
      </c>
      <c r="C2826" s="5" t="s">
        <v>3028</v>
      </c>
      <c r="D2826" s="5" t="s">
        <v>3029</v>
      </c>
      <c r="E2826" s="4" t="s">
        <v>3030</v>
      </c>
      <c r="F2826" s="5" t="s">
        <v>28</v>
      </c>
      <c r="G2826" s="5" t="s">
        <v>29</v>
      </c>
      <c r="H2826" s="6" t="s">
        <v>30</v>
      </c>
      <c r="I2826" s="6">
        <v>2022.2</v>
      </c>
      <c r="J2826" s="6" t="s">
        <v>31</v>
      </c>
      <c r="K2826" s="7" t="str">
        <f>Tbl_BudgetSummary[[#This Row],[Session]]&amp;" - "&amp;Tbl_BudgetSummary[[#This Row],[Chapter of Origin]]</f>
        <v>2022 Spec Sess I - Ch 2</v>
      </c>
      <c r="L2826" s="6">
        <v>3125</v>
      </c>
      <c r="M2826" s="7" t="s">
        <v>109</v>
      </c>
      <c r="N2826" s="4" t="s">
        <v>572</v>
      </c>
      <c r="O2826" s="4" t="s">
        <v>811</v>
      </c>
      <c r="P2826" s="8">
        <v>543980</v>
      </c>
      <c r="Q2826" s="8">
        <v>543980</v>
      </c>
      <c r="R2826" s="8">
        <v>0</v>
      </c>
      <c r="S2826" s="8">
        <v>0</v>
      </c>
      <c r="T2826" s="9">
        <v>0</v>
      </c>
      <c r="U2826" s="9">
        <v>0</v>
      </c>
      <c r="V2826" s="9">
        <v>0</v>
      </c>
      <c r="W2826" s="9">
        <v>0</v>
      </c>
      <c r="X2826" s="9">
        <v>0</v>
      </c>
      <c r="Y2826" s="9">
        <v>0</v>
      </c>
    </row>
    <row r="2827" spans="2:25" ht="90" x14ac:dyDescent="0.25">
      <c r="B2827" s="4" t="s">
        <v>3022</v>
      </c>
      <c r="C2827" s="5" t="s">
        <v>3028</v>
      </c>
      <c r="D2827" s="5" t="s">
        <v>3029</v>
      </c>
      <c r="E2827" s="4" t="s">
        <v>3030</v>
      </c>
      <c r="F2827" s="5" t="s">
        <v>28</v>
      </c>
      <c r="G2827" s="5" t="s">
        <v>29</v>
      </c>
      <c r="H2827" s="6" t="s">
        <v>30</v>
      </c>
      <c r="I2827" s="6">
        <v>2022.2</v>
      </c>
      <c r="J2827" s="6" t="s">
        <v>31</v>
      </c>
      <c r="K2827" s="7" t="str">
        <f>Tbl_BudgetSummary[[#This Row],[Session]]&amp;" - "&amp;Tbl_BudgetSummary[[#This Row],[Chapter of Origin]]</f>
        <v>2022 Spec Sess I - Ch 2</v>
      </c>
      <c r="L2827" s="6">
        <v>3127</v>
      </c>
      <c r="M2827" s="7" t="s">
        <v>109</v>
      </c>
      <c r="N2827" s="4" t="s">
        <v>3045</v>
      </c>
      <c r="O2827" s="4" t="s">
        <v>3046</v>
      </c>
      <c r="P2827" s="8">
        <v>313013000</v>
      </c>
      <c r="Q2827" s="8">
        <v>0</v>
      </c>
      <c r="R2827" s="8">
        <v>0</v>
      </c>
      <c r="S2827" s="8">
        <v>0</v>
      </c>
      <c r="T2827" s="9">
        <v>0</v>
      </c>
      <c r="U2827" s="9">
        <v>0</v>
      </c>
      <c r="V2827" s="9">
        <v>0</v>
      </c>
      <c r="W2827" s="9">
        <v>0</v>
      </c>
      <c r="X2827" s="9">
        <v>0</v>
      </c>
      <c r="Y2827" s="9">
        <v>0</v>
      </c>
    </row>
    <row r="2828" spans="2:25" ht="60" x14ac:dyDescent="0.25">
      <c r="B2828" s="4" t="s">
        <v>3022</v>
      </c>
      <c r="C2828" s="5" t="s">
        <v>3028</v>
      </c>
      <c r="D2828" s="5" t="s">
        <v>3029</v>
      </c>
      <c r="E2828" s="4" t="s">
        <v>3030</v>
      </c>
      <c r="F2828" s="5" t="s">
        <v>28</v>
      </c>
      <c r="G2828" s="5" t="s">
        <v>29</v>
      </c>
      <c r="H2828" s="6" t="s">
        <v>30</v>
      </c>
      <c r="I2828" s="6">
        <v>2022.2</v>
      </c>
      <c r="J2828" s="6" t="s">
        <v>31</v>
      </c>
      <c r="K2828" s="7" t="str">
        <f>Tbl_BudgetSummary[[#This Row],[Session]]&amp;" - "&amp;Tbl_BudgetSummary[[#This Row],[Chapter of Origin]]</f>
        <v>2022 Spec Sess I - Ch 2</v>
      </c>
      <c r="L2828" s="6">
        <v>3128</v>
      </c>
      <c r="M2828" s="7" t="s">
        <v>109</v>
      </c>
      <c r="N2828" s="4" t="s">
        <v>3047</v>
      </c>
      <c r="O2828" s="4" t="s">
        <v>3048</v>
      </c>
      <c r="P2828" s="8">
        <v>127206</v>
      </c>
      <c r="Q2828" s="8">
        <v>127206</v>
      </c>
      <c r="R2828" s="8">
        <v>0</v>
      </c>
      <c r="S2828" s="8">
        <v>0</v>
      </c>
      <c r="T2828" s="9">
        <v>1</v>
      </c>
      <c r="U2828" s="9">
        <v>1</v>
      </c>
      <c r="V2828" s="9">
        <v>0</v>
      </c>
      <c r="W2828" s="9">
        <v>0</v>
      </c>
      <c r="X2828" s="9">
        <v>1</v>
      </c>
      <c r="Y2828" s="9">
        <v>1</v>
      </c>
    </row>
    <row r="2829" spans="2:25" ht="60" x14ac:dyDescent="0.25">
      <c r="B2829" s="4" t="s">
        <v>3022</v>
      </c>
      <c r="C2829" s="5" t="s">
        <v>3028</v>
      </c>
      <c r="D2829" s="5" t="s">
        <v>3029</v>
      </c>
      <c r="E2829" s="4" t="s">
        <v>3030</v>
      </c>
      <c r="F2829" s="5" t="s">
        <v>28</v>
      </c>
      <c r="G2829" s="5" t="s">
        <v>29</v>
      </c>
      <c r="H2829" s="6" t="s">
        <v>30</v>
      </c>
      <c r="I2829" s="6">
        <v>2022.2</v>
      </c>
      <c r="J2829" s="6" t="s">
        <v>31</v>
      </c>
      <c r="K2829" s="7" t="str">
        <f>Tbl_BudgetSummary[[#This Row],[Session]]&amp;" - "&amp;Tbl_BudgetSummary[[#This Row],[Chapter of Origin]]</f>
        <v>2022 Spec Sess I - Ch 2</v>
      </c>
      <c r="L2829" s="6">
        <v>3129</v>
      </c>
      <c r="M2829" s="7" t="s">
        <v>109</v>
      </c>
      <c r="N2829" s="4" t="s">
        <v>3049</v>
      </c>
      <c r="O2829" s="4" t="s">
        <v>3050</v>
      </c>
      <c r="P2829" s="8">
        <v>133421</v>
      </c>
      <c r="Q2829" s="8">
        <v>133421</v>
      </c>
      <c r="R2829" s="8">
        <v>0</v>
      </c>
      <c r="S2829" s="8">
        <v>0</v>
      </c>
      <c r="T2829" s="9">
        <v>1</v>
      </c>
      <c r="U2829" s="9">
        <v>1</v>
      </c>
      <c r="V2829" s="9">
        <v>0</v>
      </c>
      <c r="W2829" s="9">
        <v>0</v>
      </c>
      <c r="X2829" s="9">
        <v>1</v>
      </c>
      <c r="Y2829" s="9">
        <v>1</v>
      </c>
    </row>
    <row r="2830" spans="2:25" ht="60" x14ac:dyDescent="0.25">
      <c r="B2830" s="4" t="s">
        <v>3022</v>
      </c>
      <c r="C2830" s="5" t="s">
        <v>3028</v>
      </c>
      <c r="D2830" s="5" t="s">
        <v>3029</v>
      </c>
      <c r="E2830" s="4" t="s">
        <v>3030</v>
      </c>
      <c r="F2830" s="5" t="s">
        <v>28</v>
      </c>
      <c r="G2830" s="5" t="s">
        <v>29</v>
      </c>
      <c r="H2830" s="6" t="s">
        <v>30</v>
      </c>
      <c r="I2830" s="6">
        <v>2022.2</v>
      </c>
      <c r="J2830" s="6" t="s">
        <v>31</v>
      </c>
      <c r="K2830" s="7" t="str">
        <f>Tbl_BudgetSummary[[#This Row],[Session]]&amp;" - "&amp;Tbl_BudgetSummary[[#This Row],[Chapter of Origin]]</f>
        <v>2022 Spec Sess I - Ch 2</v>
      </c>
      <c r="L2830" s="6">
        <v>3130</v>
      </c>
      <c r="M2830" s="7" t="s">
        <v>109</v>
      </c>
      <c r="N2830" s="4" t="s">
        <v>3051</v>
      </c>
      <c r="O2830" s="4" t="s">
        <v>3052</v>
      </c>
      <c r="P2830" s="8">
        <v>129436</v>
      </c>
      <c r="Q2830" s="8">
        <v>129187</v>
      </c>
      <c r="R2830" s="8">
        <v>0</v>
      </c>
      <c r="S2830" s="8">
        <v>0</v>
      </c>
      <c r="T2830" s="9">
        <v>1</v>
      </c>
      <c r="U2830" s="9">
        <v>1</v>
      </c>
      <c r="V2830" s="9">
        <v>0</v>
      </c>
      <c r="W2830" s="9">
        <v>0</v>
      </c>
      <c r="X2830" s="9">
        <v>1</v>
      </c>
      <c r="Y2830" s="9">
        <v>1</v>
      </c>
    </row>
    <row r="2831" spans="2:25" ht="75" x14ac:dyDescent="0.25">
      <c r="B2831" s="4" t="s">
        <v>3022</v>
      </c>
      <c r="C2831" s="5" t="s">
        <v>3028</v>
      </c>
      <c r="D2831" s="5" t="s">
        <v>3029</v>
      </c>
      <c r="E2831" s="4" t="s">
        <v>3030</v>
      </c>
      <c r="F2831" s="5" t="s">
        <v>28</v>
      </c>
      <c r="G2831" s="5" t="s">
        <v>29</v>
      </c>
      <c r="H2831" s="6" t="s">
        <v>30</v>
      </c>
      <c r="I2831" s="6">
        <v>2022.2</v>
      </c>
      <c r="J2831" s="6" t="s">
        <v>31</v>
      </c>
      <c r="K2831" s="7" t="str">
        <f>Tbl_BudgetSummary[[#This Row],[Session]]&amp;" - "&amp;Tbl_BudgetSummary[[#This Row],[Chapter of Origin]]</f>
        <v>2022 Spec Sess I - Ch 2</v>
      </c>
      <c r="L2831" s="6">
        <v>3131</v>
      </c>
      <c r="M2831" s="7" t="s">
        <v>109</v>
      </c>
      <c r="N2831" s="4" t="s">
        <v>3053</v>
      </c>
      <c r="O2831" s="4" t="s">
        <v>3054</v>
      </c>
      <c r="P2831" s="8">
        <v>126451</v>
      </c>
      <c r="Q2831" s="8">
        <v>126451</v>
      </c>
      <c r="R2831" s="8">
        <v>0</v>
      </c>
      <c r="S2831" s="8">
        <v>0</v>
      </c>
      <c r="T2831" s="9">
        <v>1</v>
      </c>
      <c r="U2831" s="9">
        <v>1</v>
      </c>
      <c r="V2831" s="9">
        <v>0</v>
      </c>
      <c r="W2831" s="9">
        <v>0</v>
      </c>
      <c r="X2831" s="9">
        <v>1</v>
      </c>
      <c r="Y2831" s="9">
        <v>1</v>
      </c>
    </row>
    <row r="2832" spans="2:25" ht="60" x14ac:dyDescent="0.25">
      <c r="B2832" s="4" t="s">
        <v>3022</v>
      </c>
      <c r="C2832" s="5" t="s">
        <v>3028</v>
      </c>
      <c r="D2832" s="5" t="s">
        <v>3029</v>
      </c>
      <c r="E2832" s="4" t="s">
        <v>3030</v>
      </c>
      <c r="F2832" s="5" t="s">
        <v>28</v>
      </c>
      <c r="G2832" s="5" t="s">
        <v>29</v>
      </c>
      <c r="H2832" s="6" t="s">
        <v>30</v>
      </c>
      <c r="I2832" s="6">
        <v>2022.2</v>
      </c>
      <c r="J2832" s="6" t="s">
        <v>31</v>
      </c>
      <c r="K2832" s="7" t="str">
        <f>Tbl_BudgetSummary[[#This Row],[Session]]&amp;" - "&amp;Tbl_BudgetSummary[[#This Row],[Chapter of Origin]]</f>
        <v>2022 Spec Sess I - Ch 2</v>
      </c>
      <c r="L2832" s="6">
        <v>3132</v>
      </c>
      <c r="M2832" s="7" t="s">
        <v>109</v>
      </c>
      <c r="N2832" s="4" t="s">
        <v>3055</v>
      </c>
      <c r="O2832" s="4" t="s">
        <v>3056</v>
      </c>
      <c r="P2832" s="8">
        <v>0</v>
      </c>
      <c r="Q2832" s="8">
        <v>0</v>
      </c>
      <c r="R2832" s="8">
        <v>0</v>
      </c>
      <c r="S2832" s="8">
        <v>0</v>
      </c>
      <c r="T2832" s="9">
        <v>0</v>
      </c>
      <c r="U2832" s="9">
        <v>0</v>
      </c>
      <c r="V2832" s="9">
        <v>0</v>
      </c>
      <c r="W2832" s="9">
        <v>0</v>
      </c>
      <c r="X2832" s="9">
        <v>0</v>
      </c>
      <c r="Y2832" s="9">
        <v>0</v>
      </c>
    </row>
    <row r="2833" spans="2:25" ht="60" x14ac:dyDescent="0.25">
      <c r="B2833" s="4" t="s">
        <v>3022</v>
      </c>
      <c r="C2833" s="5" t="s">
        <v>3028</v>
      </c>
      <c r="D2833" s="5" t="s">
        <v>3029</v>
      </c>
      <c r="E2833" s="4" t="s">
        <v>3030</v>
      </c>
      <c r="F2833" s="5" t="s">
        <v>28</v>
      </c>
      <c r="G2833" s="5" t="s">
        <v>29</v>
      </c>
      <c r="H2833" s="6" t="s">
        <v>30</v>
      </c>
      <c r="I2833" s="6">
        <v>2022.2</v>
      </c>
      <c r="J2833" s="6" t="s">
        <v>31</v>
      </c>
      <c r="K2833" s="7" t="str">
        <f>Tbl_BudgetSummary[[#This Row],[Session]]&amp;" - "&amp;Tbl_BudgetSummary[[#This Row],[Chapter of Origin]]</f>
        <v>2022 Spec Sess I - Ch 2</v>
      </c>
      <c r="L2833" s="6">
        <v>3133</v>
      </c>
      <c r="M2833" s="7" t="s">
        <v>109</v>
      </c>
      <c r="N2833" s="4" t="s">
        <v>3057</v>
      </c>
      <c r="O2833" s="4" t="s">
        <v>3058</v>
      </c>
      <c r="P2833" s="8">
        <v>0</v>
      </c>
      <c r="Q2833" s="8">
        <v>844623</v>
      </c>
      <c r="R2833" s="8">
        <v>653106</v>
      </c>
      <c r="S2833" s="8">
        <v>0</v>
      </c>
      <c r="T2833" s="9">
        <v>0</v>
      </c>
      <c r="U2833" s="9">
        <v>6</v>
      </c>
      <c r="V2833" s="9">
        <v>3</v>
      </c>
      <c r="W2833" s="9">
        <v>-6</v>
      </c>
      <c r="X2833" s="9">
        <v>3</v>
      </c>
      <c r="Y2833" s="9">
        <v>0</v>
      </c>
    </row>
    <row r="2834" spans="2:25" ht="90" x14ac:dyDescent="0.25">
      <c r="B2834" s="4" t="s">
        <v>3022</v>
      </c>
      <c r="C2834" s="5" t="s">
        <v>3028</v>
      </c>
      <c r="D2834" s="5" t="s">
        <v>3029</v>
      </c>
      <c r="E2834" s="4" t="s">
        <v>3030</v>
      </c>
      <c r="F2834" s="5" t="s">
        <v>28</v>
      </c>
      <c r="G2834" s="5" t="s">
        <v>29</v>
      </c>
      <c r="H2834" s="6" t="s">
        <v>30</v>
      </c>
      <c r="I2834" s="6">
        <v>2022.2</v>
      </c>
      <c r="J2834" s="6" t="s">
        <v>31</v>
      </c>
      <c r="K2834" s="7" t="str">
        <f>Tbl_BudgetSummary[[#This Row],[Session]]&amp;" - "&amp;Tbl_BudgetSummary[[#This Row],[Chapter of Origin]]</f>
        <v>2022 Spec Sess I - Ch 2</v>
      </c>
      <c r="L2834" s="6">
        <v>3134</v>
      </c>
      <c r="M2834" s="7" t="s">
        <v>109</v>
      </c>
      <c r="N2834" s="4" t="s">
        <v>3059</v>
      </c>
      <c r="O2834" s="4" t="s">
        <v>3060</v>
      </c>
      <c r="P2834" s="8">
        <v>527162</v>
      </c>
      <c r="Q2834" s="8">
        <v>527162</v>
      </c>
      <c r="R2834" s="8">
        <v>0</v>
      </c>
      <c r="S2834" s="8">
        <v>0</v>
      </c>
      <c r="T2834" s="9">
        <v>5</v>
      </c>
      <c r="U2834" s="9">
        <v>5</v>
      </c>
      <c r="V2834" s="9">
        <v>-5</v>
      </c>
      <c r="W2834" s="9">
        <v>-5</v>
      </c>
      <c r="X2834" s="9">
        <v>0</v>
      </c>
      <c r="Y2834" s="9">
        <v>0</v>
      </c>
    </row>
    <row r="2835" spans="2:25" ht="60" x14ac:dyDescent="0.25">
      <c r="B2835" s="4" t="s">
        <v>3022</v>
      </c>
      <c r="C2835" s="5" t="s">
        <v>3028</v>
      </c>
      <c r="D2835" s="5" t="s">
        <v>3029</v>
      </c>
      <c r="E2835" s="4" t="s">
        <v>3030</v>
      </c>
      <c r="F2835" s="5" t="s">
        <v>28</v>
      </c>
      <c r="G2835" s="5" t="s">
        <v>29</v>
      </c>
      <c r="H2835" s="6" t="s">
        <v>30</v>
      </c>
      <c r="I2835" s="6">
        <v>2022.2</v>
      </c>
      <c r="J2835" s="6" t="s">
        <v>31</v>
      </c>
      <c r="K2835" s="7" t="str">
        <f>Tbl_BudgetSummary[[#This Row],[Session]]&amp;" - "&amp;Tbl_BudgetSummary[[#This Row],[Chapter of Origin]]</f>
        <v>2022 Spec Sess I - Ch 2</v>
      </c>
      <c r="L2835" s="6">
        <v>3136</v>
      </c>
      <c r="M2835" s="7" t="s">
        <v>109</v>
      </c>
      <c r="N2835" s="4" t="s">
        <v>3061</v>
      </c>
      <c r="O2835" s="4" t="s">
        <v>3062</v>
      </c>
      <c r="P2835" s="8">
        <v>0</v>
      </c>
      <c r="Q2835" s="8">
        <v>0</v>
      </c>
      <c r="R2835" s="8">
        <v>800000</v>
      </c>
      <c r="S2835" s="8">
        <v>800000</v>
      </c>
      <c r="T2835" s="9">
        <v>0</v>
      </c>
      <c r="U2835" s="9">
        <v>0</v>
      </c>
      <c r="V2835" s="9">
        <v>0</v>
      </c>
      <c r="W2835" s="9">
        <v>0</v>
      </c>
      <c r="X2835" s="9">
        <v>0</v>
      </c>
      <c r="Y2835" s="9">
        <v>0</v>
      </c>
    </row>
    <row r="2836" spans="2:25" ht="45" x14ac:dyDescent="0.25">
      <c r="B2836" s="4" t="s">
        <v>3022</v>
      </c>
      <c r="C2836" s="5" t="s">
        <v>3028</v>
      </c>
      <c r="D2836" s="5" t="s">
        <v>3029</v>
      </c>
      <c r="E2836" s="4" t="s">
        <v>3030</v>
      </c>
      <c r="F2836" s="5" t="s">
        <v>28</v>
      </c>
      <c r="G2836" s="5" t="s">
        <v>29</v>
      </c>
      <c r="H2836" s="6" t="s">
        <v>30</v>
      </c>
      <c r="I2836" s="6">
        <v>2022.2</v>
      </c>
      <c r="J2836" s="6" t="s">
        <v>31</v>
      </c>
      <c r="K2836" s="7" t="str">
        <f>Tbl_BudgetSummary[[#This Row],[Session]]&amp;" - "&amp;Tbl_BudgetSummary[[#This Row],[Chapter of Origin]]</f>
        <v>2022 Spec Sess I - Ch 2</v>
      </c>
      <c r="L2836" s="6">
        <v>3138</v>
      </c>
      <c r="M2836" s="7" t="s">
        <v>109</v>
      </c>
      <c r="N2836" s="4" t="s">
        <v>3063</v>
      </c>
      <c r="O2836" s="4" t="s">
        <v>3064</v>
      </c>
      <c r="P2836" s="8">
        <v>20000000</v>
      </c>
      <c r="Q2836" s="8">
        <v>0</v>
      </c>
      <c r="R2836" s="8">
        <v>0</v>
      </c>
      <c r="S2836" s="8">
        <v>0</v>
      </c>
      <c r="T2836" s="9">
        <v>0</v>
      </c>
      <c r="U2836" s="9">
        <v>0</v>
      </c>
      <c r="V2836" s="9">
        <v>0</v>
      </c>
      <c r="W2836" s="9">
        <v>0</v>
      </c>
      <c r="X2836" s="9">
        <v>0</v>
      </c>
      <c r="Y2836" s="9">
        <v>0</v>
      </c>
    </row>
    <row r="2837" spans="2:25" ht="45" x14ac:dyDescent="0.25">
      <c r="B2837" s="4" t="s">
        <v>3022</v>
      </c>
      <c r="C2837" s="5" t="s">
        <v>3028</v>
      </c>
      <c r="D2837" s="5" t="s">
        <v>3029</v>
      </c>
      <c r="E2837" s="4" t="s">
        <v>3030</v>
      </c>
      <c r="F2837" s="5" t="s">
        <v>28</v>
      </c>
      <c r="G2837" s="5" t="s">
        <v>29</v>
      </c>
      <c r="H2837" s="6" t="s">
        <v>30</v>
      </c>
      <c r="I2837" s="6">
        <v>2022.2</v>
      </c>
      <c r="J2837" s="6" t="s">
        <v>31</v>
      </c>
      <c r="K2837" s="7" t="str">
        <f>Tbl_BudgetSummary[[#This Row],[Session]]&amp;" - "&amp;Tbl_BudgetSummary[[#This Row],[Chapter of Origin]]</f>
        <v>2022 Spec Sess I - Ch 2</v>
      </c>
      <c r="L2837" s="6">
        <v>3139</v>
      </c>
      <c r="M2837" s="7" t="s">
        <v>109</v>
      </c>
      <c r="N2837" s="4" t="s">
        <v>3065</v>
      </c>
      <c r="O2837" s="4" t="s">
        <v>3066</v>
      </c>
      <c r="P2837" s="8">
        <v>10000000</v>
      </c>
      <c r="Q2837" s="8">
        <v>0</v>
      </c>
      <c r="R2837" s="8">
        <v>0</v>
      </c>
      <c r="S2837" s="8">
        <v>0</v>
      </c>
      <c r="T2837" s="9">
        <v>0</v>
      </c>
      <c r="U2837" s="9">
        <v>0</v>
      </c>
      <c r="V2837" s="9">
        <v>0</v>
      </c>
      <c r="W2837" s="9">
        <v>0</v>
      </c>
      <c r="X2837" s="9">
        <v>0</v>
      </c>
      <c r="Y2837" s="9">
        <v>0</v>
      </c>
    </row>
    <row r="2838" spans="2:25" ht="90" x14ac:dyDescent="0.25">
      <c r="B2838" s="4" t="s">
        <v>3022</v>
      </c>
      <c r="C2838" s="5" t="s">
        <v>3028</v>
      </c>
      <c r="D2838" s="5" t="s">
        <v>3029</v>
      </c>
      <c r="E2838" s="4" t="s">
        <v>3030</v>
      </c>
      <c r="F2838" s="5" t="s">
        <v>28</v>
      </c>
      <c r="G2838" s="5" t="s">
        <v>29</v>
      </c>
      <c r="H2838" s="6" t="s">
        <v>30</v>
      </c>
      <c r="I2838" s="6">
        <v>2022.2</v>
      </c>
      <c r="J2838" s="6" t="s">
        <v>31</v>
      </c>
      <c r="K2838" s="7" t="str">
        <f>Tbl_BudgetSummary[[#This Row],[Session]]&amp;" - "&amp;Tbl_BudgetSummary[[#This Row],[Chapter of Origin]]</f>
        <v>2022 Spec Sess I - Ch 2</v>
      </c>
      <c r="L2838" s="6">
        <v>3141</v>
      </c>
      <c r="M2838" s="7" t="s">
        <v>109</v>
      </c>
      <c r="N2838" s="4" t="s">
        <v>3067</v>
      </c>
      <c r="O2838" s="4" t="s">
        <v>3068</v>
      </c>
      <c r="P2838" s="8">
        <v>0</v>
      </c>
      <c r="Q2838" s="8">
        <v>26468921</v>
      </c>
      <c r="R2838" s="8">
        <v>0</v>
      </c>
      <c r="S2838" s="8">
        <v>0</v>
      </c>
      <c r="T2838" s="9">
        <v>0</v>
      </c>
      <c r="U2838" s="9">
        <v>0</v>
      </c>
      <c r="V2838" s="9">
        <v>0</v>
      </c>
      <c r="W2838" s="9">
        <v>0</v>
      </c>
      <c r="X2838" s="9">
        <v>0</v>
      </c>
      <c r="Y2838" s="9">
        <v>0</v>
      </c>
    </row>
    <row r="2839" spans="2:25" ht="60" x14ac:dyDescent="0.25">
      <c r="B2839" s="4" t="s">
        <v>3022</v>
      </c>
      <c r="C2839" s="5" t="s">
        <v>3028</v>
      </c>
      <c r="D2839" s="5" t="s">
        <v>3029</v>
      </c>
      <c r="E2839" s="4" t="s">
        <v>3030</v>
      </c>
      <c r="F2839" s="5" t="s">
        <v>28</v>
      </c>
      <c r="G2839" s="5" t="s">
        <v>29</v>
      </c>
      <c r="H2839" s="6" t="s">
        <v>30</v>
      </c>
      <c r="I2839" s="6">
        <v>2022.2</v>
      </c>
      <c r="J2839" s="6" t="s">
        <v>31</v>
      </c>
      <c r="K2839" s="7" t="str">
        <f>Tbl_BudgetSummary[[#This Row],[Session]]&amp;" - "&amp;Tbl_BudgetSummary[[#This Row],[Chapter of Origin]]</f>
        <v>2022 Spec Sess I - Ch 2</v>
      </c>
      <c r="L2839" s="6">
        <v>3145</v>
      </c>
      <c r="M2839" s="7" t="s">
        <v>109</v>
      </c>
      <c r="N2839" s="4" t="s">
        <v>3069</v>
      </c>
      <c r="O2839" s="4" t="s">
        <v>3070</v>
      </c>
      <c r="P2839" s="8">
        <v>131579</v>
      </c>
      <c r="Q2839" s="8">
        <v>131579</v>
      </c>
      <c r="R2839" s="8">
        <v>0</v>
      </c>
      <c r="S2839" s="8">
        <v>0</v>
      </c>
      <c r="T2839" s="9">
        <v>1</v>
      </c>
      <c r="U2839" s="9">
        <v>1</v>
      </c>
      <c r="V2839" s="9">
        <v>0</v>
      </c>
      <c r="W2839" s="9">
        <v>0</v>
      </c>
      <c r="X2839" s="9">
        <v>1</v>
      </c>
      <c r="Y2839" s="9">
        <v>1</v>
      </c>
    </row>
    <row r="2840" spans="2:25" ht="60" x14ac:dyDescent="0.25">
      <c r="B2840" s="4" t="s">
        <v>3022</v>
      </c>
      <c r="C2840" s="5" t="s">
        <v>3028</v>
      </c>
      <c r="D2840" s="5" t="s">
        <v>3029</v>
      </c>
      <c r="E2840" s="4" t="s">
        <v>3030</v>
      </c>
      <c r="F2840" s="5" t="s">
        <v>28</v>
      </c>
      <c r="G2840" s="5" t="s">
        <v>29</v>
      </c>
      <c r="H2840" s="6" t="s">
        <v>30</v>
      </c>
      <c r="I2840" s="6">
        <v>2022.2</v>
      </c>
      <c r="J2840" s="6" t="s">
        <v>31</v>
      </c>
      <c r="K2840" s="7" t="str">
        <f>Tbl_BudgetSummary[[#This Row],[Session]]&amp;" - "&amp;Tbl_BudgetSummary[[#This Row],[Chapter of Origin]]</f>
        <v>2022 Spec Sess I - Ch 2</v>
      </c>
      <c r="L2840" s="6">
        <v>3146</v>
      </c>
      <c r="M2840" s="7" t="s">
        <v>109</v>
      </c>
      <c r="N2840" s="4" t="s">
        <v>3071</v>
      </c>
      <c r="O2840" s="4" t="s">
        <v>3072</v>
      </c>
      <c r="P2840" s="8">
        <v>126451</v>
      </c>
      <c r="Q2840" s="8">
        <v>126451</v>
      </c>
      <c r="R2840" s="8">
        <v>0</v>
      </c>
      <c r="S2840" s="8">
        <v>0</v>
      </c>
      <c r="T2840" s="9">
        <v>1</v>
      </c>
      <c r="U2840" s="9">
        <v>1</v>
      </c>
      <c r="V2840" s="9">
        <v>0</v>
      </c>
      <c r="W2840" s="9">
        <v>0</v>
      </c>
      <c r="X2840" s="9">
        <v>1</v>
      </c>
      <c r="Y2840" s="9">
        <v>1</v>
      </c>
    </row>
    <row r="2841" spans="2:25" ht="45" x14ac:dyDescent="0.25">
      <c r="B2841" s="4" t="s">
        <v>3022</v>
      </c>
      <c r="C2841" s="5" t="s">
        <v>3028</v>
      </c>
      <c r="D2841" s="5" t="s">
        <v>3029</v>
      </c>
      <c r="E2841" s="4" t="s">
        <v>3030</v>
      </c>
      <c r="F2841" s="5" t="s">
        <v>28</v>
      </c>
      <c r="G2841" s="5" t="s">
        <v>29</v>
      </c>
      <c r="H2841" s="6" t="s">
        <v>30</v>
      </c>
      <c r="I2841" s="6">
        <v>2022.2</v>
      </c>
      <c r="J2841" s="6" t="s">
        <v>31</v>
      </c>
      <c r="K2841" s="7" t="str">
        <f>Tbl_BudgetSummary[[#This Row],[Session]]&amp;" - "&amp;Tbl_BudgetSummary[[#This Row],[Chapter of Origin]]</f>
        <v>2022 Spec Sess I - Ch 2</v>
      </c>
      <c r="L2841" s="6">
        <v>3147</v>
      </c>
      <c r="M2841" s="7" t="s">
        <v>109</v>
      </c>
      <c r="N2841" s="4" t="s">
        <v>3073</v>
      </c>
      <c r="O2841" s="4" t="s">
        <v>3074</v>
      </c>
      <c r="P2841" s="8">
        <v>276000</v>
      </c>
      <c r="Q2841" s="8">
        <v>0</v>
      </c>
      <c r="R2841" s="8">
        <v>0</v>
      </c>
      <c r="S2841" s="8">
        <v>0</v>
      </c>
      <c r="T2841" s="9">
        <v>0</v>
      </c>
      <c r="U2841" s="9">
        <v>0</v>
      </c>
      <c r="V2841" s="9">
        <v>0</v>
      </c>
      <c r="W2841" s="9">
        <v>0</v>
      </c>
      <c r="X2841" s="9">
        <v>0</v>
      </c>
      <c r="Y2841" s="9">
        <v>0</v>
      </c>
    </row>
    <row r="2842" spans="2:25" ht="45" x14ac:dyDescent="0.25">
      <c r="B2842" s="4" t="s">
        <v>3022</v>
      </c>
      <c r="C2842" s="5" t="s">
        <v>3028</v>
      </c>
      <c r="D2842" s="5" t="s">
        <v>3029</v>
      </c>
      <c r="E2842" s="4" t="s">
        <v>3030</v>
      </c>
      <c r="F2842" s="5" t="s">
        <v>28</v>
      </c>
      <c r="G2842" s="5" t="s">
        <v>29</v>
      </c>
      <c r="H2842" s="6" t="s">
        <v>30</v>
      </c>
      <c r="I2842" s="6">
        <v>2022.2</v>
      </c>
      <c r="J2842" s="6" t="s">
        <v>31</v>
      </c>
      <c r="K2842" s="7" t="str">
        <f>Tbl_BudgetSummary[[#This Row],[Session]]&amp;" - "&amp;Tbl_BudgetSummary[[#This Row],[Chapter of Origin]]</f>
        <v>2022 Spec Sess I - Ch 2</v>
      </c>
      <c r="L2842" s="6">
        <v>3148</v>
      </c>
      <c r="M2842" s="7" t="s">
        <v>109</v>
      </c>
      <c r="N2842" s="4" t="s">
        <v>3075</v>
      </c>
      <c r="O2842" s="4" t="s">
        <v>3076</v>
      </c>
      <c r="P2842" s="8">
        <v>958064</v>
      </c>
      <c r="Q2842" s="8">
        <v>921064</v>
      </c>
      <c r="R2842" s="8">
        <v>0</v>
      </c>
      <c r="S2842" s="8">
        <v>0</v>
      </c>
      <c r="T2842" s="9">
        <v>9</v>
      </c>
      <c r="U2842" s="9">
        <v>9</v>
      </c>
      <c r="V2842" s="9">
        <v>0</v>
      </c>
      <c r="W2842" s="9">
        <v>0</v>
      </c>
      <c r="X2842" s="9">
        <v>9</v>
      </c>
      <c r="Y2842" s="9">
        <v>9</v>
      </c>
    </row>
    <row r="2843" spans="2:25" ht="45" x14ac:dyDescent="0.25">
      <c r="B2843" s="4" t="s">
        <v>3022</v>
      </c>
      <c r="C2843" s="5" t="s">
        <v>3028</v>
      </c>
      <c r="D2843" s="5" t="s">
        <v>3029</v>
      </c>
      <c r="E2843" s="4" t="s">
        <v>3030</v>
      </c>
      <c r="F2843" s="5" t="s">
        <v>28</v>
      </c>
      <c r="G2843" s="5" t="s">
        <v>29</v>
      </c>
      <c r="H2843" s="6" t="s">
        <v>30</v>
      </c>
      <c r="I2843" s="6">
        <v>2022.2</v>
      </c>
      <c r="J2843" s="6" t="s">
        <v>31</v>
      </c>
      <c r="K2843" s="7" t="str">
        <f>Tbl_BudgetSummary[[#This Row],[Session]]&amp;" - "&amp;Tbl_BudgetSummary[[#This Row],[Chapter of Origin]]</f>
        <v>2022 Spec Sess I - Ch 2</v>
      </c>
      <c r="L2843" s="6">
        <v>3150</v>
      </c>
      <c r="M2843" s="7" t="s">
        <v>109</v>
      </c>
      <c r="N2843" s="4" t="s">
        <v>3077</v>
      </c>
      <c r="O2843" s="4" t="s">
        <v>3078</v>
      </c>
      <c r="P2843" s="8">
        <v>0</v>
      </c>
      <c r="Q2843" s="8">
        <v>0</v>
      </c>
      <c r="R2843" s="8">
        <v>0</v>
      </c>
      <c r="S2843" s="8">
        <v>0</v>
      </c>
      <c r="T2843" s="9">
        <v>0</v>
      </c>
      <c r="U2843" s="9">
        <v>0</v>
      </c>
      <c r="V2843" s="9">
        <v>0</v>
      </c>
      <c r="W2843" s="9">
        <v>0</v>
      </c>
      <c r="X2843" s="9">
        <v>0</v>
      </c>
      <c r="Y2843" s="9">
        <v>0</v>
      </c>
    </row>
    <row r="2844" spans="2:25" ht="135" x14ac:dyDescent="0.25">
      <c r="B2844" s="4" t="s">
        <v>3022</v>
      </c>
      <c r="C2844" s="5" t="s">
        <v>3028</v>
      </c>
      <c r="D2844" s="5" t="s">
        <v>3029</v>
      </c>
      <c r="E2844" s="4" t="s">
        <v>3030</v>
      </c>
      <c r="F2844" s="5" t="s">
        <v>28</v>
      </c>
      <c r="G2844" s="5" t="s">
        <v>517</v>
      </c>
      <c r="H2844" s="6">
        <v>2024</v>
      </c>
      <c r="I2844" s="6">
        <v>2024.1</v>
      </c>
      <c r="J2844" s="6" t="s">
        <v>518</v>
      </c>
      <c r="K2844" s="7" t="str">
        <f>Tbl_BudgetSummary[[#This Row],[Session]]&amp;" - "&amp;Tbl_BudgetSummary[[#This Row],[Chapter of Origin]]</f>
        <v>2024 - HB/SB 29</v>
      </c>
      <c r="L2844" s="6">
        <v>3151</v>
      </c>
      <c r="M2844" s="7" t="s">
        <v>109</v>
      </c>
      <c r="N2844" s="4" t="s">
        <v>3079</v>
      </c>
      <c r="O2844" s="4" t="s">
        <v>3080</v>
      </c>
      <c r="P2844" s="8">
        <v>0</v>
      </c>
      <c r="Q2844" s="8">
        <v>0</v>
      </c>
      <c r="R2844" s="8">
        <v>0</v>
      </c>
      <c r="S2844" s="8">
        <v>0</v>
      </c>
      <c r="T2844" s="9">
        <v>0</v>
      </c>
      <c r="U2844" s="9">
        <v>0</v>
      </c>
      <c r="V2844" s="9">
        <v>0</v>
      </c>
      <c r="W2844" s="9">
        <v>0</v>
      </c>
      <c r="X2844" s="9">
        <v>0</v>
      </c>
      <c r="Y2844" s="9">
        <v>0</v>
      </c>
    </row>
    <row r="2845" spans="2:25" ht="60" x14ac:dyDescent="0.25">
      <c r="B2845" s="4" t="s">
        <v>3022</v>
      </c>
      <c r="C2845" s="5" t="s">
        <v>3028</v>
      </c>
      <c r="D2845" s="5" t="s">
        <v>3029</v>
      </c>
      <c r="E2845" s="4" t="s">
        <v>3030</v>
      </c>
      <c r="F2845" s="5" t="s">
        <v>28</v>
      </c>
      <c r="G2845" s="5" t="s">
        <v>29</v>
      </c>
      <c r="H2845" s="6" t="s">
        <v>30</v>
      </c>
      <c r="I2845" s="6">
        <v>2022.2</v>
      </c>
      <c r="J2845" s="6" t="s">
        <v>31</v>
      </c>
      <c r="K2845" s="7" t="str">
        <f>Tbl_BudgetSummary[[#This Row],[Session]]&amp;" - "&amp;Tbl_BudgetSummary[[#This Row],[Chapter of Origin]]</f>
        <v>2022 Spec Sess I - Ch 2</v>
      </c>
      <c r="L2845" s="6">
        <v>3152</v>
      </c>
      <c r="M2845" s="7" t="s">
        <v>109</v>
      </c>
      <c r="N2845" s="4" t="s">
        <v>3081</v>
      </c>
      <c r="O2845" s="4" t="s">
        <v>3082</v>
      </c>
      <c r="P2845" s="8">
        <v>12000000</v>
      </c>
      <c r="Q2845" s="8">
        <v>0</v>
      </c>
      <c r="R2845" s="8">
        <v>0</v>
      </c>
      <c r="S2845" s="8">
        <v>0</v>
      </c>
      <c r="T2845" s="9">
        <v>0</v>
      </c>
      <c r="U2845" s="9">
        <v>0</v>
      </c>
      <c r="V2845" s="9">
        <v>0</v>
      </c>
      <c r="W2845" s="9">
        <v>0</v>
      </c>
      <c r="X2845" s="9">
        <v>0</v>
      </c>
      <c r="Y2845" s="9">
        <v>0</v>
      </c>
    </row>
    <row r="2846" spans="2:25" ht="60" x14ac:dyDescent="0.25">
      <c r="B2846" s="4" t="s">
        <v>3022</v>
      </c>
      <c r="C2846" s="5" t="s">
        <v>3028</v>
      </c>
      <c r="D2846" s="5" t="s">
        <v>3029</v>
      </c>
      <c r="E2846" s="4" t="s">
        <v>3030</v>
      </c>
      <c r="F2846" s="5" t="s">
        <v>28</v>
      </c>
      <c r="G2846" s="5" t="s">
        <v>29</v>
      </c>
      <c r="H2846" s="6" t="s">
        <v>30</v>
      </c>
      <c r="I2846" s="6">
        <v>2022.2</v>
      </c>
      <c r="J2846" s="6" t="s">
        <v>31</v>
      </c>
      <c r="K2846" s="7" t="str">
        <f>Tbl_BudgetSummary[[#This Row],[Session]]&amp;" - "&amp;Tbl_BudgetSummary[[#This Row],[Chapter of Origin]]</f>
        <v>2022 Spec Sess I - Ch 2</v>
      </c>
      <c r="L2846" s="6">
        <v>3154</v>
      </c>
      <c r="M2846" s="7" t="s">
        <v>109</v>
      </c>
      <c r="N2846" s="4" t="s">
        <v>3083</v>
      </c>
      <c r="O2846" s="4" t="s">
        <v>3084</v>
      </c>
      <c r="P2846" s="8">
        <v>500000</v>
      </c>
      <c r="Q2846" s="8">
        <v>500000</v>
      </c>
      <c r="R2846" s="8">
        <v>0</v>
      </c>
      <c r="S2846" s="8">
        <v>0</v>
      </c>
      <c r="T2846" s="9">
        <v>0</v>
      </c>
      <c r="U2846" s="9">
        <v>0</v>
      </c>
      <c r="V2846" s="9">
        <v>0</v>
      </c>
      <c r="W2846" s="9">
        <v>0</v>
      </c>
      <c r="X2846" s="9">
        <v>0</v>
      </c>
      <c r="Y2846" s="9">
        <v>0</v>
      </c>
    </row>
    <row r="2847" spans="2:25" ht="60" x14ac:dyDescent="0.25">
      <c r="B2847" s="4" t="s">
        <v>3022</v>
      </c>
      <c r="C2847" s="5" t="s">
        <v>3028</v>
      </c>
      <c r="D2847" s="5" t="s">
        <v>3029</v>
      </c>
      <c r="E2847" s="4" t="s">
        <v>3030</v>
      </c>
      <c r="F2847" s="5" t="s">
        <v>28</v>
      </c>
      <c r="G2847" s="5" t="s">
        <v>29</v>
      </c>
      <c r="H2847" s="6" t="s">
        <v>30</v>
      </c>
      <c r="I2847" s="6">
        <v>2022.2</v>
      </c>
      <c r="J2847" s="6" t="s">
        <v>31</v>
      </c>
      <c r="K2847" s="7" t="str">
        <f>Tbl_BudgetSummary[[#This Row],[Session]]&amp;" - "&amp;Tbl_BudgetSummary[[#This Row],[Chapter of Origin]]</f>
        <v>2022 Spec Sess I - Ch 2</v>
      </c>
      <c r="L2847" s="6">
        <v>3155</v>
      </c>
      <c r="M2847" s="7" t="s">
        <v>109</v>
      </c>
      <c r="N2847" s="4" t="s">
        <v>3085</v>
      </c>
      <c r="O2847" s="4" t="s">
        <v>3086</v>
      </c>
      <c r="P2847" s="8">
        <v>211645</v>
      </c>
      <c r="Q2847" s="8">
        <v>164245</v>
      </c>
      <c r="R2847" s="8">
        <v>0</v>
      </c>
      <c r="S2847" s="8">
        <v>0</v>
      </c>
      <c r="T2847" s="9">
        <v>1</v>
      </c>
      <c r="U2847" s="9">
        <v>1</v>
      </c>
      <c r="V2847" s="9">
        <v>0</v>
      </c>
      <c r="W2847" s="9">
        <v>0</v>
      </c>
      <c r="X2847" s="9">
        <v>1</v>
      </c>
      <c r="Y2847" s="9">
        <v>1</v>
      </c>
    </row>
    <row r="2848" spans="2:25" ht="60" x14ac:dyDescent="0.25">
      <c r="B2848" s="4" t="s">
        <v>3022</v>
      </c>
      <c r="C2848" s="5" t="s">
        <v>3028</v>
      </c>
      <c r="D2848" s="5" t="s">
        <v>3029</v>
      </c>
      <c r="E2848" s="4" t="s">
        <v>3030</v>
      </c>
      <c r="F2848" s="5" t="s">
        <v>28</v>
      </c>
      <c r="G2848" s="5" t="s">
        <v>29</v>
      </c>
      <c r="H2848" s="6" t="s">
        <v>30</v>
      </c>
      <c r="I2848" s="6">
        <v>2022.2</v>
      </c>
      <c r="J2848" s="6" t="s">
        <v>31</v>
      </c>
      <c r="K2848" s="7" t="str">
        <f>Tbl_BudgetSummary[[#This Row],[Session]]&amp;" - "&amp;Tbl_BudgetSummary[[#This Row],[Chapter of Origin]]</f>
        <v>2022 Spec Sess I - Ch 2</v>
      </c>
      <c r="L2848" s="6">
        <v>3156</v>
      </c>
      <c r="M2848" s="7" t="s">
        <v>109</v>
      </c>
      <c r="N2848" s="4" t="s">
        <v>3087</v>
      </c>
      <c r="O2848" s="4" t="s">
        <v>3088</v>
      </c>
      <c r="P2848" s="8">
        <v>188965</v>
      </c>
      <c r="Q2848" s="8">
        <v>154652</v>
      </c>
      <c r="R2848" s="8">
        <v>0</v>
      </c>
      <c r="S2848" s="8">
        <v>0</v>
      </c>
      <c r="T2848" s="9">
        <v>0</v>
      </c>
      <c r="U2848" s="9">
        <v>0</v>
      </c>
      <c r="V2848" s="9">
        <v>0</v>
      </c>
      <c r="W2848" s="9">
        <v>0</v>
      </c>
      <c r="X2848" s="9">
        <v>0</v>
      </c>
      <c r="Y2848" s="9">
        <v>0</v>
      </c>
    </row>
    <row r="2849" spans="2:25" ht="45" x14ac:dyDescent="0.25">
      <c r="B2849" s="4" t="s">
        <v>3022</v>
      </c>
      <c r="C2849" s="5" t="s">
        <v>3028</v>
      </c>
      <c r="D2849" s="5" t="s">
        <v>3029</v>
      </c>
      <c r="E2849" s="4" t="s">
        <v>3030</v>
      </c>
      <c r="F2849" s="5" t="s">
        <v>28</v>
      </c>
      <c r="G2849" s="5" t="s">
        <v>29</v>
      </c>
      <c r="H2849" s="6" t="s">
        <v>30</v>
      </c>
      <c r="I2849" s="6">
        <v>2022.2</v>
      </c>
      <c r="J2849" s="6" t="s">
        <v>31</v>
      </c>
      <c r="K2849" s="7" t="str">
        <f>Tbl_BudgetSummary[[#This Row],[Session]]&amp;" - "&amp;Tbl_BudgetSummary[[#This Row],[Chapter of Origin]]</f>
        <v>2022 Spec Sess I - Ch 2</v>
      </c>
      <c r="L2849" s="6">
        <v>3157</v>
      </c>
      <c r="M2849" s="7" t="s">
        <v>109</v>
      </c>
      <c r="N2849" s="4" t="s">
        <v>3089</v>
      </c>
      <c r="O2849" s="4" t="s">
        <v>3090</v>
      </c>
      <c r="P2849" s="8">
        <v>466524</v>
      </c>
      <c r="Q2849" s="8">
        <v>418885</v>
      </c>
      <c r="R2849" s="8">
        <v>0</v>
      </c>
      <c r="S2849" s="8">
        <v>0</v>
      </c>
      <c r="T2849" s="9">
        <v>2</v>
      </c>
      <c r="U2849" s="9">
        <v>2</v>
      </c>
      <c r="V2849" s="9">
        <v>0</v>
      </c>
      <c r="W2849" s="9">
        <v>0</v>
      </c>
      <c r="X2849" s="9">
        <v>2</v>
      </c>
      <c r="Y2849" s="9">
        <v>2</v>
      </c>
    </row>
    <row r="2850" spans="2:25" ht="120" x14ac:dyDescent="0.25">
      <c r="B2850" s="4" t="s">
        <v>3022</v>
      </c>
      <c r="C2850" s="5" t="s">
        <v>3028</v>
      </c>
      <c r="D2850" s="5" t="s">
        <v>3029</v>
      </c>
      <c r="E2850" s="4" t="s">
        <v>3030</v>
      </c>
      <c r="F2850" s="5" t="s">
        <v>28</v>
      </c>
      <c r="G2850" s="5" t="s">
        <v>517</v>
      </c>
      <c r="H2850" s="6">
        <v>2024</v>
      </c>
      <c r="I2850" s="6">
        <v>2024.1</v>
      </c>
      <c r="J2850" s="6" t="s">
        <v>518</v>
      </c>
      <c r="K2850" s="7" t="str">
        <f>Tbl_BudgetSummary[[#This Row],[Session]]&amp;" - "&amp;Tbl_BudgetSummary[[#This Row],[Chapter of Origin]]</f>
        <v>2024 - HB/SB 29</v>
      </c>
      <c r="L2850" s="6">
        <v>3158</v>
      </c>
      <c r="M2850" s="7" t="s">
        <v>109</v>
      </c>
      <c r="N2850" s="4" t="s">
        <v>3091</v>
      </c>
      <c r="O2850" s="4" t="s">
        <v>3092</v>
      </c>
      <c r="P2850" s="8">
        <v>0</v>
      </c>
      <c r="Q2850" s="8">
        <v>0</v>
      </c>
      <c r="R2850" s="8">
        <v>0</v>
      </c>
      <c r="S2850" s="8">
        <v>0</v>
      </c>
      <c r="T2850" s="9">
        <v>0</v>
      </c>
      <c r="U2850" s="9">
        <v>0</v>
      </c>
      <c r="V2850" s="9">
        <v>0</v>
      </c>
      <c r="W2850" s="9">
        <v>0</v>
      </c>
      <c r="X2850" s="9">
        <v>0</v>
      </c>
      <c r="Y2850" s="9">
        <v>0</v>
      </c>
    </row>
    <row r="2851" spans="2:25" ht="120" x14ac:dyDescent="0.25">
      <c r="B2851" s="4" t="s">
        <v>3022</v>
      </c>
      <c r="C2851" s="5" t="s">
        <v>3028</v>
      </c>
      <c r="D2851" s="5" t="s">
        <v>3029</v>
      </c>
      <c r="E2851" s="4" t="s">
        <v>3030</v>
      </c>
      <c r="F2851" s="5" t="s">
        <v>28</v>
      </c>
      <c r="G2851" s="5" t="s">
        <v>54</v>
      </c>
      <c r="H2851" s="6" t="s">
        <v>55</v>
      </c>
      <c r="I2851" s="6">
        <v>2023.2</v>
      </c>
      <c r="J2851" s="6" t="s">
        <v>56</v>
      </c>
      <c r="K2851" s="7" t="str">
        <f>Tbl_BudgetSummary[[#This Row],[Session]]&amp;" - "&amp;Tbl_BudgetSummary[[#This Row],[Chapter of Origin]]</f>
        <v>2023 Spec Sess I - Ch 1</v>
      </c>
      <c r="L2851" s="6">
        <v>3159</v>
      </c>
      <c r="M2851" s="7" t="s">
        <v>57</v>
      </c>
      <c r="N2851" s="4" t="s">
        <v>778</v>
      </c>
      <c r="O2851" s="4" t="s">
        <v>3093</v>
      </c>
      <c r="P2851" s="8">
        <v>0</v>
      </c>
      <c r="Q2851" s="8">
        <v>0</v>
      </c>
      <c r="R2851" s="8">
        <v>0</v>
      </c>
      <c r="S2851" s="8">
        <v>0</v>
      </c>
      <c r="T2851" s="9">
        <v>0</v>
      </c>
      <c r="U2851" s="9">
        <v>0</v>
      </c>
      <c r="V2851" s="9">
        <v>0</v>
      </c>
      <c r="W2851" s="9">
        <v>10</v>
      </c>
      <c r="X2851" s="9">
        <v>0</v>
      </c>
      <c r="Y2851" s="9">
        <v>10</v>
      </c>
    </row>
    <row r="2852" spans="2:25" ht="60" x14ac:dyDescent="0.25">
      <c r="B2852" s="4" t="s">
        <v>3022</v>
      </c>
      <c r="C2852" s="5" t="s">
        <v>3028</v>
      </c>
      <c r="D2852" s="5" t="s">
        <v>3029</v>
      </c>
      <c r="E2852" s="4" t="s">
        <v>3030</v>
      </c>
      <c r="F2852" s="5" t="s">
        <v>28</v>
      </c>
      <c r="G2852" s="5" t="s">
        <v>54</v>
      </c>
      <c r="H2852" s="6" t="s">
        <v>55</v>
      </c>
      <c r="I2852" s="6">
        <v>2023.2</v>
      </c>
      <c r="J2852" s="6" t="s">
        <v>56</v>
      </c>
      <c r="K2852" s="7" t="str">
        <f>Tbl_BudgetSummary[[#This Row],[Session]]&amp;" - "&amp;Tbl_BudgetSummary[[#This Row],[Chapter of Origin]]</f>
        <v>2023 Spec Sess I - Ch 1</v>
      </c>
      <c r="L2852" s="6">
        <v>3160</v>
      </c>
      <c r="M2852" s="7" t="s">
        <v>57</v>
      </c>
      <c r="N2852" s="4" t="s">
        <v>3094</v>
      </c>
      <c r="O2852" s="4" t="s">
        <v>3095</v>
      </c>
      <c r="P2852" s="8">
        <v>0</v>
      </c>
      <c r="Q2852" s="8">
        <v>1000000</v>
      </c>
      <c r="R2852" s="8">
        <v>0</v>
      </c>
      <c r="S2852" s="8">
        <v>0</v>
      </c>
      <c r="T2852" s="9">
        <v>0</v>
      </c>
      <c r="U2852" s="9">
        <v>0</v>
      </c>
      <c r="V2852" s="9">
        <v>0</v>
      </c>
      <c r="W2852" s="9">
        <v>0</v>
      </c>
      <c r="X2852" s="9">
        <v>0</v>
      </c>
      <c r="Y2852" s="9">
        <v>0</v>
      </c>
    </row>
    <row r="2853" spans="2:25" ht="150" x14ac:dyDescent="0.25">
      <c r="B2853" s="4" t="s">
        <v>3022</v>
      </c>
      <c r="C2853" s="5" t="s">
        <v>3028</v>
      </c>
      <c r="D2853" s="5" t="s">
        <v>3029</v>
      </c>
      <c r="E2853" s="4" t="s">
        <v>3030</v>
      </c>
      <c r="F2853" s="5" t="s">
        <v>28</v>
      </c>
      <c r="G2853" s="5" t="s">
        <v>54</v>
      </c>
      <c r="H2853" s="6" t="s">
        <v>55</v>
      </c>
      <c r="I2853" s="6">
        <v>2023.2</v>
      </c>
      <c r="J2853" s="6" t="s">
        <v>56</v>
      </c>
      <c r="K2853" s="7" t="str">
        <f>Tbl_BudgetSummary[[#This Row],[Session]]&amp;" - "&amp;Tbl_BudgetSummary[[#This Row],[Chapter of Origin]]</f>
        <v>2023 Spec Sess I - Ch 1</v>
      </c>
      <c r="L2853" s="6">
        <v>3161</v>
      </c>
      <c r="M2853" s="7" t="s">
        <v>57</v>
      </c>
      <c r="N2853" s="4" t="s">
        <v>3096</v>
      </c>
      <c r="O2853" s="4" t="s">
        <v>3097</v>
      </c>
      <c r="P2853" s="8">
        <v>0</v>
      </c>
      <c r="Q2853" s="8">
        <v>131029312</v>
      </c>
      <c r="R2853" s="8">
        <v>0</v>
      </c>
      <c r="S2853" s="8">
        <v>0</v>
      </c>
      <c r="T2853" s="9">
        <v>0</v>
      </c>
      <c r="U2853" s="9">
        <v>0</v>
      </c>
      <c r="V2853" s="9">
        <v>0</v>
      </c>
      <c r="W2853" s="9">
        <v>0</v>
      </c>
      <c r="X2853" s="9">
        <v>0</v>
      </c>
      <c r="Y2853" s="9">
        <v>0</v>
      </c>
    </row>
    <row r="2854" spans="2:25" ht="165" x14ac:dyDescent="0.25">
      <c r="B2854" s="4" t="s">
        <v>3022</v>
      </c>
      <c r="C2854" s="5" t="s">
        <v>3028</v>
      </c>
      <c r="D2854" s="5" t="s">
        <v>3029</v>
      </c>
      <c r="E2854" s="4" t="s">
        <v>3030</v>
      </c>
      <c r="F2854" s="5" t="s">
        <v>28</v>
      </c>
      <c r="G2854" s="5" t="s">
        <v>54</v>
      </c>
      <c r="H2854" s="6" t="s">
        <v>55</v>
      </c>
      <c r="I2854" s="6">
        <v>2023.2</v>
      </c>
      <c r="J2854" s="6" t="s">
        <v>56</v>
      </c>
      <c r="K2854" s="7" t="str">
        <f>Tbl_BudgetSummary[[#This Row],[Session]]&amp;" - "&amp;Tbl_BudgetSummary[[#This Row],[Chapter of Origin]]</f>
        <v>2023 Spec Sess I - Ch 1</v>
      </c>
      <c r="L2854" s="6">
        <v>3162</v>
      </c>
      <c r="M2854" s="7" t="s">
        <v>57</v>
      </c>
      <c r="N2854" s="4" t="s">
        <v>3098</v>
      </c>
      <c r="O2854" s="4" t="s">
        <v>3099</v>
      </c>
      <c r="P2854" s="8">
        <v>0</v>
      </c>
      <c r="Q2854" s="8">
        <v>207458556</v>
      </c>
      <c r="R2854" s="8">
        <v>0</v>
      </c>
      <c r="S2854" s="8">
        <v>0</v>
      </c>
      <c r="T2854" s="9">
        <v>0</v>
      </c>
      <c r="U2854" s="9">
        <v>0</v>
      </c>
      <c r="V2854" s="9">
        <v>0</v>
      </c>
      <c r="W2854" s="9">
        <v>0</v>
      </c>
      <c r="X2854" s="9">
        <v>0</v>
      </c>
      <c r="Y2854" s="9">
        <v>0</v>
      </c>
    </row>
    <row r="2855" spans="2:25" ht="150" x14ac:dyDescent="0.25">
      <c r="B2855" s="4" t="s">
        <v>3022</v>
      </c>
      <c r="C2855" s="5" t="s">
        <v>3028</v>
      </c>
      <c r="D2855" s="5" t="s">
        <v>3029</v>
      </c>
      <c r="E2855" s="4" t="s">
        <v>3030</v>
      </c>
      <c r="F2855" s="5" t="s">
        <v>28</v>
      </c>
      <c r="G2855" s="5" t="s">
        <v>54</v>
      </c>
      <c r="H2855" s="6" t="s">
        <v>55</v>
      </c>
      <c r="I2855" s="6">
        <v>2023.2</v>
      </c>
      <c r="J2855" s="6" t="s">
        <v>56</v>
      </c>
      <c r="K2855" s="7" t="str">
        <f>Tbl_BudgetSummary[[#This Row],[Session]]&amp;" - "&amp;Tbl_BudgetSummary[[#This Row],[Chapter of Origin]]</f>
        <v>2023 Spec Sess I - Ch 1</v>
      </c>
      <c r="L2855" s="6">
        <v>3163</v>
      </c>
      <c r="M2855" s="7" t="s">
        <v>57</v>
      </c>
      <c r="N2855" s="4" t="s">
        <v>3100</v>
      </c>
      <c r="O2855" s="4" t="s">
        <v>3101</v>
      </c>
      <c r="P2855" s="8">
        <v>0</v>
      </c>
      <c r="Q2855" s="8">
        <v>25000000</v>
      </c>
      <c r="R2855" s="8">
        <v>0</v>
      </c>
      <c r="S2855" s="8">
        <v>0</v>
      </c>
      <c r="T2855" s="9">
        <v>0</v>
      </c>
      <c r="U2855" s="9">
        <v>0</v>
      </c>
      <c r="V2855" s="9">
        <v>0</v>
      </c>
      <c r="W2855" s="9">
        <v>0</v>
      </c>
      <c r="X2855" s="9">
        <v>0</v>
      </c>
      <c r="Y2855" s="9">
        <v>0</v>
      </c>
    </row>
    <row r="2856" spans="2:25" ht="90" x14ac:dyDescent="0.25">
      <c r="B2856" s="4" t="s">
        <v>3022</v>
      </c>
      <c r="C2856" s="5" t="s">
        <v>3028</v>
      </c>
      <c r="D2856" s="5" t="s">
        <v>3029</v>
      </c>
      <c r="E2856" s="4" t="s">
        <v>3030</v>
      </c>
      <c r="F2856" s="5" t="s">
        <v>28</v>
      </c>
      <c r="G2856" s="5" t="s">
        <v>54</v>
      </c>
      <c r="H2856" s="6" t="s">
        <v>55</v>
      </c>
      <c r="I2856" s="6">
        <v>2023.2</v>
      </c>
      <c r="J2856" s="6" t="s">
        <v>56</v>
      </c>
      <c r="K2856" s="7" t="str">
        <f>Tbl_BudgetSummary[[#This Row],[Session]]&amp;" - "&amp;Tbl_BudgetSummary[[#This Row],[Chapter of Origin]]</f>
        <v>2023 Spec Sess I - Ch 1</v>
      </c>
      <c r="L2856" s="6">
        <v>3164</v>
      </c>
      <c r="M2856" s="7" t="s">
        <v>57</v>
      </c>
      <c r="N2856" s="4" t="s">
        <v>3102</v>
      </c>
      <c r="O2856" s="4" t="s">
        <v>3103</v>
      </c>
      <c r="P2856" s="8">
        <v>0</v>
      </c>
      <c r="Q2856" s="8">
        <v>100000000</v>
      </c>
      <c r="R2856" s="8">
        <v>0</v>
      </c>
      <c r="S2856" s="8">
        <v>0</v>
      </c>
      <c r="T2856" s="9">
        <v>0</v>
      </c>
      <c r="U2856" s="9">
        <v>0</v>
      </c>
      <c r="V2856" s="9">
        <v>0</v>
      </c>
      <c r="W2856" s="9">
        <v>0</v>
      </c>
      <c r="X2856" s="9">
        <v>0</v>
      </c>
      <c r="Y2856" s="9">
        <v>0</v>
      </c>
    </row>
    <row r="2857" spans="2:25" ht="90" x14ac:dyDescent="0.25">
      <c r="B2857" s="4" t="s">
        <v>3022</v>
      </c>
      <c r="C2857" s="5" t="s">
        <v>3028</v>
      </c>
      <c r="D2857" s="5" t="s">
        <v>3029</v>
      </c>
      <c r="E2857" s="4" t="s">
        <v>3030</v>
      </c>
      <c r="F2857" s="5" t="s">
        <v>28</v>
      </c>
      <c r="G2857" s="5" t="s">
        <v>29</v>
      </c>
      <c r="H2857" s="6" t="s">
        <v>30</v>
      </c>
      <c r="I2857" s="6">
        <v>2022.2</v>
      </c>
      <c r="J2857" s="6" t="s">
        <v>31</v>
      </c>
      <c r="K2857" s="7" t="str">
        <f>Tbl_BudgetSummary[[#This Row],[Session]]&amp;" - "&amp;Tbl_BudgetSummary[[#This Row],[Chapter of Origin]]</f>
        <v>2022 Spec Sess I - Ch 2</v>
      </c>
      <c r="L2857" s="6">
        <v>3165</v>
      </c>
      <c r="M2857" s="7" t="s">
        <v>57</v>
      </c>
      <c r="N2857" s="4" t="s">
        <v>3104</v>
      </c>
      <c r="O2857" s="4" t="s">
        <v>3105</v>
      </c>
      <c r="P2857" s="8">
        <v>260000</v>
      </c>
      <c r="Q2857" s="8">
        <v>0</v>
      </c>
      <c r="R2857" s="8">
        <v>0</v>
      </c>
      <c r="S2857" s="8">
        <v>0</v>
      </c>
      <c r="T2857" s="9">
        <v>0</v>
      </c>
      <c r="U2857" s="9">
        <v>0</v>
      </c>
      <c r="V2857" s="9">
        <v>0</v>
      </c>
      <c r="W2857" s="9">
        <v>0</v>
      </c>
      <c r="X2857" s="9">
        <v>0</v>
      </c>
      <c r="Y2857" s="9">
        <v>0</v>
      </c>
    </row>
    <row r="2858" spans="2:25" ht="75" x14ac:dyDescent="0.25">
      <c r="B2858" s="4" t="s">
        <v>3022</v>
      </c>
      <c r="C2858" s="5" t="s">
        <v>3028</v>
      </c>
      <c r="D2858" s="5" t="s">
        <v>3029</v>
      </c>
      <c r="E2858" s="4" t="s">
        <v>3030</v>
      </c>
      <c r="F2858" s="5" t="s">
        <v>28</v>
      </c>
      <c r="G2858" s="5" t="s">
        <v>29</v>
      </c>
      <c r="H2858" s="6" t="s">
        <v>30</v>
      </c>
      <c r="I2858" s="6">
        <v>2022.2</v>
      </c>
      <c r="J2858" s="6" t="s">
        <v>31</v>
      </c>
      <c r="K2858" s="7" t="str">
        <f>Tbl_BudgetSummary[[#This Row],[Session]]&amp;" - "&amp;Tbl_BudgetSummary[[#This Row],[Chapter of Origin]]</f>
        <v>2022 Spec Sess I - Ch 2</v>
      </c>
      <c r="L2858" s="6">
        <v>3166</v>
      </c>
      <c r="M2858" s="7" t="s">
        <v>57</v>
      </c>
      <c r="N2858" s="4" t="s">
        <v>3106</v>
      </c>
      <c r="O2858" s="4" t="s">
        <v>3107</v>
      </c>
      <c r="P2858" s="8">
        <v>6600000</v>
      </c>
      <c r="Q2858" s="8">
        <v>0</v>
      </c>
      <c r="R2858" s="8">
        <v>0</v>
      </c>
      <c r="S2858" s="8">
        <v>0</v>
      </c>
      <c r="T2858" s="9">
        <v>0</v>
      </c>
      <c r="U2858" s="9">
        <v>0</v>
      </c>
      <c r="V2858" s="9">
        <v>0</v>
      </c>
      <c r="W2858" s="9">
        <v>0</v>
      </c>
      <c r="X2858" s="9">
        <v>0</v>
      </c>
      <c r="Y2858" s="9">
        <v>0</v>
      </c>
    </row>
    <row r="2859" spans="2:25" ht="90" x14ac:dyDescent="0.25">
      <c r="B2859" s="4" t="s">
        <v>3022</v>
      </c>
      <c r="C2859" s="5" t="s">
        <v>3028</v>
      </c>
      <c r="D2859" s="5" t="s">
        <v>3029</v>
      </c>
      <c r="E2859" s="4" t="s">
        <v>3030</v>
      </c>
      <c r="F2859" s="5" t="s">
        <v>28</v>
      </c>
      <c r="G2859" s="5" t="s">
        <v>29</v>
      </c>
      <c r="H2859" s="6" t="s">
        <v>30</v>
      </c>
      <c r="I2859" s="6">
        <v>2022.2</v>
      </c>
      <c r="J2859" s="6" t="s">
        <v>31</v>
      </c>
      <c r="K2859" s="7" t="str">
        <f>Tbl_BudgetSummary[[#This Row],[Session]]&amp;" - "&amp;Tbl_BudgetSummary[[#This Row],[Chapter of Origin]]</f>
        <v>2022 Spec Sess I - Ch 2</v>
      </c>
      <c r="L2859" s="6">
        <v>3167</v>
      </c>
      <c r="M2859" s="7" t="s">
        <v>57</v>
      </c>
      <c r="N2859" s="4" t="s">
        <v>3108</v>
      </c>
      <c r="O2859" s="4" t="s">
        <v>3109</v>
      </c>
      <c r="P2859" s="8">
        <v>9000000</v>
      </c>
      <c r="Q2859" s="8">
        <v>0</v>
      </c>
      <c r="R2859" s="8">
        <v>0</v>
      </c>
      <c r="S2859" s="8">
        <v>0</v>
      </c>
      <c r="T2859" s="9">
        <v>0</v>
      </c>
      <c r="U2859" s="9">
        <v>0</v>
      </c>
      <c r="V2859" s="9">
        <v>0</v>
      </c>
      <c r="W2859" s="9">
        <v>0</v>
      </c>
      <c r="X2859" s="9">
        <v>0</v>
      </c>
      <c r="Y2859" s="9">
        <v>0</v>
      </c>
    </row>
    <row r="2860" spans="2:25" ht="90" x14ac:dyDescent="0.25">
      <c r="B2860" s="4" t="s">
        <v>3022</v>
      </c>
      <c r="C2860" s="5" t="s">
        <v>3028</v>
      </c>
      <c r="D2860" s="5" t="s">
        <v>3029</v>
      </c>
      <c r="E2860" s="4" t="s">
        <v>3030</v>
      </c>
      <c r="F2860" s="5" t="s">
        <v>28</v>
      </c>
      <c r="G2860" s="5" t="s">
        <v>29</v>
      </c>
      <c r="H2860" s="6" t="s">
        <v>30</v>
      </c>
      <c r="I2860" s="6">
        <v>2022.2</v>
      </c>
      <c r="J2860" s="6" t="s">
        <v>31</v>
      </c>
      <c r="K2860" s="7" t="str">
        <f>Tbl_BudgetSummary[[#This Row],[Session]]&amp;" - "&amp;Tbl_BudgetSummary[[#This Row],[Chapter of Origin]]</f>
        <v>2022 Spec Sess I - Ch 2</v>
      </c>
      <c r="L2860" s="6">
        <v>3168</v>
      </c>
      <c r="M2860" s="7" t="s">
        <v>57</v>
      </c>
      <c r="N2860" s="4" t="s">
        <v>3110</v>
      </c>
      <c r="O2860" s="4" t="s">
        <v>3111</v>
      </c>
      <c r="P2860" s="8">
        <v>0</v>
      </c>
      <c r="Q2860" s="8">
        <v>0</v>
      </c>
      <c r="R2860" s="8">
        <v>0</v>
      </c>
      <c r="S2860" s="8">
        <v>0</v>
      </c>
      <c r="T2860" s="9">
        <v>0</v>
      </c>
      <c r="U2860" s="9">
        <v>0</v>
      </c>
      <c r="V2860" s="9">
        <v>0</v>
      </c>
      <c r="W2860" s="9">
        <v>0</v>
      </c>
      <c r="X2860" s="9">
        <v>0</v>
      </c>
      <c r="Y2860" s="9">
        <v>0</v>
      </c>
    </row>
    <row r="2861" spans="2:25" ht="120" x14ac:dyDescent="0.25">
      <c r="B2861" s="4" t="s">
        <v>3022</v>
      </c>
      <c r="C2861" s="5" t="s">
        <v>3028</v>
      </c>
      <c r="D2861" s="5" t="s">
        <v>3029</v>
      </c>
      <c r="E2861" s="4" t="s">
        <v>3030</v>
      </c>
      <c r="F2861" s="5" t="s">
        <v>28</v>
      </c>
      <c r="G2861" s="5" t="s">
        <v>29</v>
      </c>
      <c r="H2861" s="6" t="s">
        <v>30</v>
      </c>
      <c r="I2861" s="6">
        <v>2022.2</v>
      </c>
      <c r="J2861" s="6" t="s">
        <v>31</v>
      </c>
      <c r="K2861" s="7" t="str">
        <f>Tbl_BudgetSummary[[#This Row],[Session]]&amp;" - "&amp;Tbl_BudgetSummary[[#This Row],[Chapter of Origin]]</f>
        <v>2022 Spec Sess I - Ch 2</v>
      </c>
      <c r="L2861" s="6">
        <v>3169</v>
      </c>
      <c r="M2861" s="7" t="s">
        <v>57</v>
      </c>
      <c r="N2861" s="4" t="s">
        <v>3112</v>
      </c>
      <c r="O2861" s="4" t="s">
        <v>3113</v>
      </c>
      <c r="P2861" s="8">
        <v>-10000000</v>
      </c>
      <c r="Q2861" s="8">
        <v>0</v>
      </c>
      <c r="R2861" s="8">
        <v>0</v>
      </c>
      <c r="S2861" s="8">
        <v>0</v>
      </c>
      <c r="T2861" s="9">
        <v>0</v>
      </c>
      <c r="U2861" s="9">
        <v>0</v>
      </c>
      <c r="V2861" s="9">
        <v>0</v>
      </c>
      <c r="W2861" s="9">
        <v>0</v>
      </c>
      <c r="X2861" s="9">
        <v>0</v>
      </c>
      <c r="Y2861" s="9">
        <v>0</v>
      </c>
    </row>
    <row r="2862" spans="2:25" ht="120" x14ac:dyDescent="0.25">
      <c r="B2862" s="4" t="s">
        <v>3022</v>
      </c>
      <c r="C2862" s="5" t="s">
        <v>3028</v>
      </c>
      <c r="D2862" s="5" t="s">
        <v>3029</v>
      </c>
      <c r="E2862" s="4" t="s">
        <v>3030</v>
      </c>
      <c r="F2862" s="5" t="s">
        <v>28</v>
      </c>
      <c r="G2862" s="5" t="s">
        <v>29</v>
      </c>
      <c r="H2862" s="6" t="s">
        <v>30</v>
      </c>
      <c r="I2862" s="6">
        <v>2022.2</v>
      </c>
      <c r="J2862" s="6" t="s">
        <v>31</v>
      </c>
      <c r="K2862" s="7" t="str">
        <f>Tbl_BudgetSummary[[#This Row],[Session]]&amp;" - "&amp;Tbl_BudgetSummary[[#This Row],[Chapter of Origin]]</f>
        <v>2022 Spec Sess I - Ch 2</v>
      </c>
      <c r="L2862" s="6">
        <v>3170</v>
      </c>
      <c r="M2862" s="7" t="s">
        <v>57</v>
      </c>
      <c r="N2862" s="4" t="s">
        <v>3114</v>
      </c>
      <c r="O2862" s="4" t="s">
        <v>3115</v>
      </c>
      <c r="P2862" s="8">
        <v>350000</v>
      </c>
      <c r="Q2862" s="8">
        <v>350000</v>
      </c>
      <c r="R2862" s="8">
        <v>0</v>
      </c>
      <c r="S2862" s="8">
        <v>0</v>
      </c>
      <c r="T2862" s="9">
        <v>2</v>
      </c>
      <c r="U2862" s="9">
        <v>2</v>
      </c>
      <c r="V2862" s="9">
        <v>0</v>
      </c>
      <c r="W2862" s="9">
        <v>0</v>
      </c>
      <c r="X2862" s="9">
        <v>2</v>
      </c>
      <c r="Y2862" s="9">
        <v>2</v>
      </c>
    </row>
    <row r="2863" spans="2:25" ht="60" x14ac:dyDescent="0.25">
      <c r="B2863" s="4" t="s">
        <v>3022</v>
      </c>
      <c r="C2863" s="5" t="s">
        <v>3028</v>
      </c>
      <c r="D2863" s="5" t="s">
        <v>3029</v>
      </c>
      <c r="E2863" s="4" t="s">
        <v>3030</v>
      </c>
      <c r="F2863" s="5" t="s">
        <v>28</v>
      </c>
      <c r="G2863" s="5" t="s">
        <v>29</v>
      </c>
      <c r="H2863" s="6" t="s">
        <v>30</v>
      </c>
      <c r="I2863" s="6">
        <v>2022.2</v>
      </c>
      <c r="J2863" s="6" t="s">
        <v>31</v>
      </c>
      <c r="K2863" s="7" t="str">
        <f>Tbl_BudgetSummary[[#This Row],[Session]]&amp;" - "&amp;Tbl_BudgetSummary[[#This Row],[Chapter of Origin]]</f>
        <v>2022 Spec Sess I - Ch 2</v>
      </c>
      <c r="L2863" s="6">
        <v>3171</v>
      </c>
      <c r="M2863" s="7" t="s">
        <v>57</v>
      </c>
      <c r="N2863" s="4" t="s">
        <v>3116</v>
      </c>
      <c r="O2863" s="4" t="s">
        <v>3117</v>
      </c>
      <c r="P2863" s="8">
        <v>500000</v>
      </c>
      <c r="Q2863" s="8">
        <v>0</v>
      </c>
      <c r="R2863" s="8">
        <v>0</v>
      </c>
      <c r="S2863" s="8">
        <v>0</v>
      </c>
      <c r="T2863" s="9">
        <v>0</v>
      </c>
      <c r="U2863" s="9">
        <v>0</v>
      </c>
      <c r="V2863" s="9">
        <v>0</v>
      </c>
      <c r="W2863" s="9">
        <v>0</v>
      </c>
      <c r="X2863" s="9">
        <v>0</v>
      </c>
      <c r="Y2863" s="9">
        <v>0</v>
      </c>
    </row>
    <row r="2864" spans="2:25" ht="180" x14ac:dyDescent="0.25">
      <c r="B2864" s="4" t="s">
        <v>3022</v>
      </c>
      <c r="C2864" s="5" t="s">
        <v>3028</v>
      </c>
      <c r="D2864" s="5" t="s">
        <v>3029</v>
      </c>
      <c r="E2864" s="4" t="s">
        <v>3030</v>
      </c>
      <c r="F2864" s="5" t="s">
        <v>28</v>
      </c>
      <c r="G2864" s="5" t="s">
        <v>29</v>
      </c>
      <c r="H2864" s="6" t="s">
        <v>30</v>
      </c>
      <c r="I2864" s="6">
        <v>2022.2</v>
      </c>
      <c r="J2864" s="6" t="s">
        <v>31</v>
      </c>
      <c r="K2864" s="7" t="str">
        <f>Tbl_BudgetSummary[[#This Row],[Session]]&amp;" - "&amp;Tbl_BudgetSummary[[#This Row],[Chapter of Origin]]</f>
        <v>2022 Spec Sess I - Ch 2</v>
      </c>
      <c r="L2864" s="6">
        <v>3172</v>
      </c>
      <c r="M2864" s="7" t="s">
        <v>57</v>
      </c>
      <c r="N2864" s="4" t="s">
        <v>3118</v>
      </c>
      <c r="O2864" s="4" t="s">
        <v>3119</v>
      </c>
      <c r="P2864" s="8">
        <v>0</v>
      </c>
      <c r="Q2864" s="8">
        <v>-26468921</v>
      </c>
      <c r="R2864" s="8">
        <v>0</v>
      </c>
      <c r="S2864" s="8">
        <v>0</v>
      </c>
      <c r="T2864" s="9">
        <v>0</v>
      </c>
      <c r="U2864" s="9">
        <v>0</v>
      </c>
      <c r="V2864" s="9">
        <v>0</v>
      </c>
      <c r="W2864" s="9">
        <v>0</v>
      </c>
      <c r="X2864" s="9">
        <v>0</v>
      </c>
      <c r="Y2864" s="9">
        <v>0</v>
      </c>
    </row>
    <row r="2865" spans="2:25" ht="90" x14ac:dyDescent="0.25">
      <c r="B2865" s="4" t="s">
        <v>3022</v>
      </c>
      <c r="C2865" s="5" t="s">
        <v>3028</v>
      </c>
      <c r="D2865" s="5" t="s">
        <v>3029</v>
      </c>
      <c r="E2865" s="4" t="s">
        <v>3030</v>
      </c>
      <c r="F2865" s="5" t="s">
        <v>28</v>
      </c>
      <c r="G2865" s="5" t="s">
        <v>29</v>
      </c>
      <c r="H2865" s="6" t="s">
        <v>30</v>
      </c>
      <c r="I2865" s="6">
        <v>2022.2</v>
      </c>
      <c r="J2865" s="6" t="s">
        <v>31</v>
      </c>
      <c r="K2865" s="7" t="str">
        <f>Tbl_BudgetSummary[[#This Row],[Session]]&amp;" - "&amp;Tbl_BudgetSummary[[#This Row],[Chapter of Origin]]</f>
        <v>2022 Spec Sess I - Ch 2</v>
      </c>
      <c r="L2865" s="6">
        <v>3173</v>
      </c>
      <c r="M2865" s="7" t="s">
        <v>57</v>
      </c>
      <c r="N2865" s="4" t="s">
        <v>3120</v>
      </c>
      <c r="O2865" s="4" t="s">
        <v>3121</v>
      </c>
      <c r="P2865" s="8">
        <v>0</v>
      </c>
      <c r="Q2865" s="8">
        <v>0</v>
      </c>
      <c r="R2865" s="8">
        <v>0</v>
      </c>
      <c r="S2865" s="8">
        <v>0</v>
      </c>
      <c r="T2865" s="9">
        <v>0</v>
      </c>
      <c r="U2865" s="9">
        <v>0</v>
      </c>
      <c r="V2865" s="9">
        <v>0</v>
      </c>
      <c r="W2865" s="9">
        <v>0</v>
      </c>
      <c r="X2865" s="9">
        <v>0</v>
      </c>
      <c r="Y2865" s="9">
        <v>0</v>
      </c>
    </row>
    <row r="2866" spans="2:25" ht="75" x14ac:dyDescent="0.25">
      <c r="B2866" s="4" t="s">
        <v>3022</v>
      </c>
      <c r="C2866" s="5" t="s">
        <v>3028</v>
      </c>
      <c r="D2866" s="5" t="s">
        <v>3029</v>
      </c>
      <c r="E2866" s="4" t="s">
        <v>3030</v>
      </c>
      <c r="F2866" s="5" t="s">
        <v>28</v>
      </c>
      <c r="G2866" s="5" t="s">
        <v>29</v>
      </c>
      <c r="H2866" s="6" t="s">
        <v>30</v>
      </c>
      <c r="I2866" s="6">
        <v>2022.2</v>
      </c>
      <c r="J2866" s="6" t="s">
        <v>31</v>
      </c>
      <c r="K2866" s="7" t="str">
        <f>Tbl_BudgetSummary[[#This Row],[Session]]&amp;" - "&amp;Tbl_BudgetSummary[[#This Row],[Chapter of Origin]]</f>
        <v>2022 Spec Sess I - Ch 2</v>
      </c>
      <c r="L2866" s="6">
        <v>3174</v>
      </c>
      <c r="M2866" s="7" t="s">
        <v>57</v>
      </c>
      <c r="N2866" s="4" t="s">
        <v>3122</v>
      </c>
      <c r="O2866" s="4" t="s">
        <v>3123</v>
      </c>
      <c r="P2866" s="8">
        <v>0</v>
      </c>
      <c r="Q2866" s="8">
        <v>0</v>
      </c>
      <c r="R2866" s="8">
        <v>0</v>
      </c>
      <c r="S2866" s="8">
        <v>0</v>
      </c>
      <c r="T2866" s="9">
        <v>0</v>
      </c>
      <c r="U2866" s="9">
        <v>0</v>
      </c>
      <c r="V2866" s="9">
        <v>0</v>
      </c>
      <c r="W2866" s="9">
        <v>0</v>
      </c>
      <c r="X2866" s="9">
        <v>0</v>
      </c>
      <c r="Y2866" s="9">
        <v>0</v>
      </c>
    </row>
    <row r="2867" spans="2:25" ht="105" x14ac:dyDescent="0.25">
      <c r="B2867" s="4" t="s">
        <v>3022</v>
      </c>
      <c r="C2867" s="5" t="s">
        <v>3028</v>
      </c>
      <c r="D2867" s="5" t="s">
        <v>3029</v>
      </c>
      <c r="E2867" s="4" t="s">
        <v>3030</v>
      </c>
      <c r="F2867" s="5" t="s">
        <v>28</v>
      </c>
      <c r="G2867" s="5" t="s">
        <v>29</v>
      </c>
      <c r="H2867" s="6" t="s">
        <v>30</v>
      </c>
      <c r="I2867" s="6">
        <v>2022.2</v>
      </c>
      <c r="J2867" s="6" t="s">
        <v>31</v>
      </c>
      <c r="K2867" s="7" t="str">
        <f>Tbl_BudgetSummary[[#This Row],[Session]]&amp;" - "&amp;Tbl_BudgetSummary[[#This Row],[Chapter of Origin]]</f>
        <v>2022 Spec Sess I - Ch 2</v>
      </c>
      <c r="L2867" s="6">
        <v>3175</v>
      </c>
      <c r="M2867" s="7" t="s">
        <v>57</v>
      </c>
      <c r="N2867" s="4" t="s">
        <v>3124</v>
      </c>
      <c r="O2867" s="4" t="s">
        <v>3125</v>
      </c>
      <c r="P2867" s="8">
        <v>466500</v>
      </c>
      <c r="Q2867" s="8">
        <v>0</v>
      </c>
      <c r="R2867" s="8">
        <v>0</v>
      </c>
      <c r="S2867" s="8">
        <v>0</v>
      </c>
      <c r="T2867" s="9">
        <v>0</v>
      </c>
      <c r="U2867" s="9">
        <v>0</v>
      </c>
      <c r="V2867" s="9">
        <v>0</v>
      </c>
      <c r="W2867" s="9">
        <v>0</v>
      </c>
      <c r="X2867" s="9">
        <v>0</v>
      </c>
      <c r="Y2867" s="9">
        <v>0</v>
      </c>
    </row>
    <row r="2868" spans="2:25" ht="60" x14ac:dyDescent="0.25">
      <c r="B2868" s="4" t="s">
        <v>3022</v>
      </c>
      <c r="C2868" s="5" t="s">
        <v>3028</v>
      </c>
      <c r="D2868" s="5" t="s">
        <v>3029</v>
      </c>
      <c r="E2868" s="4" t="s">
        <v>3030</v>
      </c>
      <c r="F2868" s="5" t="s">
        <v>28</v>
      </c>
      <c r="G2868" s="5" t="s">
        <v>29</v>
      </c>
      <c r="H2868" s="6" t="s">
        <v>30</v>
      </c>
      <c r="I2868" s="6">
        <v>2022.2</v>
      </c>
      <c r="J2868" s="6" t="s">
        <v>31</v>
      </c>
      <c r="K2868" s="7" t="str">
        <f>Tbl_BudgetSummary[[#This Row],[Session]]&amp;" - "&amp;Tbl_BudgetSummary[[#This Row],[Chapter of Origin]]</f>
        <v>2022 Spec Sess I - Ch 2</v>
      </c>
      <c r="L2868" s="6">
        <v>3176</v>
      </c>
      <c r="M2868" s="7" t="s">
        <v>57</v>
      </c>
      <c r="N2868" s="4" t="s">
        <v>3126</v>
      </c>
      <c r="O2868" s="4" t="s">
        <v>3127</v>
      </c>
      <c r="P2868" s="8">
        <v>167776</v>
      </c>
      <c r="Q2868" s="8">
        <v>167776</v>
      </c>
      <c r="R2868" s="8">
        <v>0</v>
      </c>
      <c r="S2868" s="8">
        <v>0</v>
      </c>
      <c r="T2868" s="9">
        <v>2</v>
      </c>
      <c r="U2868" s="9">
        <v>2</v>
      </c>
      <c r="V2868" s="9">
        <v>0</v>
      </c>
      <c r="W2868" s="9">
        <v>0</v>
      </c>
      <c r="X2868" s="9">
        <v>2</v>
      </c>
      <c r="Y2868" s="9">
        <v>2</v>
      </c>
    </row>
    <row r="2869" spans="2:25" ht="45" x14ac:dyDescent="0.25">
      <c r="B2869" s="4" t="s">
        <v>3022</v>
      </c>
      <c r="C2869" s="5" t="s">
        <v>3028</v>
      </c>
      <c r="D2869" s="5" t="s">
        <v>3029</v>
      </c>
      <c r="E2869" s="4" t="s">
        <v>3030</v>
      </c>
      <c r="F2869" s="5" t="s">
        <v>28</v>
      </c>
      <c r="G2869" s="5" t="s">
        <v>29</v>
      </c>
      <c r="H2869" s="6" t="s">
        <v>30</v>
      </c>
      <c r="I2869" s="6">
        <v>2022.2</v>
      </c>
      <c r="J2869" s="6" t="s">
        <v>31</v>
      </c>
      <c r="K2869" s="7" t="str">
        <f>Tbl_BudgetSummary[[#This Row],[Session]]&amp;" - "&amp;Tbl_BudgetSummary[[#This Row],[Chapter of Origin]]</f>
        <v>2022 Spec Sess I - Ch 2</v>
      </c>
      <c r="L2869" s="6">
        <v>3177</v>
      </c>
      <c r="M2869" s="7" t="s">
        <v>57</v>
      </c>
      <c r="N2869" s="4" t="s">
        <v>3128</v>
      </c>
      <c r="O2869" s="4" t="s">
        <v>3129</v>
      </c>
      <c r="P2869" s="8">
        <v>-12000000</v>
      </c>
      <c r="Q2869" s="8">
        <v>0</v>
      </c>
      <c r="R2869" s="8">
        <v>0</v>
      </c>
      <c r="S2869" s="8">
        <v>0</v>
      </c>
      <c r="T2869" s="9">
        <v>0</v>
      </c>
      <c r="U2869" s="9">
        <v>0</v>
      </c>
      <c r="V2869" s="9">
        <v>0</v>
      </c>
      <c r="W2869" s="9">
        <v>0</v>
      </c>
      <c r="X2869" s="9">
        <v>0</v>
      </c>
      <c r="Y2869" s="9">
        <v>0</v>
      </c>
    </row>
    <row r="2870" spans="2:25" ht="90" x14ac:dyDescent="0.25">
      <c r="B2870" s="4" t="s">
        <v>3022</v>
      </c>
      <c r="C2870" s="5" t="s">
        <v>3028</v>
      </c>
      <c r="D2870" s="5" t="s">
        <v>3029</v>
      </c>
      <c r="E2870" s="4" t="s">
        <v>3030</v>
      </c>
      <c r="F2870" s="5" t="s">
        <v>28</v>
      </c>
      <c r="G2870" s="5" t="s">
        <v>29</v>
      </c>
      <c r="H2870" s="6" t="s">
        <v>30</v>
      </c>
      <c r="I2870" s="6">
        <v>2022.2</v>
      </c>
      <c r="J2870" s="6" t="s">
        <v>31</v>
      </c>
      <c r="K2870" s="7" t="str">
        <f>Tbl_BudgetSummary[[#This Row],[Session]]&amp;" - "&amp;Tbl_BudgetSummary[[#This Row],[Chapter of Origin]]</f>
        <v>2022 Spec Sess I - Ch 2</v>
      </c>
      <c r="L2870" s="6">
        <v>3178</v>
      </c>
      <c r="M2870" s="7" t="s">
        <v>57</v>
      </c>
      <c r="N2870" s="4" t="s">
        <v>3130</v>
      </c>
      <c r="O2870" s="4" t="s">
        <v>3131</v>
      </c>
      <c r="P2870" s="8">
        <v>-276000</v>
      </c>
      <c r="Q2870" s="8">
        <v>0</v>
      </c>
      <c r="R2870" s="8">
        <v>0</v>
      </c>
      <c r="S2870" s="8">
        <v>0</v>
      </c>
      <c r="T2870" s="9">
        <v>0</v>
      </c>
      <c r="U2870" s="9">
        <v>0</v>
      </c>
      <c r="V2870" s="9">
        <v>0</v>
      </c>
      <c r="W2870" s="9">
        <v>0</v>
      </c>
      <c r="X2870" s="9">
        <v>0</v>
      </c>
      <c r="Y2870" s="9">
        <v>0</v>
      </c>
    </row>
    <row r="2871" spans="2:25" ht="75" x14ac:dyDescent="0.25">
      <c r="B2871" s="4" t="s">
        <v>3022</v>
      </c>
      <c r="C2871" s="5" t="s">
        <v>3028</v>
      </c>
      <c r="D2871" s="5" t="s">
        <v>3029</v>
      </c>
      <c r="E2871" s="4" t="s">
        <v>3030</v>
      </c>
      <c r="F2871" s="5" t="s">
        <v>28</v>
      </c>
      <c r="G2871" s="5" t="s">
        <v>29</v>
      </c>
      <c r="H2871" s="6" t="s">
        <v>30</v>
      </c>
      <c r="I2871" s="6">
        <v>2022.2</v>
      </c>
      <c r="J2871" s="6" t="s">
        <v>31</v>
      </c>
      <c r="K2871" s="7" t="str">
        <f>Tbl_BudgetSummary[[#This Row],[Session]]&amp;" - "&amp;Tbl_BudgetSummary[[#This Row],[Chapter of Origin]]</f>
        <v>2022 Spec Sess I - Ch 2</v>
      </c>
      <c r="L2871" s="6">
        <v>3179</v>
      </c>
      <c r="M2871" s="7" t="s">
        <v>57</v>
      </c>
      <c r="N2871" s="4" t="s">
        <v>3132</v>
      </c>
      <c r="O2871" s="4" t="s">
        <v>3133</v>
      </c>
      <c r="P2871" s="8">
        <v>0</v>
      </c>
      <c r="Q2871" s="8">
        <v>0</v>
      </c>
      <c r="R2871" s="8">
        <v>25000000</v>
      </c>
      <c r="S2871" s="8">
        <v>0</v>
      </c>
      <c r="T2871" s="9">
        <v>0</v>
      </c>
      <c r="U2871" s="9">
        <v>0</v>
      </c>
      <c r="V2871" s="9">
        <v>0</v>
      </c>
      <c r="W2871" s="9">
        <v>0</v>
      </c>
      <c r="X2871" s="9">
        <v>0</v>
      </c>
      <c r="Y2871" s="9">
        <v>0</v>
      </c>
    </row>
    <row r="2872" spans="2:25" ht="90" x14ac:dyDescent="0.25">
      <c r="B2872" s="4" t="s">
        <v>3022</v>
      </c>
      <c r="C2872" s="5" t="s">
        <v>3028</v>
      </c>
      <c r="D2872" s="5" t="s">
        <v>3029</v>
      </c>
      <c r="E2872" s="4" t="s">
        <v>3030</v>
      </c>
      <c r="F2872" s="5" t="s">
        <v>28</v>
      </c>
      <c r="G2872" s="5" t="s">
        <v>29</v>
      </c>
      <c r="H2872" s="6" t="s">
        <v>30</v>
      </c>
      <c r="I2872" s="6">
        <v>2022.2</v>
      </c>
      <c r="J2872" s="6" t="s">
        <v>31</v>
      </c>
      <c r="K2872" s="7" t="str">
        <f>Tbl_BudgetSummary[[#This Row],[Session]]&amp;" - "&amp;Tbl_BudgetSummary[[#This Row],[Chapter of Origin]]</f>
        <v>2022 Spec Sess I - Ch 2</v>
      </c>
      <c r="L2872" s="6">
        <v>3181</v>
      </c>
      <c r="M2872" s="7" t="s">
        <v>57</v>
      </c>
      <c r="N2872" s="4" t="s">
        <v>3134</v>
      </c>
      <c r="O2872" s="4" t="s">
        <v>3135</v>
      </c>
      <c r="P2872" s="8">
        <v>3515971</v>
      </c>
      <c r="Q2872" s="8">
        <v>4218971</v>
      </c>
      <c r="R2872" s="8">
        <v>0</v>
      </c>
      <c r="S2872" s="8">
        <v>0</v>
      </c>
      <c r="T2872" s="9">
        <v>0</v>
      </c>
      <c r="U2872" s="9">
        <v>0</v>
      </c>
      <c r="V2872" s="9">
        <v>0</v>
      </c>
      <c r="W2872" s="9">
        <v>0</v>
      </c>
      <c r="X2872" s="9">
        <v>0</v>
      </c>
      <c r="Y2872" s="9">
        <v>0</v>
      </c>
    </row>
    <row r="2873" spans="2:25" ht="75" x14ac:dyDescent="0.25">
      <c r="B2873" s="4" t="s">
        <v>3022</v>
      </c>
      <c r="C2873" s="5" t="s">
        <v>3028</v>
      </c>
      <c r="D2873" s="5" t="s">
        <v>3029</v>
      </c>
      <c r="E2873" s="4" t="s">
        <v>3030</v>
      </c>
      <c r="F2873" s="5" t="s">
        <v>28</v>
      </c>
      <c r="G2873" s="5" t="s">
        <v>29</v>
      </c>
      <c r="H2873" s="6" t="s">
        <v>30</v>
      </c>
      <c r="I2873" s="6">
        <v>2022.2</v>
      </c>
      <c r="J2873" s="6" t="s">
        <v>31</v>
      </c>
      <c r="K2873" s="7" t="str">
        <f>Tbl_BudgetSummary[[#This Row],[Session]]&amp;" - "&amp;Tbl_BudgetSummary[[#This Row],[Chapter of Origin]]</f>
        <v>2022 Spec Sess I - Ch 2</v>
      </c>
      <c r="L2873" s="6">
        <v>3182</v>
      </c>
      <c r="M2873" s="7" t="s">
        <v>57</v>
      </c>
      <c r="N2873" s="4" t="s">
        <v>3136</v>
      </c>
      <c r="O2873" s="4" t="s">
        <v>3137</v>
      </c>
      <c r="P2873" s="8">
        <v>3600000</v>
      </c>
      <c r="Q2873" s="8">
        <v>3600000</v>
      </c>
      <c r="R2873" s="8">
        <v>0</v>
      </c>
      <c r="S2873" s="8">
        <v>0</v>
      </c>
      <c r="T2873" s="9">
        <v>0</v>
      </c>
      <c r="U2873" s="9">
        <v>0</v>
      </c>
      <c r="V2873" s="9">
        <v>0</v>
      </c>
      <c r="W2873" s="9">
        <v>0</v>
      </c>
      <c r="X2873" s="9">
        <v>0</v>
      </c>
      <c r="Y2873" s="9">
        <v>0</v>
      </c>
    </row>
    <row r="2874" spans="2:25" ht="150" x14ac:dyDescent="0.25">
      <c r="B2874" s="4" t="s">
        <v>3022</v>
      </c>
      <c r="C2874" s="5" t="s">
        <v>3028</v>
      </c>
      <c r="D2874" s="5" t="s">
        <v>3029</v>
      </c>
      <c r="E2874" s="4" t="s">
        <v>3030</v>
      </c>
      <c r="F2874" s="5" t="s">
        <v>28</v>
      </c>
      <c r="G2874" s="5" t="s">
        <v>29</v>
      </c>
      <c r="H2874" s="6" t="s">
        <v>30</v>
      </c>
      <c r="I2874" s="6">
        <v>2022.2</v>
      </c>
      <c r="J2874" s="6" t="s">
        <v>31</v>
      </c>
      <c r="K2874" s="7" t="str">
        <f>Tbl_BudgetSummary[[#This Row],[Session]]&amp;" - "&amp;Tbl_BudgetSummary[[#This Row],[Chapter of Origin]]</f>
        <v>2022 Spec Sess I - Ch 2</v>
      </c>
      <c r="L2874" s="6">
        <v>3183</v>
      </c>
      <c r="M2874" s="7" t="s">
        <v>57</v>
      </c>
      <c r="N2874" s="4" t="s">
        <v>3138</v>
      </c>
      <c r="O2874" s="4" t="s">
        <v>3139</v>
      </c>
      <c r="P2874" s="8">
        <v>156000</v>
      </c>
      <c r="Q2874" s="8">
        <v>-244000</v>
      </c>
      <c r="R2874" s="8">
        <v>0</v>
      </c>
      <c r="S2874" s="8">
        <v>0</v>
      </c>
      <c r="T2874" s="9">
        <v>0</v>
      </c>
      <c r="U2874" s="9">
        <v>0</v>
      </c>
      <c r="V2874" s="9">
        <v>0</v>
      </c>
      <c r="W2874" s="9">
        <v>0</v>
      </c>
      <c r="X2874" s="9">
        <v>0</v>
      </c>
      <c r="Y2874" s="9">
        <v>0</v>
      </c>
    </row>
    <row r="2875" spans="2:25" ht="60" x14ac:dyDescent="0.25">
      <c r="B2875" s="4" t="s">
        <v>3022</v>
      </c>
      <c r="C2875" s="5" t="s">
        <v>3028</v>
      </c>
      <c r="D2875" s="5" t="s">
        <v>3029</v>
      </c>
      <c r="E2875" s="4" t="s">
        <v>3030</v>
      </c>
      <c r="F2875" s="5" t="s">
        <v>28</v>
      </c>
      <c r="G2875" s="5" t="s">
        <v>29</v>
      </c>
      <c r="H2875" s="6" t="s">
        <v>30</v>
      </c>
      <c r="I2875" s="6">
        <v>2022.2</v>
      </c>
      <c r="J2875" s="6" t="s">
        <v>31</v>
      </c>
      <c r="K2875" s="7" t="str">
        <f>Tbl_BudgetSummary[[#This Row],[Session]]&amp;" - "&amp;Tbl_BudgetSummary[[#This Row],[Chapter of Origin]]</f>
        <v>2022 Spec Sess I - Ch 2</v>
      </c>
      <c r="L2875" s="6">
        <v>3184</v>
      </c>
      <c r="M2875" s="7" t="s">
        <v>57</v>
      </c>
      <c r="N2875" s="4" t="s">
        <v>3140</v>
      </c>
      <c r="O2875" s="4" t="s">
        <v>3141</v>
      </c>
      <c r="P2875" s="8">
        <v>816253</v>
      </c>
      <c r="Q2875" s="8">
        <v>613253</v>
      </c>
      <c r="R2875" s="8">
        <v>0</v>
      </c>
      <c r="S2875" s="8">
        <v>0</v>
      </c>
      <c r="T2875" s="9">
        <v>4</v>
      </c>
      <c r="U2875" s="9">
        <v>4</v>
      </c>
      <c r="V2875" s="9">
        <v>0</v>
      </c>
      <c r="W2875" s="9">
        <v>0</v>
      </c>
      <c r="X2875" s="9">
        <v>4</v>
      </c>
      <c r="Y2875" s="9">
        <v>4</v>
      </c>
    </row>
    <row r="2876" spans="2:25" ht="60" x14ac:dyDescent="0.25">
      <c r="B2876" s="4" t="s">
        <v>3022</v>
      </c>
      <c r="C2876" s="5" t="s">
        <v>3028</v>
      </c>
      <c r="D2876" s="5" t="s">
        <v>3029</v>
      </c>
      <c r="E2876" s="4" t="s">
        <v>3030</v>
      </c>
      <c r="F2876" s="5" t="s">
        <v>28</v>
      </c>
      <c r="G2876" s="5" t="s">
        <v>29</v>
      </c>
      <c r="H2876" s="6" t="s">
        <v>30</v>
      </c>
      <c r="I2876" s="6">
        <v>2022.2</v>
      </c>
      <c r="J2876" s="6" t="s">
        <v>31</v>
      </c>
      <c r="K2876" s="7" t="str">
        <f>Tbl_BudgetSummary[[#This Row],[Session]]&amp;" - "&amp;Tbl_BudgetSummary[[#This Row],[Chapter of Origin]]</f>
        <v>2022 Spec Sess I - Ch 2</v>
      </c>
      <c r="L2876" s="6">
        <v>3185</v>
      </c>
      <c r="M2876" s="7" t="s">
        <v>57</v>
      </c>
      <c r="N2876" s="4" t="s">
        <v>3142</v>
      </c>
      <c r="O2876" s="4" t="s">
        <v>3143</v>
      </c>
      <c r="P2876" s="8">
        <v>-4000000</v>
      </c>
      <c r="Q2876" s="8">
        <v>6000000</v>
      </c>
      <c r="R2876" s="8">
        <v>0</v>
      </c>
      <c r="S2876" s="8">
        <v>0</v>
      </c>
      <c r="T2876" s="9">
        <v>0</v>
      </c>
      <c r="U2876" s="9">
        <v>0</v>
      </c>
      <c r="V2876" s="9">
        <v>0</v>
      </c>
      <c r="W2876" s="9">
        <v>0</v>
      </c>
      <c r="X2876" s="9">
        <v>0</v>
      </c>
      <c r="Y2876" s="9">
        <v>0</v>
      </c>
    </row>
    <row r="2877" spans="2:25" ht="90" x14ac:dyDescent="0.25">
      <c r="B2877" s="4" t="s">
        <v>3022</v>
      </c>
      <c r="C2877" s="5" t="s">
        <v>3144</v>
      </c>
      <c r="D2877" s="5" t="s">
        <v>3145</v>
      </c>
      <c r="E2877" s="4" t="s">
        <v>3146</v>
      </c>
      <c r="F2877" s="5" t="s">
        <v>28</v>
      </c>
      <c r="G2877" s="5" t="s">
        <v>29</v>
      </c>
      <c r="H2877" s="6" t="s">
        <v>30</v>
      </c>
      <c r="I2877" s="6">
        <v>2022.2</v>
      </c>
      <c r="J2877" s="6" t="s">
        <v>31</v>
      </c>
      <c r="K2877" s="7" t="str">
        <f>Tbl_BudgetSummary[[#This Row],[Session]]&amp;" - "&amp;Tbl_BudgetSummary[[#This Row],[Chapter of Origin]]</f>
        <v>2022 Spec Sess I - Ch 2</v>
      </c>
      <c r="L2877" s="6">
        <v>3186</v>
      </c>
      <c r="M2877" s="7" t="s">
        <v>32</v>
      </c>
      <c r="N2877" s="4" t="s">
        <v>33</v>
      </c>
      <c r="O2877" s="4" t="s">
        <v>34</v>
      </c>
      <c r="P2877" s="8">
        <v>81437752</v>
      </c>
      <c r="Q2877" s="8">
        <v>81437752</v>
      </c>
      <c r="R2877" s="8">
        <v>141856299</v>
      </c>
      <c r="S2877" s="8">
        <v>141856299</v>
      </c>
      <c r="T2877" s="9">
        <v>416.5</v>
      </c>
      <c r="U2877" s="9">
        <v>416.5</v>
      </c>
      <c r="V2877" s="9">
        <v>564.5</v>
      </c>
      <c r="W2877" s="9">
        <v>564.5</v>
      </c>
      <c r="X2877" s="9">
        <v>981</v>
      </c>
      <c r="Y2877" s="9">
        <v>981</v>
      </c>
    </row>
    <row r="2878" spans="2:25" ht="105" x14ac:dyDescent="0.25">
      <c r="B2878" s="4" t="s">
        <v>3022</v>
      </c>
      <c r="C2878" s="5" t="s">
        <v>3144</v>
      </c>
      <c r="D2878" s="5" t="s">
        <v>3145</v>
      </c>
      <c r="E2878" s="4" t="s">
        <v>3146</v>
      </c>
      <c r="F2878" s="5" t="s">
        <v>28</v>
      </c>
      <c r="G2878" s="5" t="s">
        <v>29</v>
      </c>
      <c r="H2878" s="6" t="s">
        <v>30</v>
      </c>
      <c r="I2878" s="6">
        <v>2022.2</v>
      </c>
      <c r="J2878" s="6" t="s">
        <v>31</v>
      </c>
      <c r="K2878" s="7" t="str">
        <f>Tbl_BudgetSummary[[#This Row],[Session]]&amp;" - "&amp;Tbl_BudgetSummary[[#This Row],[Chapter of Origin]]</f>
        <v>2022 Spec Sess I - Ch 2</v>
      </c>
      <c r="L2878" s="6">
        <v>3187</v>
      </c>
      <c r="M2878" s="7" t="s">
        <v>35</v>
      </c>
      <c r="N2878" s="4" t="s">
        <v>390</v>
      </c>
      <c r="O2878" s="4" t="s">
        <v>418</v>
      </c>
      <c r="P2878" s="8">
        <v>-1079437</v>
      </c>
      <c r="Q2878" s="8">
        <v>-1079437</v>
      </c>
      <c r="R2878" s="8">
        <v>-409826</v>
      </c>
      <c r="S2878" s="8">
        <v>-409826</v>
      </c>
      <c r="T2878" s="9">
        <v>0</v>
      </c>
      <c r="U2878" s="9">
        <v>0</v>
      </c>
      <c r="V2878" s="9">
        <v>0</v>
      </c>
      <c r="W2878" s="9">
        <v>0</v>
      </c>
      <c r="X2878" s="9">
        <v>0</v>
      </c>
      <c r="Y2878" s="9">
        <v>0</v>
      </c>
    </row>
    <row r="2879" spans="2:25" ht="90" x14ac:dyDescent="0.25">
      <c r="B2879" s="4" t="s">
        <v>3022</v>
      </c>
      <c r="C2879" s="5" t="s">
        <v>3144</v>
      </c>
      <c r="D2879" s="5" t="s">
        <v>3145</v>
      </c>
      <c r="E2879" s="4" t="s">
        <v>3146</v>
      </c>
      <c r="F2879" s="5" t="s">
        <v>28</v>
      </c>
      <c r="G2879" s="5" t="s">
        <v>29</v>
      </c>
      <c r="H2879" s="6" t="s">
        <v>30</v>
      </c>
      <c r="I2879" s="6">
        <v>2022.2</v>
      </c>
      <c r="J2879" s="6" t="s">
        <v>31</v>
      </c>
      <c r="K2879" s="7" t="str">
        <f>Tbl_BudgetSummary[[#This Row],[Session]]&amp;" - "&amp;Tbl_BudgetSummary[[#This Row],[Chapter of Origin]]</f>
        <v>2022 Spec Sess I - Ch 2</v>
      </c>
      <c r="L2879" s="6">
        <v>3188</v>
      </c>
      <c r="M2879" s="7" t="s">
        <v>35</v>
      </c>
      <c r="N2879" s="4" t="s">
        <v>36</v>
      </c>
      <c r="O2879" s="4" t="s">
        <v>97</v>
      </c>
      <c r="P2879" s="8">
        <v>-5577</v>
      </c>
      <c r="Q2879" s="8">
        <v>-5577</v>
      </c>
      <c r="R2879" s="8">
        <v>-20709</v>
      </c>
      <c r="S2879" s="8">
        <v>-20709</v>
      </c>
      <c r="T2879" s="9">
        <v>0</v>
      </c>
      <c r="U2879" s="9">
        <v>0</v>
      </c>
      <c r="V2879" s="9">
        <v>0</v>
      </c>
      <c r="W2879" s="9">
        <v>0</v>
      </c>
      <c r="X2879" s="9">
        <v>0</v>
      </c>
      <c r="Y2879" s="9">
        <v>0</v>
      </c>
    </row>
    <row r="2880" spans="2:25" ht="105" x14ac:dyDescent="0.25">
      <c r="B2880" s="4" t="s">
        <v>3022</v>
      </c>
      <c r="C2880" s="5" t="s">
        <v>3144</v>
      </c>
      <c r="D2880" s="5" t="s">
        <v>3145</v>
      </c>
      <c r="E2880" s="4" t="s">
        <v>3146</v>
      </c>
      <c r="F2880" s="5" t="s">
        <v>28</v>
      </c>
      <c r="G2880" s="5" t="s">
        <v>29</v>
      </c>
      <c r="H2880" s="6" t="s">
        <v>30</v>
      </c>
      <c r="I2880" s="6">
        <v>2022.2</v>
      </c>
      <c r="J2880" s="6" t="s">
        <v>31</v>
      </c>
      <c r="K2880" s="7" t="str">
        <f>Tbl_BudgetSummary[[#This Row],[Session]]&amp;" - "&amp;Tbl_BudgetSummary[[#This Row],[Chapter of Origin]]</f>
        <v>2022 Spec Sess I - Ch 2</v>
      </c>
      <c r="L2880" s="6">
        <v>3189</v>
      </c>
      <c r="M2880" s="7" t="s">
        <v>35</v>
      </c>
      <c r="N2880" s="4" t="s">
        <v>38</v>
      </c>
      <c r="O2880" s="4" t="s">
        <v>98</v>
      </c>
      <c r="P2880" s="8">
        <v>65672</v>
      </c>
      <c r="Q2880" s="8">
        <v>65672</v>
      </c>
      <c r="R2880" s="8">
        <v>102282</v>
      </c>
      <c r="S2880" s="8">
        <v>102282</v>
      </c>
      <c r="T2880" s="9">
        <v>0</v>
      </c>
      <c r="U2880" s="9">
        <v>0</v>
      </c>
      <c r="V2880" s="9">
        <v>0</v>
      </c>
      <c r="W2880" s="9">
        <v>0</v>
      </c>
      <c r="X2880" s="9">
        <v>0</v>
      </c>
      <c r="Y2880" s="9">
        <v>0</v>
      </c>
    </row>
    <row r="2881" spans="2:25" ht="105" x14ac:dyDescent="0.25">
      <c r="B2881" s="4" t="s">
        <v>3022</v>
      </c>
      <c r="C2881" s="5" t="s">
        <v>3144</v>
      </c>
      <c r="D2881" s="5" t="s">
        <v>3145</v>
      </c>
      <c r="E2881" s="4" t="s">
        <v>3146</v>
      </c>
      <c r="F2881" s="5" t="s">
        <v>28</v>
      </c>
      <c r="G2881" s="5" t="s">
        <v>29</v>
      </c>
      <c r="H2881" s="6" t="s">
        <v>30</v>
      </c>
      <c r="I2881" s="6">
        <v>2022.2</v>
      </c>
      <c r="J2881" s="6" t="s">
        <v>31</v>
      </c>
      <c r="K2881" s="7" t="str">
        <f>Tbl_BudgetSummary[[#This Row],[Session]]&amp;" - "&amp;Tbl_BudgetSummary[[#This Row],[Chapter of Origin]]</f>
        <v>2022 Spec Sess I - Ch 2</v>
      </c>
      <c r="L2881" s="6">
        <v>3190</v>
      </c>
      <c r="M2881" s="7" t="s">
        <v>35</v>
      </c>
      <c r="N2881" s="4" t="s">
        <v>40</v>
      </c>
      <c r="O2881" s="4" t="s">
        <v>99</v>
      </c>
      <c r="P2881" s="8">
        <v>-344</v>
      </c>
      <c r="Q2881" s="8">
        <v>-344</v>
      </c>
      <c r="R2881" s="8">
        <v>-1338</v>
      </c>
      <c r="S2881" s="8">
        <v>-1338</v>
      </c>
      <c r="T2881" s="9">
        <v>0</v>
      </c>
      <c r="U2881" s="9">
        <v>0</v>
      </c>
      <c r="V2881" s="9">
        <v>0</v>
      </c>
      <c r="W2881" s="9">
        <v>0</v>
      </c>
      <c r="X2881" s="9">
        <v>0</v>
      </c>
      <c r="Y2881" s="9">
        <v>0</v>
      </c>
    </row>
    <row r="2882" spans="2:25" ht="90" x14ac:dyDescent="0.25">
      <c r="B2882" s="4" t="s">
        <v>3022</v>
      </c>
      <c r="C2882" s="5" t="s">
        <v>3144</v>
      </c>
      <c r="D2882" s="5" t="s">
        <v>3145</v>
      </c>
      <c r="E2882" s="4" t="s">
        <v>3146</v>
      </c>
      <c r="F2882" s="5" t="s">
        <v>28</v>
      </c>
      <c r="G2882" s="5" t="s">
        <v>29</v>
      </c>
      <c r="H2882" s="6" t="s">
        <v>30</v>
      </c>
      <c r="I2882" s="6">
        <v>2022.2</v>
      </c>
      <c r="J2882" s="6" t="s">
        <v>31</v>
      </c>
      <c r="K2882" s="7" t="str">
        <f>Tbl_BudgetSummary[[#This Row],[Session]]&amp;" - "&amp;Tbl_BudgetSummary[[#This Row],[Chapter of Origin]]</f>
        <v>2022 Spec Sess I - Ch 2</v>
      </c>
      <c r="L2882" s="6">
        <v>3191</v>
      </c>
      <c r="M2882" s="7" t="s">
        <v>35</v>
      </c>
      <c r="N2882" s="4" t="s">
        <v>42</v>
      </c>
      <c r="O2882" s="4" t="s">
        <v>100</v>
      </c>
      <c r="P2882" s="8">
        <v>128402</v>
      </c>
      <c r="Q2882" s="8">
        <v>128402</v>
      </c>
      <c r="R2882" s="8">
        <v>195002</v>
      </c>
      <c r="S2882" s="8">
        <v>195002</v>
      </c>
      <c r="T2882" s="9">
        <v>0</v>
      </c>
      <c r="U2882" s="9">
        <v>0</v>
      </c>
      <c r="V2882" s="9">
        <v>0</v>
      </c>
      <c r="W2882" s="9">
        <v>0</v>
      </c>
      <c r="X2882" s="9">
        <v>0</v>
      </c>
      <c r="Y2882" s="9">
        <v>0</v>
      </c>
    </row>
    <row r="2883" spans="2:25" ht="90" x14ac:dyDescent="0.25">
      <c r="B2883" s="4" t="s">
        <v>3022</v>
      </c>
      <c r="C2883" s="5" t="s">
        <v>3144</v>
      </c>
      <c r="D2883" s="5" t="s">
        <v>3145</v>
      </c>
      <c r="E2883" s="4" t="s">
        <v>3146</v>
      </c>
      <c r="F2883" s="5" t="s">
        <v>28</v>
      </c>
      <c r="G2883" s="5" t="s">
        <v>29</v>
      </c>
      <c r="H2883" s="6" t="s">
        <v>30</v>
      </c>
      <c r="I2883" s="6">
        <v>2022.2</v>
      </c>
      <c r="J2883" s="6" t="s">
        <v>31</v>
      </c>
      <c r="K2883" s="7" t="str">
        <f>Tbl_BudgetSummary[[#This Row],[Session]]&amp;" - "&amp;Tbl_BudgetSummary[[#This Row],[Chapter of Origin]]</f>
        <v>2022 Spec Sess I - Ch 2</v>
      </c>
      <c r="L2883" s="6">
        <v>3192</v>
      </c>
      <c r="M2883" s="7" t="s">
        <v>35</v>
      </c>
      <c r="N2883" s="4" t="s">
        <v>44</v>
      </c>
      <c r="O2883" s="4" t="s">
        <v>101</v>
      </c>
      <c r="P2883" s="8">
        <v>1285147</v>
      </c>
      <c r="Q2883" s="8">
        <v>1285147</v>
      </c>
      <c r="R2883" s="8">
        <v>2002295</v>
      </c>
      <c r="S2883" s="8">
        <v>2002295</v>
      </c>
      <c r="T2883" s="9">
        <v>0</v>
      </c>
      <c r="U2883" s="9">
        <v>0</v>
      </c>
      <c r="V2883" s="9">
        <v>0</v>
      </c>
      <c r="W2883" s="9">
        <v>0</v>
      </c>
      <c r="X2883" s="9">
        <v>0</v>
      </c>
      <c r="Y2883" s="9">
        <v>0</v>
      </c>
    </row>
    <row r="2884" spans="2:25" ht="105" x14ac:dyDescent="0.25">
      <c r="B2884" s="4" t="s">
        <v>3022</v>
      </c>
      <c r="C2884" s="5" t="s">
        <v>3144</v>
      </c>
      <c r="D2884" s="5" t="s">
        <v>3145</v>
      </c>
      <c r="E2884" s="4" t="s">
        <v>3146</v>
      </c>
      <c r="F2884" s="5" t="s">
        <v>28</v>
      </c>
      <c r="G2884" s="5" t="s">
        <v>29</v>
      </c>
      <c r="H2884" s="6" t="s">
        <v>30</v>
      </c>
      <c r="I2884" s="6">
        <v>2022.2</v>
      </c>
      <c r="J2884" s="6" t="s">
        <v>31</v>
      </c>
      <c r="K2884" s="7" t="str">
        <f>Tbl_BudgetSummary[[#This Row],[Session]]&amp;" - "&amp;Tbl_BudgetSummary[[#This Row],[Chapter of Origin]]</f>
        <v>2022 Spec Sess I - Ch 2</v>
      </c>
      <c r="L2884" s="6">
        <v>3193</v>
      </c>
      <c r="M2884" s="7" t="s">
        <v>35</v>
      </c>
      <c r="N2884" s="4" t="s">
        <v>46</v>
      </c>
      <c r="O2884" s="4" t="s">
        <v>102</v>
      </c>
      <c r="P2884" s="8">
        <v>0</v>
      </c>
      <c r="Q2884" s="8">
        <v>0</v>
      </c>
      <c r="R2884" s="8">
        <v>26764</v>
      </c>
      <c r="S2884" s="8">
        <v>26764</v>
      </c>
      <c r="T2884" s="9">
        <v>0</v>
      </c>
      <c r="U2884" s="9">
        <v>0</v>
      </c>
      <c r="V2884" s="9">
        <v>0</v>
      </c>
      <c r="W2884" s="9">
        <v>0</v>
      </c>
      <c r="X2884" s="9">
        <v>0</v>
      </c>
      <c r="Y2884" s="9">
        <v>0</v>
      </c>
    </row>
    <row r="2885" spans="2:25" ht="90" x14ac:dyDescent="0.25">
      <c r="B2885" s="4" t="s">
        <v>3022</v>
      </c>
      <c r="C2885" s="5" t="s">
        <v>3144</v>
      </c>
      <c r="D2885" s="5" t="s">
        <v>3145</v>
      </c>
      <c r="E2885" s="4" t="s">
        <v>3146</v>
      </c>
      <c r="F2885" s="5" t="s">
        <v>28</v>
      </c>
      <c r="G2885" s="5" t="s">
        <v>29</v>
      </c>
      <c r="H2885" s="6" t="s">
        <v>30</v>
      </c>
      <c r="I2885" s="6">
        <v>2022.2</v>
      </c>
      <c r="J2885" s="6" t="s">
        <v>31</v>
      </c>
      <c r="K2885" s="7" t="str">
        <f>Tbl_BudgetSummary[[#This Row],[Session]]&amp;" - "&amp;Tbl_BudgetSummary[[#This Row],[Chapter of Origin]]</f>
        <v>2022 Spec Sess I - Ch 2</v>
      </c>
      <c r="L2885" s="6">
        <v>3194</v>
      </c>
      <c r="M2885" s="7" t="s">
        <v>35</v>
      </c>
      <c r="N2885" s="4" t="s">
        <v>213</v>
      </c>
      <c r="O2885" s="4" t="s">
        <v>419</v>
      </c>
      <c r="P2885" s="8">
        <v>-2927</v>
      </c>
      <c r="Q2885" s="8">
        <v>-2927</v>
      </c>
      <c r="R2885" s="8">
        <v>-2598</v>
      </c>
      <c r="S2885" s="8">
        <v>-2598</v>
      </c>
      <c r="T2885" s="9">
        <v>0</v>
      </c>
      <c r="U2885" s="9">
        <v>0</v>
      </c>
      <c r="V2885" s="9">
        <v>0</v>
      </c>
      <c r="W2885" s="9">
        <v>0</v>
      </c>
      <c r="X2885" s="9">
        <v>0</v>
      </c>
      <c r="Y2885" s="9">
        <v>0</v>
      </c>
    </row>
    <row r="2886" spans="2:25" ht="105" x14ac:dyDescent="0.25">
      <c r="B2886" s="4" t="s">
        <v>3022</v>
      </c>
      <c r="C2886" s="5" t="s">
        <v>3144</v>
      </c>
      <c r="D2886" s="5" t="s">
        <v>3145</v>
      </c>
      <c r="E2886" s="4" t="s">
        <v>3146</v>
      </c>
      <c r="F2886" s="5" t="s">
        <v>28</v>
      </c>
      <c r="G2886" s="5" t="s">
        <v>29</v>
      </c>
      <c r="H2886" s="6" t="s">
        <v>30</v>
      </c>
      <c r="I2886" s="6">
        <v>2022.2</v>
      </c>
      <c r="J2886" s="6" t="s">
        <v>31</v>
      </c>
      <c r="K2886" s="7" t="str">
        <f>Tbl_BudgetSummary[[#This Row],[Session]]&amp;" - "&amp;Tbl_BudgetSummary[[#This Row],[Chapter of Origin]]</f>
        <v>2022 Spec Sess I - Ch 2</v>
      </c>
      <c r="L2886" s="6">
        <v>3195</v>
      </c>
      <c r="M2886" s="7" t="s">
        <v>35</v>
      </c>
      <c r="N2886" s="4" t="s">
        <v>48</v>
      </c>
      <c r="O2886" s="4" t="s">
        <v>103</v>
      </c>
      <c r="P2886" s="8">
        <v>193083</v>
      </c>
      <c r="Q2886" s="8">
        <v>193083</v>
      </c>
      <c r="R2886" s="8">
        <v>300833</v>
      </c>
      <c r="S2886" s="8">
        <v>300833</v>
      </c>
      <c r="T2886" s="9">
        <v>0</v>
      </c>
      <c r="U2886" s="9">
        <v>0</v>
      </c>
      <c r="V2886" s="9">
        <v>0</v>
      </c>
      <c r="W2886" s="9">
        <v>0</v>
      </c>
      <c r="X2886" s="9">
        <v>0</v>
      </c>
      <c r="Y2886" s="9">
        <v>0</v>
      </c>
    </row>
    <row r="2887" spans="2:25" ht="105" x14ac:dyDescent="0.25">
      <c r="B2887" s="4" t="s">
        <v>3022</v>
      </c>
      <c r="C2887" s="5" t="s">
        <v>3144</v>
      </c>
      <c r="D2887" s="5" t="s">
        <v>3145</v>
      </c>
      <c r="E2887" s="4" t="s">
        <v>3146</v>
      </c>
      <c r="F2887" s="5" t="s">
        <v>28</v>
      </c>
      <c r="G2887" s="5" t="s">
        <v>29</v>
      </c>
      <c r="H2887" s="6" t="s">
        <v>30</v>
      </c>
      <c r="I2887" s="6">
        <v>2022.2</v>
      </c>
      <c r="J2887" s="6" t="s">
        <v>31</v>
      </c>
      <c r="K2887" s="7" t="str">
        <f>Tbl_BudgetSummary[[#This Row],[Session]]&amp;" - "&amp;Tbl_BudgetSummary[[#This Row],[Chapter of Origin]]</f>
        <v>2022 Spec Sess I - Ch 2</v>
      </c>
      <c r="L2887" s="6">
        <v>3196</v>
      </c>
      <c r="M2887" s="7" t="s">
        <v>35</v>
      </c>
      <c r="N2887" s="4" t="s">
        <v>50</v>
      </c>
      <c r="O2887" s="4" t="s">
        <v>104</v>
      </c>
      <c r="P2887" s="8">
        <v>2055</v>
      </c>
      <c r="Q2887" s="8">
        <v>2055</v>
      </c>
      <c r="R2887" s="8">
        <v>3203</v>
      </c>
      <c r="S2887" s="8">
        <v>3203</v>
      </c>
      <c r="T2887" s="9">
        <v>0</v>
      </c>
      <c r="U2887" s="9">
        <v>0</v>
      </c>
      <c r="V2887" s="9">
        <v>0</v>
      </c>
      <c r="W2887" s="9">
        <v>0</v>
      </c>
      <c r="X2887" s="9">
        <v>0</v>
      </c>
      <c r="Y2887" s="9">
        <v>0</v>
      </c>
    </row>
    <row r="2888" spans="2:25" ht="90" x14ac:dyDescent="0.25">
      <c r="B2888" s="4" t="s">
        <v>3022</v>
      </c>
      <c r="C2888" s="5" t="s">
        <v>3144</v>
      </c>
      <c r="D2888" s="5" t="s">
        <v>3145</v>
      </c>
      <c r="E2888" s="4" t="s">
        <v>3146</v>
      </c>
      <c r="F2888" s="5" t="s">
        <v>28</v>
      </c>
      <c r="G2888" s="5" t="s">
        <v>29</v>
      </c>
      <c r="H2888" s="6" t="s">
        <v>30</v>
      </c>
      <c r="I2888" s="6">
        <v>2022.2</v>
      </c>
      <c r="J2888" s="6" t="s">
        <v>31</v>
      </c>
      <c r="K2888" s="7" t="str">
        <f>Tbl_BudgetSummary[[#This Row],[Session]]&amp;" - "&amp;Tbl_BudgetSummary[[#This Row],[Chapter of Origin]]</f>
        <v>2022 Spec Sess I - Ch 2</v>
      </c>
      <c r="L2888" s="6">
        <v>3197</v>
      </c>
      <c r="M2888" s="7" t="s">
        <v>35</v>
      </c>
      <c r="N2888" s="4" t="s">
        <v>52</v>
      </c>
      <c r="O2888" s="4" t="s">
        <v>105</v>
      </c>
      <c r="P2888" s="8">
        <v>42896</v>
      </c>
      <c r="Q2888" s="8">
        <v>42896</v>
      </c>
      <c r="R2888" s="8">
        <v>133619</v>
      </c>
      <c r="S2888" s="8">
        <v>133619</v>
      </c>
      <c r="T2888" s="9">
        <v>0</v>
      </c>
      <c r="U2888" s="9">
        <v>0</v>
      </c>
      <c r="V2888" s="9">
        <v>0</v>
      </c>
      <c r="W2888" s="9">
        <v>0</v>
      </c>
      <c r="X2888" s="9">
        <v>0</v>
      </c>
      <c r="Y2888" s="9">
        <v>0</v>
      </c>
    </row>
    <row r="2889" spans="2:25" ht="135" x14ac:dyDescent="0.25">
      <c r="B2889" s="4" t="s">
        <v>3022</v>
      </c>
      <c r="C2889" s="5" t="s">
        <v>3144</v>
      </c>
      <c r="D2889" s="5" t="s">
        <v>3145</v>
      </c>
      <c r="E2889" s="4" t="s">
        <v>3146</v>
      </c>
      <c r="F2889" s="5" t="s">
        <v>28</v>
      </c>
      <c r="G2889" s="5" t="s">
        <v>29</v>
      </c>
      <c r="H2889" s="6" t="s">
        <v>30</v>
      </c>
      <c r="I2889" s="6">
        <v>2022.2</v>
      </c>
      <c r="J2889" s="6" t="s">
        <v>31</v>
      </c>
      <c r="K2889" s="7" t="str">
        <f>Tbl_BudgetSummary[[#This Row],[Session]]&amp;" - "&amp;Tbl_BudgetSummary[[#This Row],[Chapter of Origin]]</f>
        <v>2022 Spec Sess I - Ch 2</v>
      </c>
      <c r="L2889" s="6">
        <v>3198</v>
      </c>
      <c r="M2889" s="7" t="s">
        <v>35</v>
      </c>
      <c r="N2889" s="4" t="s">
        <v>3147</v>
      </c>
      <c r="O2889" s="4" t="s">
        <v>3148</v>
      </c>
      <c r="P2889" s="8">
        <v>0</v>
      </c>
      <c r="Q2889" s="8">
        <v>0</v>
      </c>
      <c r="R2889" s="8">
        <v>5600000</v>
      </c>
      <c r="S2889" s="8">
        <v>5600000</v>
      </c>
      <c r="T2889" s="9">
        <v>0</v>
      </c>
      <c r="U2889" s="9">
        <v>0</v>
      </c>
      <c r="V2889" s="9">
        <v>0</v>
      </c>
      <c r="W2889" s="9">
        <v>0</v>
      </c>
      <c r="X2889" s="9">
        <v>0</v>
      </c>
      <c r="Y2889" s="9">
        <v>0</v>
      </c>
    </row>
    <row r="2890" spans="2:25" ht="45" x14ac:dyDescent="0.25">
      <c r="B2890" s="4" t="s">
        <v>3022</v>
      </c>
      <c r="C2890" s="5" t="s">
        <v>3144</v>
      </c>
      <c r="D2890" s="5" t="s">
        <v>3145</v>
      </c>
      <c r="E2890" s="4" t="s">
        <v>3146</v>
      </c>
      <c r="F2890" s="5" t="s">
        <v>28</v>
      </c>
      <c r="G2890" s="5" t="s">
        <v>29</v>
      </c>
      <c r="H2890" s="6" t="s">
        <v>30</v>
      </c>
      <c r="I2890" s="6">
        <v>2022.2</v>
      </c>
      <c r="J2890" s="6" t="s">
        <v>31</v>
      </c>
      <c r="K2890" s="7" t="str">
        <f>Tbl_BudgetSummary[[#This Row],[Session]]&amp;" - "&amp;Tbl_BudgetSummary[[#This Row],[Chapter of Origin]]</f>
        <v>2022 Spec Sess I - Ch 2</v>
      </c>
      <c r="L2890" s="6">
        <v>3199</v>
      </c>
      <c r="M2890" s="7" t="s">
        <v>35</v>
      </c>
      <c r="N2890" s="4" t="s">
        <v>3149</v>
      </c>
      <c r="O2890" s="4" t="s">
        <v>3150</v>
      </c>
      <c r="P2890" s="8">
        <v>-25000000</v>
      </c>
      <c r="Q2890" s="8">
        <v>-25000000</v>
      </c>
      <c r="R2890" s="8">
        <v>0</v>
      </c>
      <c r="S2890" s="8">
        <v>0</v>
      </c>
      <c r="T2890" s="9">
        <v>0</v>
      </c>
      <c r="U2890" s="9">
        <v>0</v>
      </c>
      <c r="V2890" s="9">
        <v>0</v>
      </c>
      <c r="W2890" s="9">
        <v>0</v>
      </c>
      <c r="X2890" s="9">
        <v>0</v>
      </c>
      <c r="Y2890" s="9">
        <v>0</v>
      </c>
    </row>
    <row r="2891" spans="2:25" ht="75" x14ac:dyDescent="0.25">
      <c r="B2891" s="4" t="s">
        <v>3022</v>
      </c>
      <c r="C2891" s="5" t="s">
        <v>3144</v>
      </c>
      <c r="D2891" s="5" t="s">
        <v>3145</v>
      </c>
      <c r="E2891" s="4" t="s">
        <v>3146</v>
      </c>
      <c r="F2891" s="5" t="s">
        <v>28</v>
      </c>
      <c r="G2891" s="5" t="s">
        <v>29</v>
      </c>
      <c r="H2891" s="6" t="s">
        <v>30</v>
      </c>
      <c r="I2891" s="6">
        <v>2022.2</v>
      </c>
      <c r="J2891" s="6" t="s">
        <v>31</v>
      </c>
      <c r="K2891" s="7" t="str">
        <f>Tbl_BudgetSummary[[#This Row],[Session]]&amp;" - "&amp;Tbl_BudgetSummary[[#This Row],[Chapter of Origin]]</f>
        <v>2022 Spec Sess I - Ch 2</v>
      </c>
      <c r="L2891" s="6">
        <v>3200</v>
      </c>
      <c r="M2891" s="7" t="s">
        <v>35</v>
      </c>
      <c r="N2891" s="4" t="s">
        <v>3151</v>
      </c>
      <c r="O2891" s="4" t="s">
        <v>3152</v>
      </c>
      <c r="P2891" s="8">
        <v>-175000</v>
      </c>
      <c r="Q2891" s="8">
        <v>-175000</v>
      </c>
      <c r="R2891" s="8">
        <v>0</v>
      </c>
      <c r="S2891" s="8">
        <v>0</v>
      </c>
      <c r="T2891" s="9">
        <v>0</v>
      </c>
      <c r="U2891" s="9">
        <v>0</v>
      </c>
      <c r="V2891" s="9">
        <v>0</v>
      </c>
      <c r="W2891" s="9">
        <v>0</v>
      </c>
      <c r="X2891" s="9">
        <v>0</v>
      </c>
      <c r="Y2891" s="9">
        <v>0</v>
      </c>
    </row>
    <row r="2892" spans="2:25" ht="90" x14ac:dyDescent="0.25">
      <c r="B2892" s="4" t="s">
        <v>3022</v>
      </c>
      <c r="C2892" s="5" t="s">
        <v>3144</v>
      </c>
      <c r="D2892" s="5" t="s">
        <v>3145</v>
      </c>
      <c r="E2892" s="4" t="s">
        <v>3146</v>
      </c>
      <c r="F2892" s="5" t="s">
        <v>28</v>
      </c>
      <c r="G2892" s="5" t="s">
        <v>29</v>
      </c>
      <c r="H2892" s="6" t="s">
        <v>30</v>
      </c>
      <c r="I2892" s="6">
        <v>2022.2</v>
      </c>
      <c r="J2892" s="6" t="s">
        <v>31</v>
      </c>
      <c r="K2892" s="7" t="str">
        <f>Tbl_BudgetSummary[[#This Row],[Session]]&amp;" - "&amp;Tbl_BudgetSummary[[#This Row],[Chapter of Origin]]</f>
        <v>2022 Spec Sess I - Ch 2</v>
      </c>
      <c r="L2892" s="6">
        <v>3201</v>
      </c>
      <c r="M2892" s="7" t="s">
        <v>109</v>
      </c>
      <c r="N2892" s="4" t="s">
        <v>3153</v>
      </c>
      <c r="O2892" s="4" t="s">
        <v>3154</v>
      </c>
      <c r="P2892" s="8">
        <v>0</v>
      </c>
      <c r="Q2892" s="8">
        <v>0</v>
      </c>
      <c r="R2892" s="8">
        <v>0</v>
      </c>
      <c r="S2892" s="8">
        <v>0</v>
      </c>
      <c r="T2892" s="9">
        <v>0</v>
      </c>
      <c r="U2892" s="9">
        <v>0</v>
      </c>
      <c r="V2892" s="9">
        <v>0</v>
      </c>
      <c r="W2892" s="9">
        <v>0</v>
      </c>
      <c r="X2892" s="9">
        <v>0</v>
      </c>
      <c r="Y2892" s="9">
        <v>0</v>
      </c>
    </row>
    <row r="2893" spans="2:25" ht="75" x14ac:dyDescent="0.25">
      <c r="B2893" s="4" t="s">
        <v>3022</v>
      </c>
      <c r="C2893" s="5" t="s">
        <v>3144</v>
      </c>
      <c r="D2893" s="5" t="s">
        <v>3145</v>
      </c>
      <c r="E2893" s="4" t="s">
        <v>3146</v>
      </c>
      <c r="F2893" s="5" t="s">
        <v>28</v>
      </c>
      <c r="G2893" s="5" t="s">
        <v>29</v>
      </c>
      <c r="H2893" s="6" t="s">
        <v>30</v>
      </c>
      <c r="I2893" s="6">
        <v>2022.2</v>
      </c>
      <c r="J2893" s="6" t="s">
        <v>31</v>
      </c>
      <c r="K2893" s="7" t="str">
        <f>Tbl_BudgetSummary[[#This Row],[Session]]&amp;" - "&amp;Tbl_BudgetSummary[[#This Row],[Chapter of Origin]]</f>
        <v>2022 Spec Sess I - Ch 2</v>
      </c>
      <c r="L2893" s="6">
        <v>3204</v>
      </c>
      <c r="M2893" s="7" t="s">
        <v>109</v>
      </c>
      <c r="N2893" s="4" t="s">
        <v>3155</v>
      </c>
      <c r="O2893" s="4" t="s">
        <v>3156</v>
      </c>
      <c r="P2893" s="8">
        <v>122100</v>
      </c>
      <c r="Q2893" s="8">
        <v>122100</v>
      </c>
      <c r="R2893" s="8">
        <v>0</v>
      </c>
      <c r="S2893" s="8">
        <v>0</v>
      </c>
      <c r="T2893" s="9">
        <v>0</v>
      </c>
      <c r="U2893" s="9">
        <v>0</v>
      </c>
      <c r="V2893" s="9">
        <v>0</v>
      </c>
      <c r="W2893" s="9">
        <v>0</v>
      </c>
      <c r="X2893" s="9">
        <v>0</v>
      </c>
      <c r="Y2893" s="9">
        <v>0</v>
      </c>
    </row>
    <row r="2894" spans="2:25" ht="105" x14ac:dyDescent="0.25">
      <c r="B2894" s="4" t="s">
        <v>3022</v>
      </c>
      <c r="C2894" s="5" t="s">
        <v>3144</v>
      </c>
      <c r="D2894" s="5" t="s">
        <v>3145</v>
      </c>
      <c r="E2894" s="4" t="s">
        <v>3146</v>
      </c>
      <c r="F2894" s="5" t="s">
        <v>28</v>
      </c>
      <c r="G2894" s="5" t="s">
        <v>517</v>
      </c>
      <c r="H2894" s="6">
        <v>2024</v>
      </c>
      <c r="I2894" s="6">
        <v>2024.1</v>
      </c>
      <c r="J2894" s="6" t="s">
        <v>518</v>
      </c>
      <c r="K2894" s="7" t="str">
        <f>Tbl_BudgetSummary[[#This Row],[Session]]&amp;" - "&amp;Tbl_BudgetSummary[[#This Row],[Chapter of Origin]]</f>
        <v>2024 - HB/SB 29</v>
      </c>
      <c r="L2894" s="6">
        <v>3205</v>
      </c>
      <c r="M2894" s="7" t="s">
        <v>109</v>
      </c>
      <c r="N2894" s="4" t="s">
        <v>3157</v>
      </c>
      <c r="O2894" s="4" t="s">
        <v>3158</v>
      </c>
      <c r="P2894" s="8">
        <v>0</v>
      </c>
      <c r="Q2894" s="8">
        <v>0</v>
      </c>
      <c r="R2894" s="8">
        <v>0</v>
      </c>
      <c r="S2894" s="8">
        <v>0</v>
      </c>
      <c r="T2894" s="9">
        <v>0</v>
      </c>
      <c r="U2894" s="9">
        <v>0</v>
      </c>
      <c r="V2894" s="9">
        <v>0</v>
      </c>
      <c r="W2894" s="9">
        <v>0</v>
      </c>
      <c r="X2894" s="9">
        <v>0</v>
      </c>
      <c r="Y2894" s="9">
        <v>0</v>
      </c>
    </row>
    <row r="2895" spans="2:25" ht="120" x14ac:dyDescent="0.25">
      <c r="B2895" s="4" t="s">
        <v>3022</v>
      </c>
      <c r="C2895" s="5" t="s">
        <v>3144</v>
      </c>
      <c r="D2895" s="5" t="s">
        <v>3145</v>
      </c>
      <c r="E2895" s="4" t="s">
        <v>3146</v>
      </c>
      <c r="F2895" s="5" t="s">
        <v>28</v>
      </c>
      <c r="G2895" s="5" t="s">
        <v>29</v>
      </c>
      <c r="H2895" s="6" t="s">
        <v>30</v>
      </c>
      <c r="I2895" s="6">
        <v>2022.2</v>
      </c>
      <c r="J2895" s="6" t="s">
        <v>31</v>
      </c>
      <c r="K2895" s="7" t="str">
        <f>Tbl_BudgetSummary[[#This Row],[Session]]&amp;" - "&amp;Tbl_BudgetSummary[[#This Row],[Chapter of Origin]]</f>
        <v>2022 Spec Sess I - Ch 2</v>
      </c>
      <c r="L2895" s="6">
        <v>3206</v>
      </c>
      <c r="M2895" s="7" t="s">
        <v>109</v>
      </c>
      <c r="N2895" s="4" t="s">
        <v>3159</v>
      </c>
      <c r="O2895" s="4" t="s">
        <v>3160</v>
      </c>
      <c r="P2895" s="8">
        <v>8125920</v>
      </c>
      <c r="Q2895" s="8">
        <v>9515880</v>
      </c>
      <c r="R2895" s="8">
        <v>0</v>
      </c>
      <c r="S2895" s="8">
        <v>0</v>
      </c>
      <c r="T2895" s="9">
        <v>0</v>
      </c>
      <c r="U2895" s="9">
        <v>0</v>
      </c>
      <c r="V2895" s="9">
        <v>0</v>
      </c>
      <c r="W2895" s="9">
        <v>0</v>
      </c>
      <c r="X2895" s="9">
        <v>0</v>
      </c>
      <c r="Y2895" s="9">
        <v>0</v>
      </c>
    </row>
    <row r="2896" spans="2:25" ht="45" x14ac:dyDescent="0.25">
      <c r="B2896" s="4" t="s">
        <v>3022</v>
      </c>
      <c r="C2896" s="5" t="s">
        <v>3144</v>
      </c>
      <c r="D2896" s="5" t="s">
        <v>3145</v>
      </c>
      <c r="E2896" s="4" t="s">
        <v>3146</v>
      </c>
      <c r="F2896" s="5" t="s">
        <v>28</v>
      </c>
      <c r="G2896" s="5" t="s">
        <v>29</v>
      </c>
      <c r="H2896" s="6" t="s">
        <v>30</v>
      </c>
      <c r="I2896" s="6">
        <v>2022.2</v>
      </c>
      <c r="J2896" s="6" t="s">
        <v>31</v>
      </c>
      <c r="K2896" s="7" t="str">
        <f>Tbl_BudgetSummary[[#This Row],[Session]]&amp;" - "&amp;Tbl_BudgetSummary[[#This Row],[Chapter of Origin]]</f>
        <v>2022 Spec Sess I - Ch 2</v>
      </c>
      <c r="L2896" s="6">
        <v>3209</v>
      </c>
      <c r="M2896" s="7" t="s">
        <v>109</v>
      </c>
      <c r="N2896" s="4" t="s">
        <v>3161</v>
      </c>
      <c r="O2896" s="4" t="s">
        <v>3162</v>
      </c>
      <c r="P2896" s="8">
        <v>366300</v>
      </c>
      <c r="Q2896" s="8">
        <v>366300</v>
      </c>
      <c r="R2896" s="8">
        <v>0</v>
      </c>
      <c r="S2896" s="8">
        <v>0</v>
      </c>
      <c r="T2896" s="9">
        <v>0</v>
      </c>
      <c r="U2896" s="9">
        <v>0</v>
      </c>
      <c r="V2896" s="9">
        <v>0</v>
      </c>
      <c r="W2896" s="9">
        <v>0</v>
      </c>
      <c r="X2896" s="9">
        <v>0</v>
      </c>
      <c r="Y2896" s="9">
        <v>0</v>
      </c>
    </row>
    <row r="2897" spans="2:25" ht="45" x14ac:dyDescent="0.25">
      <c r="B2897" s="4" t="s">
        <v>3022</v>
      </c>
      <c r="C2897" s="5" t="s">
        <v>3144</v>
      </c>
      <c r="D2897" s="5" t="s">
        <v>3145</v>
      </c>
      <c r="E2897" s="4" t="s">
        <v>3146</v>
      </c>
      <c r="F2897" s="5" t="s">
        <v>28</v>
      </c>
      <c r="G2897" s="5" t="s">
        <v>29</v>
      </c>
      <c r="H2897" s="6" t="s">
        <v>30</v>
      </c>
      <c r="I2897" s="6">
        <v>2022.2</v>
      </c>
      <c r="J2897" s="6" t="s">
        <v>31</v>
      </c>
      <c r="K2897" s="7" t="str">
        <f>Tbl_BudgetSummary[[#This Row],[Session]]&amp;" - "&amp;Tbl_BudgetSummary[[#This Row],[Chapter of Origin]]</f>
        <v>2022 Spec Sess I - Ch 2</v>
      </c>
      <c r="L2897" s="6">
        <v>3210</v>
      </c>
      <c r="M2897" s="7" t="s">
        <v>109</v>
      </c>
      <c r="N2897" s="4" t="s">
        <v>3163</v>
      </c>
      <c r="O2897" s="4" t="s">
        <v>3164</v>
      </c>
      <c r="P2897" s="8">
        <v>250000</v>
      </c>
      <c r="Q2897" s="8">
        <v>250000</v>
      </c>
      <c r="R2897" s="8">
        <v>0</v>
      </c>
      <c r="S2897" s="8">
        <v>0</v>
      </c>
      <c r="T2897" s="9">
        <v>0</v>
      </c>
      <c r="U2897" s="9">
        <v>0</v>
      </c>
      <c r="V2897" s="9">
        <v>0</v>
      </c>
      <c r="W2897" s="9">
        <v>0</v>
      </c>
      <c r="X2897" s="9">
        <v>0</v>
      </c>
      <c r="Y2897" s="9">
        <v>0</v>
      </c>
    </row>
    <row r="2898" spans="2:25" ht="45" x14ac:dyDescent="0.25">
      <c r="B2898" s="4" t="s">
        <v>3022</v>
      </c>
      <c r="C2898" s="5" t="s">
        <v>3144</v>
      </c>
      <c r="D2898" s="5" t="s">
        <v>3145</v>
      </c>
      <c r="E2898" s="4" t="s">
        <v>3146</v>
      </c>
      <c r="F2898" s="5" t="s">
        <v>28</v>
      </c>
      <c r="G2898" s="5" t="s">
        <v>29</v>
      </c>
      <c r="H2898" s="6" t="s">
        <v>30</v>
      </c>
      <c r="I2898" s="6">
        <v>2022.2</v>
      </c>
      <c r="J2898" s="6" t="s">
        <v>31</v>
      </c>
      <c r="K2898" s="7" t="str">
        <f>Tbl_BudgetSummary[[#This Row],[Session]]&amp;" - "&amp;Tbl_BudgetSummary[[#This Row],[Chapter of Origin]]</f>
        <v>2022 Spec Sess I - Ch 2</v>
      </c>
      <c r="L2898" s="6">
        <v>3211</v>
      </c>
      <c r="M2898" s="7" t="s">
        <v>109</v>
      </c>
      <c r="N2898" s="4" t="s">
        <v>3165</v>
      </c>
      <c r="O2898" s="4" t="s">
        <v>3166</v>
      </c>
      <c r="P2898" s="8">
        <v>3000000</v>
      </c>
      <c r="Q2898" s="8">
        <v>0</v>
      </c>
      <c r="R2898" s="8">
        <v>0</v>
      </c>
      <c r="S2898" s="8">
        <v>0</v>
      </c>
      <c r="T2898" s="9">
        <v>0</v>
      </c>
      <c r="U2898" s="9">
        <v>0</v>
      </c>
      <c r="V2898" s="9">
        <v>0</v>
      </c>
      <c r="W2898" s="9">
        <v>0</v>
      </c>
      <c r="X2898" s="9">
        <v>0</v>
      </c>
      <c r="Y2898" s="9">
        <v>0</v>
      </c>
    </row>
    <row r="2899" spans="2:25" ht="60" x14ac:dyDescent="0.25">
      <c r="B2899" s="4" t="s">
        <v>3022</v>
      </c>
      <c r="C2899" s="5" t="s">
        <v>3144</v>
      </c>
      <c r="D2899" s="5" t="s">
        <v>3145</v>
      </c>
      <c r="E2899" s="4" t="s">
        <v>3146</v>
      </c>
      <c r="F2899" s="5" t="s">
        <v>28</v>
      </c>
      <c r="G2899" s="5" t="s">
        <v>29</v>
      </c>
      <c r="H2899" s="6" t="s">
        <v>30</v>
      </c>
      <c r="I2899" s="6">
        <v>2022.2</v>
      </c>
      <c r="J2899" s="6" t="s">
        <v>31</v>
      </c>
      <c r="K2899" s="7" t="str">
        <f>Tbl_BudgetSummary[[#This Row],[Session]]&amp;" - "&amp;Tbl_BudgetSummary[[#This Row],[Chapter of Origin]]</f>
        <v>2022 Spec Sess I - Ch 2</v>
      </c>
      <c r="L2899" s="6">
        <v>3212</v>
      </c>
      <c r="M2899" s="7" t="s">
        <v>109</v>
      </c>
      <c r="N2899" s="4" t="s">
        <v>3167</v>
      </c>
      <c r="O2899" s="4" t="s">
        <v>3168</v>
      </c>
      <c r="P2899" s="8">
        <v>325000</v>
      </c>
      <c r="Q2899" s="8">
        <v>0</v>
      </c>
      <c r="R2899" s="8">
        <v>0</v>
      </c>
      <c r="S2899" s="8">
        <v>0</v>
      </c>
      <c r="T2899" s="9">
        <v>0</v>
      </c>
      <c r="U2899" s="9">
        <v>0</v>
      </c>
      <c r="V2899" s="9">
        <v>0</v>
      </c>
      <c r="W2899" s="9">
        <v>0</v>
      </c>
      <c r="X2899" s="9">
        <v>0</v>
      </c>
      <c r="Y2899" s="9">
        <v>0</v>
      </c>
    </row>
    <row r="2900" spans="2:25" ht="210" x14ac:dyDescent="0.25">
      <c r="B2900" s="4" t="s">
        <v>3022</v>
      </c>
      <c r="C2900" s="5" t="s">
        <v>3144</v>
      </c>
      <c r="D2900" s="5" t="s">
        <v>3145</v>
      </c>
      <c r="E2900" s="4" t="s">
        <v>3146</v>
      </c>
      <c r="F2900" s="5" t="s">
        <v>28</v>
      </c>
      <c r="G2900" s="5" t="s">
        <v>54</v>
      </c>
      <c r="H2900" s="6" t="s">
        <v>55</v>
      </c>
      <c r="I2900" s="6">
        <v>2023.2</v>
      </c>
      <c r="J2900" s="6" t="s">
        <v>56</v>
      </c>
      <c r="K2900" s="7" t="str">
        <f>Tbl_BudgetSummary[[#This Row],[Session]]&amp;" - "&amp;Tbl_BudgetSummary[[#This Row],[Chapter of Origin]]</f>
        <v>2023 Spec Sess I - Ch 1</v>
      </c>
      <c r="L2900" s="6">
        <v>3216</v>
      </c>
      <c r="M2900" s="7" t="s">
        <v>57</v>
      </c>
      <c r="N2900" s="4" t="s">
        <v>3169</v>
      </c>
      <c r="O2900" s="4" t="s">
        <v>3170</v>
      </c>
      <c r="P2900" s="8">
        <v>0</v>
      </c>
      <c r="Q2900" s="8">
        <v>10000000</v>
      </c>
      <c r="R2900" s="8">
        <v>0</v>
      </c>
      <c r="S2900" s="8">
        <v>0</v>
      </c>
      <c r="T2900" s="9">
        <v>0</v>
      </c>
      <c r="U2900" s="9">
        <v>0</v>
      </c>
      <c r="V2900" s="9">
        <v>0</v>
      </c>
      <c r="W2900" s="9">
        <v>0</v>
      </c>
      <c r="X2900" s="9">
        <v>0</v>
      </c>
      <c r="Y2900" s="9">
        <v>0</v>
      </c>
    </row>
    <row r="2901" spans="2:25" ht="195" x14ac:dyDescent="0.25">
      <c r="B2901" s="4" t="s">
        <v>3022</v>
      </c>
      <c r="C2901" s="5" t="s">
        <v>3144</v>
      </c>
      <c r="D2901" s="5" t="s">
        <v>3145</v>
      </c>
      <c r="E2901" s="4" t="s">
        <v>3146</v>
      </c>
      <c r="F2901" s="5" t="s">
        <v>28</v>
      </c>
      <c r="G2901" s="5" t="s">
        <v>54</v>
      </c>
      <c r="H2901" s="6" t="s">
        <v>55</v>
      </c>
      <c r="I2901" s="6">
        <v>2023.2</v>
      </c>
      <c r="J2901" s="6" t="s">
        <v>56</v>
      </c>
      <c r="K2901" s="7" t="str">
        <f>Tbl_BudgetSummary[[#This Row],[Session]]&amp;" - "&amp;Tbl_BudgetSummary[[#This Row],[Chapter of Origin]]</f>
        <v>2023 Spec Sess I - Ch 1</v>
      </c>
      <c r="L2901" s="6">
        <v>3217</v>
      </c>
      <c r="M2901" s="7" t="s">
        <v>57</v>
      </c>
      <c r="N2901" s="4" t="s">
        <v>3171</v>
      </c>
      <c r="O2901" s="4" t="s">
        <v>3172</v>
      </c>
      <c r="P2901" s="8">
        <v>0</v>
      </c>
      <c r="Q2901" s="8">
        <v>7000000</v>
      </c>
      <c r="R2901" s="8">
        <v>0</v>
      </c>
      <c r="S2901" s="8">
        <v>0</v>
      </c>
      <c r="T2901" s="9">
        <v>0</v>
      </c>
      <c r="U2901" s="9">
        <v>0</v>
      </c>
      <c r="V2901" s="9">
        <v>0</v>
      </c>
      <c r="W2901" s="9">
        <v>0</v>
      </c>
      <c r="X2901" s="9">
        <v>0</v>
      </c>
      <c r="Y2901" s="9">
        <v>0</v>
      </c>
    </row>
    <row r="2902" spans="2:25" ht="150" x14ac:dyDescent="0.25">
      <c r="B2902" s="4" t="s">
        <v>3022</v>
      </c>
      <c r="C2902" s="5" t="s">
        <v>3144</v>
      </c>
      <c r="D2902" s="5" t="s">
        <v>3145</v>
      </c>
      <c r="E2902" s="4" t="s">
        <v>3146</v>
      </c>
      <c r="F2902" s="5" t="s">
        <v>28</v>
      </c>
      <c r="G2902" s="5" t="s">
        <v>54</v>
      </c>
      <c r="H2902" s="6" t="s">
        <v>55</v>
      </c>
      <c r="I2902" s="6">
        <v>2023.2</v>
      </c>
      <c r="J2902" s="6" t="s">
        <v>56</v>
      </c>
      <c r="K2902" s="7" t="str">
        <f>Tbl_BudgetSummary[[#This Row],[Session]]&amp;" - "&amp;Tbl_BudgetSummary[[#This Row],[Chapter of Origin]]</f>
        <v>2023 Spec Sess I - Ch 1</v>
      </c>
      <c r="L2902" s="6">
        <v>3218</v>
      </c>
      <c r="M2902" s="7" t="s">
        <v>57</v>
      </c>
      <c r="N2902" s="4" t="s">
        <v>3173</v>
      </c>
      <c r="O2902" s="4" t="s">
        <v>3174</v>
      </c>
      <c r="P2902" s="8">
        <v>0</v>
      </c>
      <c r="Q2902" s="8">
        <v>151000000</v>
      </c>
      <c r="R2902" s="8">
        <v>0</v>
      </c>
      <c r="S2902" s="8">
        <v>0</v>
      </c>
      <c r="T2902" s="9">
        <v>0</v>
      </c>
      <c r="U2902" s="9">
        <v>0</v>
      </c>
      <c r="V2902" s="9">
        <v>0</v>
      </c>
      <c r="W2902" s="9">
        <v>0</v>
      </c>
      <c r="X2902" s="9">
        <v>0</v>
      </c>
      <c r="Y2902" s="9">
        <v>0</v>
      </c>
    </row>
    <row r="2903" spans="2:25" ht="60" x14ac:dyDescent="0.25">
      <c r="B2903" s="4" t="s">
        <v>3022</v>
      </c>
      <c r="C2903" s="5" t="s">
        <v>3144</v>
      </c>
      <c r="D2903" s="5" t="s">
        <v>3145</v>
      </c>
      <c r="E2903" s="4" t="s">
        <v>3146</v>
      </c>
      <c r="F2903" s="5" t="s">
        <v>28</v>
      </c>
      <c r="G2903" s="5" t="s">
        <v>54</v>
      </c>
      <c r="H2903" s="6" t="s">
        <v>55</v>
      </c>
      <c r="I2903" s="6">
        <v>2023.2</v>
      </c>
      <c r="J2903" s="6" t="s">
        <v>56</v>
      </c>
      <c r="K2903" s="7" t="str">
        <f>Tbl_BudgetSummary[[#This Row],[Session]]&amp;" - "&amp;Tbl_BudgetSummary[[#This Row],[Chapter of Origin]]</f>
        <v>2023 Spec Sess I - Ch 1</v>
      </c>
      <c r="L2903" s="6">
        <v>3219</v>
      </c>
      <c r="M2903" s="7" t="s">
        <v>57</v>
      </c>
      <c r="N2903" s="4" t="s">
        <v>3175</v>
      </c>
      <c r="O2903" s="4" t="s">
        <v>3176</v>
      </c>
      <c r="P2903" s="8">
        <v>0</v>
      </c>
      <c r="Q2903" s="8">
        <v>30000000</v>
      </c>
      <c r="R2903" s="8">
        <v>0</v>
      </c>
      <c r="S2903" s="8">
        <v>0</v>
      </c>
      <c r="T2903" s="9">
        <v>0</v>
      </c>
      <c r="U2903" s="9">
        <v>0</v>
      </c>
      <c r="V2903" s="9">
        <v>0</v>
      </c>
      <c r="W2903" s="9">
        <v>0</v>
      </c>
      <c r="X2903" s="9">
        <v>0</v>
      </c>
      <c r="Y2903" s="9">
        <v>0</v>
      </c>
    </row>
    <row r="2904" spans="2:25" ht="150" x14ac:dyDescent="0.25">
      <c r="B2904" s="4" t="s">
        <v>3022</v>
      </c>
      <c r="C2904" s="5" t="s">
        <v>3144</v>
      </c>
      <c r="D2904" s="5" t="s">
        <v>3145</v>
      </c>
      <c r="E2904" s="4" t="s">
        <v>3146</v>
      </c>
      <c r="F2904" s="5" t="s">
        <v>28</v>
      </c>
      <c r="G2904" s="5" t="s">
        <v>29</v>
      </c>
      <c r="H2904" s="6" t="s">
        <v>30</v>
      </c>
      <c r="I2904" s="6">
        <v>2022.2</v>
      </c>
      <c r="J2904" s="6" t="s">
        <v>31</v>
      </c>
      <c r="K2904" s="7" t="str">
        <f>Tbl_BudgetSummary[[#This Row],[Session]]&amp;" - "&amp;Tbl_BudgetSummary[[#This Row],[Chapter of Origin]]</f>
        <v>2022 Spec Sess I - Ch 2</v>
      </c>
      <c r="L2904" s="6">
        <v>3220</v>
      </c>
      <c r="M2904" s="7" t="s">
        <v>57</v>
      </c>
      <c r="N2904" s="4" t="s">
        <v>3177</v>
      </c>
      <c r="O2904" s="4" t="s">
        <v>3178</v>
      </c>
      <c r="P2904" s="8">
        <v>0</v>
      </c>
      <c r="Q2904" s="8">
        <v>0</v>
      </c>
      <c r="R2904" s="8">
        <v>0</v>
      </c>
      <c r="S2904" s="8">
        <v>0</v>
      </c>
      <c r="T2904" s="9">
        <v>0</v>
      </c>
      <c r="U2904" s="9">
        <v>0</v>
      </c>
      <c r="V2904" s="9">
        <v>0</v>
      </c>
      <c r="W2904" s="9">
        <v>0</v>
      </c>
      <c r="X2904" s="9">
        <v>0</v>
      </c>
      <c r="Y2904" s="9">
        <v>0</v>
      </c>
    </row>
    <row r="2905" spans="2:25" ht="135" x14ac:dyDescent="0.25">
      <c r="B2905" s="4" t="s">
        <v>3022</v>
      </c>
      <c r="C2905" s="5" t="s">
        <v>3144</v>
      </c>
      <c r="D2905" s="5" t="s">
        <v>3145</v>
      </c>
      <c r="E2905" s="4" t="s">
        <v>3146</v>
      </c>
      <c r="F2905" s="5" t="s">
        <v>28</v>
      </c>
      <c r="G2905" s="5" t="s">
        <v>29</v>
      </c>
      <c r="H2905" s="6" t="s">
        <v>30</v>
      </c>
      <c r="I2905" s="6">
        <v>2022.2</v>
      </c>
      <c r="J2905" s="6" t="s">
        <v>31</v>
      </c>
      <c r="K2905" s="7" t="str">
        <f>Tbl_BudgetSummary[[#This Row],[Session]]&amp;" - "&amp;Tbl_BudgetSummary[[#This Row],[Chapter of Origin]]</f>
        <v>2022 Spec Sess I - Ch 2</v>
      </c>
      <c r="L2905" s="6">
        <v>3221</v>
      </c>
      <c r="M2905" s="7" t="s">
        <v>57</v>
      </c>
      <c r="N2905" s="4" t="s">
        <v>3179</v>
      </c>
      <c r="O2905" s="4" t="s">
        <v>3180</v>
      </c>
      <c r="P2905" s="8">
        <v>0</v>
      </c>
      <c r="Q2905" s="8">
        <v>0</v>
      </c>
      <c r="R2905" s="8">
        <v>0</v>
      </c>
      <c r="S2905" s="8">
        <v>0</v>
      </c>
      <c r="T2905" s="9">
        <v>0</v>
      </c>
      <c r="U2905" s="9">
        <v>0</v>
      </c>
      <c r="V2905" s="9">
        <v>0</v>
      </c>
      <c r="W2905" s="9">
        <v>0</v>
      </c>
      <c r="X2905" s="9">
        <v>0</v>
      </c>
      <c r="Y2905" s="9">
        <v>0</v>
      </c>
    </row>
    <row r="2906" spans="2:25" ht="105" x14ac:dyDescent="0.25">
      <c r="B2906" s="4" t="s">
        <v>3022</v>
      </c>
      <c r="C2906" s="5" t="s">
        <v>3144</v>
      </c>
      <c r="D2906" s="5" t="s">
        <v>3145</v>
      </c>
      <c r="E2906" s="4" t="s">
        <v>3146</v>
      </c>
      <c r="F2906" s="5" t="s">
        <v>28</v>
      </c>
      <c r="G2906" s="5" t="s">
        <v>29</v>
      </c>
      <c r="H2906" s="6" t="s">
        <v>30</v>
      </c>
      <c r="I2906" s="6">
        <v>2022.2</v>
      </c>
      <c r="J2906" s="6" t="s">
        <v>31</v>
      </c>
      <c r="K2906" s="7" t="str">
        <f>Tbl_BudgetSummary[[#This Row],[Session]]&amp;" - "&amp;Tbl_BudgetSummary[[#This Row],[Chapter of Origin]]</f>
        <v>2022 Spec Sess I - Ch 2</v>
      </c>
      <c r="L2906" s="6">
        <v>3222</v>
      </c>
      <c r="M2906" s="7" t="s">
        <v>57</v>
      </c>
      <c r="N2906" s="4" t="s">
        <v>3181</v>
      </c>
      <c r="O2906" s="4" t="s">
        <v>3182</v>
      </c>
      <c r="P2906" s="8">
        <v>0</v>
      </c>
      <c r="Q2906" s="8">
        <v>0</v>
      </c>
      <c r="R2906" s="8">
        <v>0</v>
      </c>
      <c r="S2906" s="8">
        <v>0</v>
      </c>
      <c r="T2906" s="9">
        <v>0</v>
      </c>
      <c r="U2906" s="9">
        <v>0</v>
      </c>
      <c r="V2906" s="9">
        <v>0</v>
      </c>
      <c r="W2906" s="9">
        <v>0</v>
      </c>
      <c r="X2906" s="9">
        <v>0</v>
      </c>
      <c r="Y2906" s="9">
        <v>0</v>
      </c>
    </row>
    <row r="2907" spans="2:25" ht="135" x14ac:dyDescent="0.25">
      <c r="B2907" s="4" t="s">
        <v>3022</v>
      </c>
      <c r="C2907" s="5" t="s">
        <v>3144</v>
      </c>
      <c r="D2907" s="5" t="s">
        <v>3145</v>
      </c>
      <c r="E2907" s="4" t="s">
        <v>3146</v>
      </c>
      <c r="F2907" s="5" t="s">
        <v>28</v>
      </c>
      <c r="G2907" s="5" t="s">
        <v>29</v>
      </c>
      <c r="H2907" s="6" t="s">
        <v>30</v>
      </c>
      <c r="I2907" s="6">
        <v>2022.2</v>
      </c>
      <c r="J2907" s="6" t="s">
        <v>31</v>
      </c>
      <c r="K2907" s="7" t="str">
        <f>Tbl_BudgetSummary[[#This Row],[Session]]&amp;" - "&amp;Tbl_BudgetSummary[[#This Row],[Chapter of Origin]]</f>
        <v>2022 Spec Sess I - Ch 2</v>
      </c>
      <c r="L2907" s="6">
        <v>3223</v>
      </c>
      <c r="M2907" s="7" t="s">
        <v>57</v>
      </c>
      <c r="N2907" s="4" t="s">
        <v>3183</v>
      </c>
      <c r="O2907" s="4" t="s">
        <v>3184</v>
      </c>
      <c r="P2907" s="8">
        <v>2000000</v>
      </c>
      <c r="Q2907" s="8">
        <v>0</v>
      </c>
      <c r="R2907" s="8">
        <v>0</v>
      </c>
      <c r="S2907" s="8">
        <v>0</v>
      </c>
      <c r="T2907" s="9">
        <v>0</v>
      </c>
      <c r="U2907" s="9">
        <v>0</v>
      </c>
      <c r="V2907" s="9">
        <v>0</v>
      </c>
      <c r="W2907" s="9">
        <v>0</v>
      </c>
      <c r="X2907" s="9">
        <v>0</v>
      </c>
      <c r="Y2907" s="9">
        <v>0</v>
      </c>
    </row>
    <row r="2908" spans="2:25" ht="60" x14ac:dyDescent="0.25">
      <c r="B2908" s="4" t="s">
        <v>3022</v>
      </c>
      <c r="C2908" s="5" t="s">
        <v>3144</v>
      </c>
      <c r="D2908" s="5" t="s">
        <v>3145</v>
      </c>
      <c r="E2908" s="4" t="s">
        <v>3146</v>
      </c>
      <c r="F2908" s="5" t="s">
        <v>28</v>
      </c>
      <c r="G2908" s="5" t="s">
        <v>29</v>
      </c>
      <c r="H2908" s="6" t="s">
        <v>30</v>
      </c>
      <c r="I2908" s="6">
        <v>2022.2</v>
      </c>
      <c r="J2908" s="6" t="s">
        <v>31</v>
      </c>
      <c r="K2908" s="7" t="str">
        <f>Tbl_BudgetSummary[[#This Row],[Session]]&amp;" - "&amp;Tbl_BudgetSummary[[#This Row],[Chapter of Origin]]</f>
        <v>2022 Spec Sess I - Ch 2</v>
      </c>
      <c r="L2908" s="6">
        <v>3224</v>
      </c>
      <c r="M2908" s="7" t="s">
        <v>57</v>
      </c>
      <c r="N2908" s="4" t="s">
        <v>3185</v>
      </c>
      <c r="O2908" s="4" t="s">
        <v>3186</v>
      </c>
      <c r="P2908" s="8">
        <v>-250000</v>
      </c>
      <c r="Q2908" s="8">
        <v>-250000</v>
      </c>
      <c r="R2908" s="8">
        <v>0</v>
      </c>
      <c r="S2908" s="8">
        <v>0</v>
      </c>
      <c r="T2908" s="9">
        <v>0</v>
      </c>
      <c r="U2908" s="9">
        <v>0</v>
      </c>
      <c r="V2908" s="9">
        <v>0</v>
      </c>
      <c r="W2908" s="9">
        <v>0</v>
      </c>
      <c r="X2908" s="9">
        <v>0</v>
      </c>
      <c r="Y2908" s="9">
        <v>0</v>
      </c>
    </row>
    <row r="2909" spans="2:25" ht="135" x14ac:dyDescent="0.25">
      <c r="B2909" s="4" t="s">
        <v>3022</v>
      </c>
      <c r="C2909" s="5" t="s">
        <v>3144</v>
      </c>
      <c r="D2909" s="5" t="s">
        <v>3145</v>
      </c>
      <c r="E2909" s="4" t="s">
        <v>3146</v>
      </c>
      <c r="F2909" s="5" t="s">
        <v>28</v>
      </c>
      <c r="G2909" s="5" t="s">
        <v>29</v>
      </c>
      <c r="H2909" s="6" t="s">
        <v>30</v>
      </c>
      <c r="I2909" s="6">
        <v>2022.2</v>
      </c>
      <c r="J2909" s="6" t="s">
        <v>31</v>
      </c>
      <c r="K2909" s="7" t="str">
        <f>Tbl_BudgetSummary[[#This Row],[Session]]&amp;" - "&amp;Tbl_BudgetSummary[[#This Row],[Chapter of Origin]]</f>
        <v>2022 Spec Sess I - Ch 2</v>
      </c>
      <c r="L2909" s="6">
        <v>3225</v>
      </c>
      <c r="M2909" s="7" t="s">
        <v>57</v>
      </c>
      <c r="N2909" s="4" t="s">
        <v>3187</v>
      </c>
      <c r="O2909" s="4" t="s">
        <v>3188</v>
      </c>
      <c r="P2909" s="8">
        <v>-3325000</v>
      </c>
      <c r="Q2909" s="8">
        <v>0</v>
      </c>
      <c r="R2909" s="8">
        <v>0</v>
      </c>
      <c r="S2909" s="8">
        <v>0</v>
      </c>
      <c r="T2909" s="9">
        <v>0</v>
      </c>
      <c r="U2909" s="9">
        <v>0</v>
      </c>
      <c r="V2909" s="9">
        <v>0</v>
      </c>
      <c r="W2909" s="9">
        <v>0</v>
      </c>
      <c r="X2909" s="9">
        <v>0</v>
      </c>
      <c r="Y2909" s="9">
        <v>0</v>
      </c>
    </row>
    <row r="2910" spans="2:25" ht="105" x14ac:dyDescent="0.25">
      <c r="B2910" s="4" t="s">
        <v>3022</v>
      </c>
      <c r="C2910" s="5" t="s">
        <v>3144</v>
      </c>
      <c r="D2910" s="5" t="s">
        <v>3145</v>
      </c>
      <c r="E2910" s="4" t="s">
        <v>3146</v>
      </c>
      <c r="F2910" s="5" t="s">
        <v>28</v>
      </c>
      <c r="G2910" s="5" t="s">
        <v>29</v>
      </c>
      <c r="H2910" s="6" t="s">
        <v>30</v>
      </c>
      <c r="I2910" s="6">
        <v>2022.2</v>
      </c>
      <c r="J2910" s="6" t="s">
        <v>31</v>
      </c>
      <c r="K2910" s="7" t="str">
        <f>Tbl_BudgetSummary[[#This Row],[Session]]&amp;" - "&amp;Tbl_BudgetSummary[[#This Row],[Chapter of Origin]]</f>
        <v>2022 Spec Sess I - Ch 2</v>
      </c>
      <c r="L2910" s="6">
        <v>3226</v>
      </c>
      <c r="M2910" s="7" t="s">
        <v>57</v>
      </c>
      <c r="N2910" s="4" t="s">
        <v>3189</v>
      </c>
      <c r="O2910" s="4" t="s">
        <v>3190</v>
      </c>
      <c r="P2910" s="8">
        <v>0</v>
      </c>
      <c r="Q2910" s="8">
        <v>0</v>
      </c>
      <c r="R2910" s="8">
        <v>0</v>
      </c>
      <c r="S2910" s="8">
        <v>0</v>
      </c>
      <c r="T2910" s="9">
        <v>0</v>
      </c>
      <c r="U2910" s="9">
        <v>0</v>
      </c>
      <c r="V2910" s="9">
        <v>0</v>
      </c>
      <c r="W2910" s="9">
        <v>0</v>
      </c>
      <c r="X2910" s="9">
        <v>0</v>
      </c>
      <c r="Y2910" s="9">
        <v>0</v>
      </c>
    </row>
    <row r="2911" spans="2:25" ht="60" x14ac:dyDescent="0.25">
      <c r="B2911" s="4" t="s">
        <v>3022</v>
      </c>
      <c r="C2911" s="5" t="s">
        <v>3144</v>
      </c>
      <c r="D2911" s="5" t="s">
        <v>3145</v>
      </c>
      <c r="E2911" s="4" t="s">
        <v>3146</v>
      </c>
      <c r="F2911" s="5" t="s">
        <v>28</v>
      </c>
      <c r="G2911" s="5" t="s">
        <v>29</v>
      </c>
      <c r="H2911" s="6" t="s">
        <v>30</v>
      </c>
      <c r="I2911" s="6">
        <v>2022.2</v>
      </c>
      <c r="J2911" s="6" t="s">
        <v>31</v>
      </c>
      <c r="K2911" s="7" t="str">
        <f>Tbl_BudgetSummary[[#This Row],[Session]]&amp;" - "&amp;Tbl_BudgetSummary[[#This Row],[Chapter of Origin]]</f>
        <v>2022 Spec Sess I - Ch 2</v>
      </c>
      <c r="L2911" s="6">
        <v>3228</v>
      </c>
      <c r="M2911" s="7" t="s">
        <v>57</v>
      </c>
      <c r="N2911" s="4" t="s">
        <v>3191</v>
      </c>
      <c r="O2911" s="4" t="s">
        <v>3192</v>
      </c>
      <c r="P2911" s="8">
        <v>320000</v>
      </c>
      <c r="Q2911" s="8">
        <v>0</v>
      </c>
      <c r="R2911" s="8">
        <v>0</v>
      </c>
      <c r="S2911" s="8">
        <v>0</v>
      </c>
      <c r="T2911" s="9">
        <v>0</v>
      </c>
      <c r="U2911" s="9">
        <v>0</v>
      </c>
      <c r="V2911" s="9">
        <v>0</v>
      </c>
      <c r="W2911" s="9">
        <v>0</v>
      </c>
      <c r="X2911" s="9">
        <v>0</v>
      </c>
      <c r="Y2911" s="9">
        <v>0</v>
      </c>
    </row>
    <row r="2912" spans="2:25" ht="90" x14ac:dyDescent="0.25">
      <c r="B2912" s="4" t="s">
        <v>3022</v>
      </c>
      <c r="C2912" s="5" t="s">
        <v>3193</v>
      </c>
      <c r="D2912" s="5" t="s">
        <v>3194</v>
      </c>
      <c r="E2912" s="4" t="s">
        <v>3195</v>
      </c>
      <c r="F2912" s="5" t="s">
        <v>28</v>
      </c>
      <c r="G2912" s="5" t="s">
        <v>29</v>
      </c>
      <c r="H2912" s="6" t="s">
        <v>30</v>
      </c>
      <c r="I2912" s="6">
        <v>2022.2</v>
      </c>
      <c r="J2912" s="6" t="s">
        <v>31</v>
      </c>
      <c r="K2912" s="7" t="str">
        <f>Tbl_BudgetSummary[[#This Row],[Session]]&amp;" - "&amp;Tbl_BudgetSummary[[#This Row],[Chapter of Origin]]</f>
        <v>2022 Spec Sess I - Ch 2</v>
      </c>
      <c r="L2912" s="6">
        <v>3229</v>
      </c>
      <c r="M2912" s="7" t="s">
        <v>32</v>
      </c>
      <c r="N2912" s="4" t="s">
        <v>33</v>
      </c>
      <c r="O2912" s="4" t="s">
        <v>34</v>
      </c>
      <c r="P2912" s="8">
        <v>0</v>
      </c>
      <c r="Q2912" s="8">
        <v>0</v>
      </c>
      <c r="R2912" s="8">
        <v>66841461</v>
      </c>
      <c r="S2912" s="8">
        <v>66841461</v>
      </c>
      <c r="T2912" s="9">
        <v>0</v>
      </c>
      <c r="U2912" s="9">
        <v>0</v>
      </c>
      <c r="V2912" s="9">
        <v>496</v>
      </c>
      <c r="W2912" s="9">
        <v>496</v>
      </c>
      <c r="X2912" s="9">
        <v>496</v>
      </c>
      <c r="Y2912" s="9">
        <v>496</v>
      </c>
    </row>
    <row r="2913" spans="2:25" ht="105" x14ac:dyDescent="0.25">
      <c r="B2913" s="4" t="s">
        <v>3022</v>
      </c>
      <c r="C2913" s="5" t="s">
        <v>3193</v>
      </c>
      <c r="D2913" s="5" t="s">
        <v>3194</v>
      </c>
      <c r="E2913" s="4" t="s">
        <v>3195</v>
      </c>
      <c r="F2913" s="5" t="s">
        <v>28</v>
      </c>
      <c r="G2913" s="5" t="s">
        <v>29</v>
      </c>
      <c r="H2913" s="6" t="s">
        <v>30</v>
      </c>
      <c r="I2913" s="6">
        <v>2022.2</v>
      </c>
      <c r="J2913" s="6" t="s">
        <v>31</v>
      </c>
      <c r="K2913" s="7" t="str">
        <f>Tbl_BudgetSummary[[#This Row],[Session]]&amp;" - "&amp;Tbl_BudgetSummary[[#This Row],[Chapter of Origin]]</f>
        <v>2022 Spec Sess I - Ch 2</v>
      </c>
      <c r="L2913" s="6">
        <v>3230</v>
      </c>
      <c r="M2913" s="7" t="s">
        <v>35</v>
      </c>
      <c r="N2913" s="4" t="s">
        <v>390</v>
      </c>
      <c r="O2913" s="4" t="s">
        <v>418</v>
      </c>
      <c r="P2913" s="8">
        <v>0</v>
      </c>
      <c r="Q2913" s="8">
        <v>0</v>
      </c>
      <c r="R2913" s="8">
        <v>-518827</v>
      </c>
      <c r="S2913" s="8">
        <v>-518827</v>
      </c>
      <c r="T2913" s="9">
        <v>0</v>
      </c>
      <c r="U2913" s="9">
        <v>0</v>
      </c>
      <c r="V2913" s="9">
        <v>0</v>
      </c>
      <c r="W2913" s="9">
        <v>0</v>
      </c>
      <c r="X2913" s="9">
        <v>0</v>
      </c>
      <c r="Y2913" s="9">
        <v>0</v>
      </c>
    </row>
    <row r="2914" spans="2:25" ht="90" x14ac:dyDescent="0.25">
      <c r="B2914" s="4" t="s">
        <v>3022</v>
      </c>
      <c r="C2914" s="5" t="s">
        <v>3193</v>
      </c>
      <c r="D2914" s="5" t="s">
        <v>3194</v>
      </c>
      <c r="E2914" s="4" t="s">
        <v>3195</v>
      </c>
      <c r="F2914" s="5" t="s">
        <v>28</v>
      </c>
      <c r="G2914" s="5" t="s">
        <v>29</v>
      </c>
      <c r="H2914" s="6" t="s">
        <v>30</v>
      </c>
      <c r="I2914" s="6">
        <v>2022.2</v>
      </c>
      <c r="J2914" s="6" t="s">
        <v>31</v>
      </c>
      <c r="K2914" s="7" t="str">
        <f>Tbl_BudgetSummary[[#This Row],[Session]]&amp;" - "&amp;Tbl_BudgetSummary[[#This Row],[Chapter of Origin]]</f>
        <v>2022 Spec Sess I - Ch 2</v>
      </c>
      <c r="L2914" s="6">
        <v>3231</v>
      </c>
      <c r="M2914" s="7" t="s">
        <v>35</v>
      </c>
      <c r="N2914" s="4" t="s">
        <v>36</v>
      </c>
      <c r="O2914" s="4" t="s">
        <v>97</v>
      </c>
      <c r="P2914" s="8">
        <v>0</v>
      </c>
      <c r="Q2914" s="8">
        <v>0</v>
      </c>
      <c r="R2914" s="8">
        <v>-60507</v>
      </c>
      <c r="S2914" s="8">
        <v>-60507</v>
      </c>
      <c r="T2914" s="9">
        <v>0</v>
      </c>
      <c r="U2914" s="9">
        <v>0</v>
      </c>
      <c r="V2914" s="9">
        <v>0</v>
      </c>
      <c r="W2914" s="9">
        <v>0</v>
      </c>
      <c r="X2914" s="9">
        <v>0</v>
      </c>
      <c r="Y2914" s="9">
        <v>0</v>
      </c>
    </row>
    <row r="2915" spans="2:25" ht="105" x14ac:dyDescent="0.25">
      <c r="B2915" s="4" t="s">
        <v>3022</v>
      </c>
      <c r="C2915" s="5" t="s">
        <v>3193</v>
      </c>
      <c r="D2915" s="5" t="s">
        <v>3194</v>
      </c>
      <c r="E2915" s="4" t="s">
        <v>3195</v>
      </c>
      <c r="F2915" s="5" t="s">
        <v>28</v>
      </c>
      <c r="G2915" s="5" t="s">
        <v>29</v>
      </c>
      <c r="H2915" s="6" t="s">
        <v>30</v>
      </c>
      <c r="I2915" s="6">
        <v>2022.2</v>
      </c>
      <c r="J2915" s="6" t="s">
        <v>31</v>
      </c>
      <c r="K2915" s="7" t="str">
        <f>Tbl_BudgetSummary[[#This Row],[Session]]&amp;" - "&amp;Tbl_BudgetSummary[[#This Row],[Chapter of Origin]]</f>
        <v>2022 Spec Sess I - Ch 2</v>
      </c>
      <c r="L2915" s="6">
        <v>3232</v>
      </c>
      <c r="M2915" s="7" t="s">
        <v>35</v>
      </c>
      <c r="N2915" s="4" t="s">
        <v>38</v>
      </c>
      <c r="O2915" s="4" t="s">
        <v>98</v>
      </c>
      <c r="P2915" s="8">
        <v>0</v>
      </c>
      <c r="Q2915" s="8">
        <v>0</v>
      </c>
      <c r="R2915" s="8">
        <v>100329</v>
      </c>
      <c r="S2915" s="8">
        <v>100329</v>
      </c>
      <c r="T2915" s="9">
        <v>0</v>
      </c>
      <c r="U2915" s="9">
        <v>0</v>
      </c>
      <c r="V2915" s="9">
        <v>0</v>
      </c>
      <c r="W2915" s="9">
        <v>0</v>
      </c>
      <c r="X2915" s="9">
        <v>0</v>
      </c>
      <c r="Y2915" s="9">
        <v>0</v>
      </c>
    </row>
    <row r="2916" spans="2:25" ht="90" x14ac:dyDescent="0.25">
      <c r="B2916" s="4" t="s">
        <v>3022</v>
      </c>
      <c r="C2916" s="5" t="s">
        <v>3193</v>
      </c>
      <c r="D2916" s="5" t="s">
        <v>3194</v>
      </c>
      <c r="E2916" s="4" t="s">
        <v>3195</v>
      </c>
      <c r="F2916" s="5" t="s">
        <v>28</v>
      </c>
      <c r="G2916" s="5" t="s">
        <v>29</v>
      </c>
      <c r="H2916" s="6" t="s">
        <v>30</v>
      </c>
      <c r="I2916" s="6">
        <v>2022.2</v>
      </c>
      <c r="J2916" s="6" t="s">
        <v>31</v>
      </c>
      <c r="K2916" s="7" t="str">
        <f>Tbl_BudgetSummary[[#This Row],[Session]]&amp;" - "&amp;Tbl_BudgetSummary[[#This Row],[Chapter of Origin]]</f>
        <v>2022 Spec Sess I - Ch 2</v>
      </c>
      <c r="L2916" s="6">
        <v>3233</v>
      </c>
      <c r="M2916" s="7" t="s">
        <v>35</v>
      </c>
      <c r="N2916" s="4" t="s">
        <v>117</v>
      </c>
      <c r="O2916" s="4" t="s">
        <v>118</v>
      </c>
      <c r="P2916" s="8">
        <v>0</v>
      </c>
      <c r="Q2916" s="8">
        <v>0</v>
      </c>
      <c r="R2916" s="8">
        <v>-12237</v>
      </c>
      <c r="S2916" s="8">
        <v>-12237</v>
      </c>
      <c r="T2916" s="9">
        <v>0</v>
      </c>
      <c r="U2916" s="9">
        <v>0</v>
      </c>
      <c r="V2916" s="9">
        <v>0</v>
      </c>
      <c r="W2916" s="9">
        <v>0</v>
      </c>
      <c r="X2916" s="9">
        <v>0</v>
      </c>
      <c r="Y2916" s="9">
        <v>0</v>
      </c>
    </row>
    <row r="2917" spans="2:25" ht="105" x14ac:dyDescent="0.25">
      <c r="B2917" s="4" t="s">
        <v>3022</v>
      </c>
      <c r="C2917" s="5" t="s">
        <v>3193</v>
      </c>
      <c r="D2917" s="5" t="s">
        <v>3194</v>
      </c>
      <c r="E2917" s="4" t="s">
        <v>3195</v>
      </c>
      <c r="F2917" s="5" t="s">
        <v>28</v>
      </c>
      <c r="G2917" s="5" t="s">
        <v>29</v>
      </c>
      <c r="H2917" s="6" t="s">
        <v>30</v>
      </c>
      <c r="I2917" s="6">
        <v>2022.2</v>
      </c>
      <c r="J2917" s="6" t="s">
        <v>31</v>
      </c>
      <c r="K2917" s="7" t="str">
        <f>Tbl_BudgetSummary[[#This Row],[Session]]&amp;" - "&amp;Tbl_BudgetSummary[[#This Row],[Chapter of Origin]]</f>
        <v>2022 Spec Sess I - Ch 2</v>
      </c>
      <c r="L2917" s="6">
        <v>3234</v>
      </c>
      <c r="M2917" s="7" t="s">
        <v>35</v>
      </c>
      <c r="N2917" s="4" t="s">
        <v>40</v>
      </c>
      <c r="O2917" s="4" t="s">
        <v>99</v>
      </c>
      <c r="P2917" s="8">
        <v>0</v>
      </c>
      <c r="Q2917" s="8">
        <v>0</v>
      </c>
      <c r="R2917" s="8">
        <v>-562</v>
      </c>
      <c r="S2917" s="8">
        <v>-562</v>
      </c>
      <c r="T2917" s="9">
        <v>0</v>
      </c>
      <c r="U2917" s="9">
        <v>0</v>
      </c>
      <c r="V2917" s="9">
        <v>0</v>
      </c>
      <c r="W2917" s="9">
        <v>0</v>
      </c>
      <c r="X2917" s="9">
        <v>0</v>
      </c>
      <c r="Y2917" s="9">
        <v>0</v>
      </c>
    </row>
    <row r="2918" spans="2:25" ht="90" x14ac:dyDescent="0.25">
      <c r="B2918" s="4" t="s">
        <v>3022</v>
      </c>
      <c r="C2918" s="5" t="s">
        <v>3193</v>
      </c>
      <c r="D2918" s="5" t="s">
        <v>3194</v>
      </c>
      <c r="E2918" s="4" t="s">
        <v>3195</v>
      </c>
      <c r="F2918" s="5" t="s">
        <v>28</v>
      </c>
      <c r="G2918" s="5" t="s">
        <v>29</v>
      </c>
      <c r="H2918" s="6" t="s">
        <v>30</v>
      </c>
      <c r="I2918" s="6">
        <v>2022.2</v>
      </c>
      <c r="J2918" s="6" t="s">
        <v>31</v>
      </c>
      <c r="K2918" s="7" t="str">
        <f>Tbl_BudgetSummary[[#This Row],[Session]]&amp;" - "&amp;Tbl_BudgetSummary[[#This Row],[Chapter of Origin]]</f>
        <v>2022 Spec Sess I - Ch 2</v>
      </c>
      <c r="L2918" s="6">
        <v>3235</v>
      </c>
      <c r="M2918" s="7" t="s">
        <v>35</v>
      </c>
      <c r="N2918" s="4" t="s">
        <v>42</v>
      </c>
      <c r="O2918" s="4" t="s">
        <v>100</v>
      </c>
      <c r="P2918" s="8">
        <v>0</v>
      </c>
      <c r="Q2918" s="8">
        <v>0</v>
      </c>
      <c r="R2918" s="8">
        <v>189291</v>
      </c>
      <c r="S2918" s="8">
        <v>189291</v>
      </c>
      <c r="T2918" s="9">
        <v>0</v>
      </c>
      <c r="U2918" s="9">
        <v>0</v>
      </c>
      <c r="V2918" s="9">
        <v>0</v>
      </c>
      <c r="W2918" s="9">
        <v>0</v>
      </c>
      <c r="X2918" s="9">
        <v>0</v>
      </c>
      <c r="Y2918" s="9">
        <v>0</v>
      </c>
    </row>
    <row r="2919" spans="2:25" ht="90" x14ac:dyDescent="0.25">
      <c r="B2919" s="4" t="s">
        <v>3022</v>
      </c>
      <c r="C2919" s="5" t="s">
        <v>3193</v>
      </c>
      <c r="D2919" s="5" t="s">
        <v>3194</v>
      </c>
      <c r="E2919" s="4" t="s">
        <v>3195</v>
      </c>
      <c r="F2919" s="5" t="s">
        <v>28</v>
      </c>
      <c r="G2919" s="5" t="s">
        <v>29</v>
      </c>
      <c r="H2919" s="6" t="s">
        <v>30</v>
      </c>
      <c r="I2919" s="6">
        <v>2022.2</v>
      </c>
      <c r="J2919" s="6" t="s">
        <v>31</v>
      </c>
      <c r="K2919" s="7" t="str">
        <f>Tbl_BudgetSummary[[#This Row],[Session]]&amp;" - "&amp;Tbl_BudgetSummary[[#This Row],[Chapter of Origin]]</f>
        <v>2022 Spec Sess I - Ch 2</v>
      </c>
      <c r="L2919" s="6">
        <v>3236</v>
      </c>
      <c r="M2919" s="7" t="s">
        <v>35</v>
      </c>
      <c r="N2919" s="4" t="s">
        <v>44</v>
      </c>
      <c r="O2919" s="4" t="s">
        <v>101</v>
      </c>
      <c r="P2919" s="8">
        <v>0</v>
      </c>
      <c r="Q2919" s="8">
        <v>0</v>
      </c>
      <c r="R2919" s="8">
        <v>1687437</v>
      </c>
      <c r="S2919" s="8">
        <v>1687437</v>
      </c>
      <c r="T2919" s="9">
        <v>0</v>
      </c>
      <c r="U2919" s="9">
        <v>0</v>
      </c>
      <c r="V2919" s="9">
        <v>0</v>
      </c>
      <c r="W2919" s="9">
        <v>0</v>
      </c>
      <c r="X2919" s="9">
        <v>0</v>
      </c>
      <c r="Y2919" s="9">
        <v>0</v>
      </c>
    </row>
    <row r="2920" spans="2:25" ht="105" x14ac:dyDescent="0.25">
      <c r="B2920" s="4" t="s">
        <v>3022</v>
      </c>
      <c r="C2920" s="5" t="s">
        <v>3193</v>
      </c>
      <c r="D2920" s="5" t="s">
        <v>3194</v>
      </c>
      <c r="E2920" s="4" t="s">
        <v>3195</v>
      </c>
      <c r="F2920" s="5" t="s">
        <v>28</v>
      </c>
      <c r="G2920" s="5" t="s">
        <v>29</v>
      </c>
      <c r="H2920" s="6" t="s">
        <v>30</v>
      </c>
      <c r="I2920" s="6">
        <v>2022.2</v>
      </c>
      <c r="J2920" s="6" t="s">
        <v>31</v>
      </c>
      <c r="K2920" s="7" t="str">
        <f>Tbl_BudgetSummary[[#This Row],[Session]]&amp;" - "&amp;Tbl_BudgetSummary[[#This Row],[Chapter of Origin]]</f>
        <v>2022 Spec Sess I - Ch 2</v>
      </c>
      <c r="L2920" s="6">
        <v>3237</v>
      </c>
      <c r="M2920" s="7" t="s">
        <v>35</v>
      </c>
      <c r="N2920" s="4" t="s">
        <v>46</v>
      </c>
      <c r="O2920" s="4" t="s">
        <v>102</v>
      </c>
      <c r="P2920" s="8">
        <v>0</v>
      </c>
      <c r="Q2920" s="8">
        <v>0</v>
      </c>
      <c r="R2920" s="8">
        <v>19376</v>
      </c>
      <c r="S2920" s="8">
        <v>19376</v>
      </c>
      <c r="T2920" s="9">
        <v>0</v>
      </c>
      <c r="U2920" s="9">
        <v>0</v>
      </c>
      <c r="V2920" s="9">
        <v>0</v>
      </c>
      <c r="W2920" s="9">
        <v>0</v>
      </c>
      <c r="X2920" s="9">
        <v>0</v>
      </c>
      <c r="Y2920" s="9">
        <v>0</v>
      </c>
    </row>
    <row r="2921" spans="2:25" ht="90" x14ac:dyDescent="0.25">
      <c r="B2921" s="4" t="s">
        <v>3022</v>
      </c>
      <c r="C2921" s="5" t="s">
        <v>3193</v>
      </c>
      <c r="D2921" s="5" t="s">
        <v>3194</v>
      </c>
      <c r="E2921" s="4" t="s">
        <v>3195</v>
      </c>
      <c r="F2921" s="5" t="s">
        <v>28</v>
      </c>
      <c r="G2921" s="5" t="s">
        <v>29</v>
      </c>
      <c r="H2921" s="6" t="s">
        <v>30</v>
      </c>
      <c r="I2921" s="6">
        <v>2022.2</v>
      </c>
      <c r="J2921" s="6" t="s">
        <v>31</v>
      </c>
      <c r="K2921" s="7" t="str">
        <f>Tbl_BudgetSummary[[#This Row],[Session]]&amp;" - "&amp;Tbl_BudgetSummary[[#This Row],[Chapter of Origin]]</f>
        <v>2022 Spec Sess I - Ch 2</v>
      </c>
      <c r="L2921" s="6">
        <v>3238</v>
      </c>
      <c r="M2921" s="7" t="s">
        <v>35</v>
      </c>
      <c r="N2921" s="4" t="s">
        <v>213</v>
      </c>
      <c r="O2921" s="4" t="s">
        <v>419</v>
      </c>
      <c r="P2921" s="8">
        <v>0</v>
      </c>
      <c r="Q2921" s="8">
        <v>0</v>
      </c>
      <c r="R2921" s="8">
        <v>-3045</v>
      </c>
      <c r="S2921" s="8">
        <v>-3045</v>
      </c>
      <c r="T2921" s="9">
        <v>0</v>
      </c>
      <c r="U2921" s="9">
        <v>0</v>
      </c>
      <c r="V2921" s="9">
        <v>0</v>
      </c>
      <c r="W2921" s="9">
        <v>0</v>
      </c>
      <c r="X2921" s="9">
        <v>0</v>
      </c>
      <c r="Y2921" s="9">
        <v>0</v>
      </c>
    </row>
    <row r="2922" spans="2:25" ht="105" x14ac:dyDescent="0.25">
      <c r="B2922" s="4" t="s">
        <v>3022</v>
      </c>
      <c r="C2922" s="5" t="s">
        <v>3193</v>
      </c>
      <c r="D2922" s="5" t="s">
        <v>3194</v>
      </c>
      <c r="E2922" s="4" t="s">
        <v>3195</v>
      </c>
      <c r="F2922" s="5" t="s">
        <v>28</v>
      </c>
      <c r="G2922" s="5" t="s">
        <v>29</v>
      </c>
      <c r="H2922" s="6" t="s">
        <v>30</v>
      </c>
      <c r="I2922" s="6">
        <v>2022.2</v>
      </c>
      <c r="J2922" s="6" t="s">
        <v>31</v>
      </c>
      <c r="K2922" s="7" t="str">
        <f>Tbl_BudgetSummary[[#This Row],[Session]]&amp;" - "&amp;Tbl_BudgetSummary[[#This Row],[Chapter of Origin]]</f>
        <v>2022 Spec Sess I - Ch 2</v>
      </c>
      <c r="L2922" s="6">
        <v>3239</v>
      </c>
      <c r="M2922" s="7" t="s">
        <v>35</v>
      </c>
      <c r="N2922" s="4" t="s">
        <v>48</v>
      </c>
      <c r="O2922" s="4" t="s">
        <v>103</v>
      </c>
      <c r="P2922" s="8">
        <v>0</v>
      </c>
      <c r="Q2922" s="8">
        <v>0</v>
      </c>
      <c r="R2922" s="8">
        <v>191865</v>
      </c>
      <c r="S2922" s="8">
        <v>191865</v>
      </c>
      <c r="T2922" s="9">
        <v>0</v>
      </c>
      <c r="U2922" s="9">
        <v>0</v>
      </c>
      <c r="V2922" s="9">
        <v>0</v>
      </c>
      <c r="W2922" s="9">
        <v>0</v>
      </c>
      <c r="X2922" s="9">
        <v>0</v>
      </c>
      <c r="Y2922" s="9">
        <v>0</v>
      </c>
    </row>
    <row r="2923" spans="2:25" ht="105" x14ac:dyDescent="0.25">
      <c r="B2923" s="4" t="s">
        <v>3022</v>
      </c>
      <c r="C2923" s="5" t="s">
        <v>3193</v>
      </c>
      <c r="D2923" s="5" t="s">
        <v>3194</v>
      </c>
      <c r="E2923" s="4" t="s">
        <v>3195</v>
      </c>
      <c r="F2923" s="5" t="s">
        <v>28</v>
      </c>
      <c r="G2923" s="5" t="s">
        <v>29</v>
      </c>
      <c r="H2923" s="6" t="s">
        <v>30</v>
      </c>
      <c r="I2923" s="6">
        <v>2022.2</v>
      </c>
      <c r="J2923" s="6" t="s">
        <v>31</v>
      </c>
      <c r="K2923" s="7" t="str">
        <f>Tbl_BudgetSummary[[#This Row],[Session]]&amp;" - "&amp;Tbl_BudgetSummary[[#This Row],[Chapter of Origin]]</f>
        <v>2022 Spec Sess I - Ch 2</v>
      </c>
      <c r="L2923" s="6">
        <v>3240</v>
      </c>
      <c r="M2923" s="7" t="s">
        <v>35</v>
      </c>
      <c r="N2923" s="4" t="s">
        <v>50</v>
      </c>
      <c r="O2923" s="4" t="s">
        <v>104</v>
      </c>
      <c r="P2923" s="8">
        <v>0</v>
      </c>
      <c r="Q2923" s="8">
        <v>0</v>
      </c>
      <c r="R2923" s="8">
        <v>2649</v>
      </c>
      <c r="S2923" s="8">
        <v>2649</v>
      </c>
      <c r="T2923" s="9">
        <v>0</v>
      </c>
      <c r="U2923" s="9">
        <v>0</v>
      </c>
      <c r="V2923" s="9">
        <v>0</v>
      </c>
      <c r="W2923" s="9">
        <v>0</v>
      </c>
      <c r="X2923" s="9">
        <v>0</v>
      </c>
      <c r="Y2923" s="9">
        <v>0</v>
      </c>
    </row>
    <row r="2924" spans="2:25" ht="90" x14ac:dyDescent="0.25">
      <c r="B2924" s="4" t="s">
        <v>3022</v>
      </c>
      <c r="C2924" s="5" t="s">
        <v>3193</v>
      </c>
      <c r="D2924" s="5" t="s">
        <v>3194</v>
      </c>
      <c r="E2924" s="4" t="s">
        <v>3195</v>
      </c>
      <c r="F2924" s="5" t="s">
        <v>28</v>
      </c>
      <c r="G2924" s="5" t="s">
        <v>29</v>
      </c>
      <c r="H2924" s="6" t="s">
        <v>30</v>
      </c>
      <c r="I2924" s="6">
        <v>2022.2</v>
      </c>
      <c r="J2924" s="6" t="s">
        <v>31</v>
      </c>
      <c r="K2924" s="7" t="str">
        <f>Tbl_BudgetSummary[[#This Row],[Session]]&amp;" - "&amp;Tbl_BudgetSummary[[#This Row],[Chapter of Origin]]</f>
        <v>2022 Spec Sess I - Ch 2</v>
      </c>
      <c r="L2924" s="6">
        <v>3241</v>
      </c>
      <c r="M2924" s="7" t="s">
        <v>35</v>
      </c>
      <c r="N2924" s="4" t="s">
        <v>52</v>
      </c>
      <c r="O2924" s="4" t="s">
        <v>105</v>
      </c>
      <c r="P2924" s="8">
        <v>0</v>
      </c>
      <c r="Q2924" s="8">
        <v>0</v>
      </c>
      <c r="R2924" s="8">
        <v>46416</v>
      </c>
      <c r="S2924" s="8">
        <v>46416</v>
      </c>
      <c r="T2924" s="9">
        <v>0</v>
      </c>
      <c r="U2924" s="9">
        <v>0</v>
      </c>
      <c r="V2924" s="9">
        <v>0</v>
      </c>
      <c r="W2924" s="9">
        <v>0</v>
      </c>
      <c r="X2924" s="9">
        <v>0</v>
      </c>
      <c r="Y2924" s="9">
        <v>0</v>
      </c>
    </row>
    <row r="2925" spans="2:25" ht="45" x14ac:dyDescent="0.25">
      <c r="B2925" s="4" t="s">
        <v>3022</v>
      </c>
      <c r="C2925" s="5" t="s">
        <v>3193</v>
      </c>
      <c r="D2925" s="5" t="s">
        <v>3194</v>
      </c>
      <c r="E2925" s="4" t="s">
        <v>3195</v>
      </c>
      <c r="F2925" s="5" t="s">
        <v>28</v>
      </c>
      <c r="G2925" s="5" t="s">
        <v>29</v>
      </c>
      <c r="H2925" s="6" t="s">
        <v>30</v>
      </c>
      <c r="I2925" s="6">
        <v>2022.2</v>
      </c>
      <c r="J2925" s="6" t="s">
        <v>31</v>
      </c>
      <c r="K2925" s="7" t="str">
        <f>Tbl_BudgetSummary[[#This Row],[Session]]&amp;" - "&amp;Tbl_BudgetSummary[[#This Row],[Chapter of Origin]]</f>
        <v>2022 Spec Sess I - Ch 2</v>
      </c>
      <c r="L2925" s="6">
        <v>3244</v>
      </c>
      <c r="M2925" s="7" t="s">
        <v>109</v>
      </c>
      <c r="N2925" s="4" t="s">
        <v>3196</v>
      </c>
      <c r="O2925" s="4" t="s">
        <v>3197</v>
      </c>
      <c r="P2925" s="8">
        <v>0</v>
      </c>
      <c r="Q2925" s="8">
        <v>0</v>
      </c>
      <c r="R2925" s="8">
        <v>500000</v>
      </c>
      <c r="S2925" s="8">
        <v>500000</v>
      </c>
      <c r="T2925" s="9">
        <v>0</v>
      </c>
      <c r="U2925" s="9">
        <v>0</v>
      </c>
      <c r="V2925" s="9">
        <v>0</v>
      </c>
      <c r="W2925" s="9">
        <v>0</v>
      </c>
      <c r="X2925" s="9">
        <v>0</v>
      </c>
      <c r="Y2925" s="9">
        <v>0</v>
      </c>
    </row>
    <row r="2926" spans="2:25" ht="60" x14ac:dyDescent="0.25">
      <c r="B2926" s="4" t="s">
        <v>3022</v>
      </c>
      <c r="C2926" s="5" t="s">
        <v>3193</v>
      </c>
      <c r="D2926" s="5" t="s">
        <v>3194</v>
      </c>
      <c r="E2926" s="4" t="s">
        <v>3195</v>
      </c>
      <c r="F2926" s="5" t="s">
        <v>28</v>
      </c>
      <c r="G2926" s="5" t="s">
        <v>29</v>
      </c>
      <c r="H2926" s="6" t="s">
        <v>30</v>
      </c>
      <c r="I2926" s="6">
        <v>2022.2</v>
      </c>
      <c r="J2926" s="6" t="s">
        <v>31</v>
      </c>
      <c r="K2926" s="7" t="str">
        <f>Tbl_BudgetSummary[[#This Row],[Session]]&amp;" - "&amp;Tbl_BudgetSummary[[#This Row],[Chapter of Origin]]</f>
        <v>2022 Spec Sess I - Ch 2</v>
      </c>
      <c r="L2926" s="6">
        <v>3245</v>
      </c>
      <c r="M2926" s="7" t="s">
        <v>109</v>
      </c>
      <c r="N2926" s="4" t="s">
        <v>3198</v>
      </c>
      <c r="O2926" s="4" t="s">
        <v>3199</v>
      </c>
      <c r="P2926" s="8">
        <v>0</v>
      </c>
      <c r="Q2926" s="8">
        <v>0</v>
      </c>
      <c r="R2926" s="8">
        <v>1800000</v>
      </c>
      <c r="S2926" s="8">
        <v>1800000</v>
      </c>
      <c r="T2926" s="9">
        <v>0</v>
      </c>
      <c r="U2926" s="9">
        <v>0</v>
      </c>
      <c r="V2926" s="9">
        <v>0</v>
      </c>
      <c r="W2926" s="9">
        <v>0</v>
      </c>
      <c r="X2926" s="9">
        <v>0</v>
      </c>
      <c r="Y2926" s="9">
        <v>0</v>
      </c>
    </row>
    <row r="2927" spans="2:25" ht="90" x14ac:dyDescent="0.25">
      <c r="B2927" s="4" t="s">
        <v>3022</v>
      </c>
      <c r="C2927" s="5" t="s">
        <v>3193</v>
      </c>
      <c r="D2927" s="5" t="s">
        <v>3194</v>
      </c>
      <c r="E2927" s="4" t="s">
        <v>3195</v>
      </c>
      <c r="F2927" s="5" t="s">
        <v>28</v>
      </c>
      <c r="G2927" s="5" t="s">
        <v>29</v>
      </c>
      <c r="H2927" s="6" t="s">
        <v>30</v>
      </c>
      <c r="I2927" s="6">
        <v>2022.2</v>
      </c>
      <c r="J2927" s="6" t="s">
        <v>31</v>
      </c>
      <c r="K2927" s="7" t="str">
        <f>Tbl_BudgetSummary[[#This Row],[Session]]&amp;" - "&amp;Tbl_BudgetSummary[[#This Row],[Chapter of Origin]]</f>
        <v>2022 Spec Sess I - Ch 2</v>
      </c>
      <c r="L2927" s="6">
        <v>3247</v>
      </c>
      <c r="M2927" s="7" t="s">
        <v>57</v>
      </c>
      <c r="N2927" s="4" t="s">
        <v>3200</v>
      </c>
      <c r="O2927" s="4" t="s">
        <v>3201</v>
      </c>
      <c r="P2927" s="8">
        <v>200000</v>
      </c>
      <c r="Q2927" s="8">
        <v>200000</v>
      </c>
      <c r="R2927" s="8">
        <v>0</v>
      </c>
      <c r="S2927" s="8">
        <v>0</v>
      </c>
      <c r="T2927" s="9">
        <v>2</v>
      </c>
      <c r="U2927" s="9">
        <v>2</v>
      </c>
      <c r="V2927" s="9">
        <v>0</v>
      </c>
      <c r="W2927" s="9">
        <v>0</v>
      </c>
      <c r="X2927" s="9">
        <v>2</v>
      </c>
      <c r="Y2927" s="9">
        <v>2</v>
      </c>
    </row>
    <row r="2928" spans="2:25" ht="90" x14ac:dyDescent="0.25">
      <c r="B2928" s="4" t="s">
        <v>3022</v>
      </c>
      <c r="C2928" s="5" t="s">
        <v>3202</v>
      </c>
      <c r="D2928" s="5" t="s">
        <v>3203</v>
      </c>
      <c r="E2928" s="4" t="s">
        <v>3204</v>
      </c>
      <c r="F2928" s="5" t="s">
        <v>28</v>
      </c>
      <c r="G2928" s="5" t="s">
        <v>29</v>
      </c>
      <c r="H2928" s="6" t="s">
        <v>30</v>
      </c>
      <c r="I2928" s="6">
        <v>2022.2</v>
      </c>
      <c r="J2928" s="6" t="s">
        <v>31</v>
      </c>
      <c r="K2928" s="7" t="str">
        <f>Tbl_BudgetSummary[[#This Row],[Session]]&amp;" - "&amp;Tbl_BudgetSummary[[#This Row],[Chapter of Origin]]</f>
        <v>2022 Spec Sess I - Ch 2</v>
      </c>
      <c r="L2928" s="6">
        <v>3248</v>
      </c>
      <c r="M2928" s="7" t="s">
        <v>32</v>
      </c>
      <c r="N2928" s="4" t="s">
        <v>33</v>
      </c>
      <c r="O2928" s="4" t="s">
        <v>34</v>
      </c>
      <c r="P2928" s="8">
        <v>6299178</v>
      </c>
      <c r="Q2928" s="8">
        <v>6299178</v>
      </c>
      <c r="R2928" s="8">
        <v>3243824</v>
      </c>
      <c r="S2928" s="8">
        <v>3243824</v>
      </c>
      <c r="T2928" s="9">
        <v>33</v>
      </c>
      <c r="U2928" s="9">
        <v>33</v>
      </c>
      <c r="V2928" s="9">
        <v>19</v>
      </c>
      <c r="W2928" s="9">
        <v>19</v>
      </c>
      <c r="X2928" s="9">
        <v>52</v>
      </c>
      <c r="Y2928" s="9">
        <v>52</v>
      </c>
    </row>
    <row r="2929" spans="2:25" ht="105" x14ac:dyDescent="0.25">
      <c r="B2929" s="4" t="s">
        <v>3022</v>
      </c>
      <c r="C2929" s="5" t="s">
        <v>3202</v>
      </c>
      <c r="D2929" s="5" t="s">
        <v>3203</v>
      </c>
      <c r="E2929" s="4" t="s">
        <v>3204</v>
      </c>
      <c r="F2929" s="5" t="s">
        <v>28</v>
      </c>
      <c r="G2929" s="5" t="s">
        <v>29</v>
      </c>
      <c r="H2929" s="6" t="s">
        <v>30</v>
      </c>
      <c r="I2929" s="6">
        <v>2022.2</v>
      </c>
      <c r="J2929" s="6" t="s">
        <v>31</v>
      </c>
      <c r="K2929" s="7" t="str">
        <f>Tbl_BudgetSummary[[#This Row],[Session]]&amp;" - "&amp;Tbl_BudgetSummary[[#This Row],[Chapter of Origin]]</f>
        <v>2022 Spec Sess I - Ch 2</v>
      </c>
      <c r="L2929" s="6">
        <v>3249</v>
      </c>
      <c r="M2929" s="7" t="s">
        <v>35</v>
      </c>
      <c r="N2929" s="4" t="s">
        <v>390</v>
      </c>
      <c r="O2929" s="4" t="s">
        <v>418</v>
      </c>
      <c r="P2929" s="8">
        <v>-98386</v>
      </c>
      <c r="Q2929" s="8">
        <v>-98386</v>
      </c>
      <c r="R2929" s="8">
        <v>-56251</v>
      </c>
      <c r="S2929" s="8">
        <v>-56251</v>
      </c>
      <c r="T2929" s="9">
        <v>0</v>
      </c>
      <c r="U2929" s="9">
        <v>0</v>
      </c>
      <c r="V2929" s="9">
        <v>0</v>
      </c>
      <c r="W2929" s="9">
        <v>0</v>
      </c>
      <c r="X2929" s="9">
        <v>0</v>
      </c>
      <c r="Y2929" s="9">
        <v>0</v>
      </c>
    </row>
    <row r="2930" spans="2:25" ht="90" x14ac:dyDescent="0.25">
      <c r="B2930" s="4" t="s">
        <v>3022</v>
      </c>
      <c r="C2930" s="5" t="s">
        <v>3202</v>
      </c>
      <c r="D2930" s="5" t="s">
        <v>3203</v>
      </c>
      <c r="E2930" s="4" t="s">
        <v>3204</v>
      </c>
      <c r="F2930" s="5" t="s">
        <v>28</v>
      </c>
      <c r="G2930" s="5" t="s">
        <v>29</v>
      </c>
      <c r="H2930" s="6" t="s">
        <v>30</v>
      </c>
      <c r="I2930" s="6">
        <v>2022.2</v>
      </c>
      <c r="J2930" s="6" t="s">
        <v>31</v>
      </c>
      <c r="K2930" s="7" t="str">
        <f>Tbl_BudgetSummary[[#This Row],[Session]]&amp;" - "&amp;Tbl_BudgetSummary[[#This Row],[Chapter of Origin]]</f>
        <v>2022 Spec Sess I - Ch 2</v>
      </c>
      <c r="L2930" s="6">
        <v>3250</v>
      </c>
      <c r="M2930" s="7" t="s">
        <v>35</v>
      </c>
      <c r="N2930" s="4" t="s">
        <v>36</v>
      </c>
      <c r="O2930" s="4" t="s">
        <v>97</v>
      </c>
      <c r="P2930" s="8">
        <v>-2633</v>
      </c>
      <c r="Q2930" s="8">
        <v>-2633</v>
      </c>
      <c r="R2930" s="8">
        <v>-428</v>
      </c>
      <c r="S2930" s="8">
        <v>-428</v>
      </c>
      <c r="T2930" s="9">
        <v>0</v>
      </c>
      <c r="U2930" s="9">
        <v>0</v>
      </c>
      <c r="V2930" s="9">
        <v>0</v>
      </c>
      <c r="W2930" s="9">
        <v>0</v>
      </c>
      <c r="X2930" s="9">
        <v>0</v>
      </c>
      <c r="Y2930" s="9">
        <v>0</v>
      </c>
    </row>
    <row r="2931" spans="2:25" ht="105" x14ac:dyDescent="0.25">
      <c r="B2931" s="4" t="s">
        <v>3022</v>
      </c>
      <c r="C2931" s="5" t="s">
        <v>3202</v>
      </c>
      <c r="D2931" s="5" t="s">
        <v>3203</v>
      </c>
      <c r="E2931" s="4" t="s">
        <v>3204</v>
      </c>
      <c r="F2931" s="5" t="s">
        <v>28</v>
      </c>
      <c r="G2931" s="5" t="s">
        <v>29</v>
      </c>
      <c r="H2931" s="6" t="s">
        <v>30</v>
      </c>
      <c r="I2931" s="6">
        <v>2022.2</v>
      </c>
      <c r="J2931" s="6" t="s">
        <v>31</v>
      </c>
      <c r="K2931" s="7" t="str">
        <f>Tbl_BudgetSummary[[#This Row],[Session]]&amp;" - "&amp;Tbl_BudgetSummary[[#This Row],[Chapter of Origin]]</f>
        <v>2022 Spec Sess I - Ch 2</v>
      </c>
      <c r="L2931" s="6">
        <v>3251</v>
      </c>
      <c r="M2931" s="7" t="s">
        <v>35</v>
      </c>
      <c r="N2931" s="4" t="s">
        <v>38</v>
      </c>
      <c r="O2931" s="4" t="s">
        <v>98</v>
      </c>
      <c r="P2931" s="8">
        <v>6962</v>
      </c>
      <c r="Q2931" s="8">
        <v>6962</v>
      </c>
      <c r="R2931" s="8">
        <v>4331</v>
      </c>
      <c r="S2931" s="8">
        <v>4331</v>
      </c>
      <c r="T2931" s="9">
        <v>0</v>
      </c>
      <c r="U2931" s="9">
        <v>0</v>
      </c>
      <c r="V2931" s="9">
        <v>0</v>
      </c>
      <c r="W2931" s="9">
        <v>0</v>
      </c>
      <c r="X2931" s="9">
        <v>0</v>
      </c>
      <c r="Y2931" s="9">
        <v>0</v>
      </c>
    </row>
    <row r="2932" spans="2:25" ht="105" x14ac:dyDescent="0.25">
      <c r="B2932" s="4" t="s">
        <v>3022</v>
      </c>
      <c r="C2932" s="5" t="s">
        <v>3202</v>
      </c>
      <c r="D2932" s="5" t="s">
        <v>3203</v>
      </c>
      <c r="E2932" s="4" t="s">
        <v>3204</v>
      </c>
      <c r="F2932" s="5" t="s">
        <v>28</v>
      </c>
      <c r="G2932" s="5" t="s">
        <v>29</v>
      </c>
      <c r="H2932" s="6" t="s">
        <v>30</v>
      </c>
      <c r="I2932" s="6">
        <v>2022.2</v>
      </c>
      <c r="J2932" s="6" t="s">
        <v>31</v>
      </c>
      <c r="K2932" s="7" t="str">
        <f>Tbl_BudgetSummary[[#This Row],[Session]]&amp;" - "&amp;Tbl_BudgetSummary[[#This Row],[Chapter of Origin]]</f>
        <v>2022 Spec Sess I - Ch 2</v>
      </c>
      <c r="L2932" s="6">
        <v>3252</v>
      </c>
      <c r="M2932" s="7" t="s">
        <v>35</v>
      </c>
      <c r="N2932" s="4" t="s">
        <v>40</v>
      </c>
      <c r="O2932" s="4" t="s">
        <v>99</v>
      </c>
      <c r="P2932" s="8">
        <v>-17</v>
      </c>
      <c r="Q2932" s="8">
        <v>-17</v>
      </c>
      <c r="R2932" s="8">
        <v>33</v>
      </c>
      <c r="S2932" s="8">
        <v>33</v>
      </c>
      <c r="T2932" s="9">
        <v>0</v>
      </c>
      <c r="U2932" s="9">
        <v>0</v>
      </c>
      <c r="V2932" s="9">
        <v>0</v>
      </c>
      <c r="W2932" s="9">
        <v>0</v>
      </c>
      <c r="X2932" s="9">
        <v>0</v>
      </c>
      <c r="Y2932" s="9">
        <v>0</v>
      </c>
    </row>
    <row r="2933" spans="2:25" ht="90" x14ac:dyDescent="0.25">
      <c r="B2933" s="4" t="s">
        <v>3022</v>
      </c>
      <c r="C2933" s="5" t="s">
        <v>3202</v>
      </c>
      <c r="D2933" s="5" t="s">
        <v>3203</v>
      </c>
      <c r="E2933" s="4" t="s">
        <v>3204</v>
      </c>
      <c r="F2933" s="5" t="s">
        <v>28</v>
      </c>
      <c r="G2933" s="5" t="s">
        <v>29</v>
      </c>
      <c r="H2933" s="6" t="s">
        <v>30</v>
      </c>
      <c r="I2933" s="6">
        <v>2022.2</v>
      </c>
      <c r="J2933" s="6" t="s">
        <v>31</v>
      </c>
      <c r="K2933" s="7" t="str">
        <f>Tbl_BudgetSummary[[#This Row],[Session]]&amp;" - "&amp;Tbl_BudgetSummary[[#This Row],[Chapter of Origin]]</f>
        <v>2022 Spec Sess I - Ch 2</v>
      </c>
      <c r="L2933" s="6">
        <v>3253</v>
      </c>
      <c r="M2933" s="7" t="s">
        <v>35</v>
      </c>
      <c r="N2933" s="4" t="s">
        <v>42</v>
      </c>
      <c r="O2933" s="4" t="s">
        <v>100</v>
      </c>
      <c r="P2933" s="8">
        <v>9648</v>
      </c>
      <c r="Q2933" s="8">
        <v>9648</v>
      </c>
      <c r="R2933" s="8">
        <v>6039</v>
      </c>
      <c r="S2933" s="8">
        <v>6039</v>
      </c>
      <c r="T2933" s="9">
        <v>0</v>
      </c>
      <c r="U2933" s="9">
        <v>0</v>
      </c>
      <c r="V2933" s="9">
        <v>0</v>
      </c>
      <c r="W2933" s="9">
        <v>0</v>
      </c>
      <c r="X2933" s="9">
        <v>0</v>
      </c>
      <c r="Y2933" s="9">
        <v>0</v>
      </c>
    </row>
    <row r="2934" spans="2:25" ht="90" x14ac:dyDescent="0.25">
      <c r="B2934" s="4" t="s">
        <v>3022</v>
      </c>
      <c r="C2934" s="5" t="s">
        <v>3202</v>
      </c>
      <c r="D2934" s="5" t="s">
        <v>3203</v>
      </c>
      <c r="E2934" s="4" t="s">
        <v>3204</v>
      </c>
      <c r="F2934" s="5" t="s">
        <v>28</v>
      </c>
      <c r="G2934" s="5" t="s">
        <v>29</v>
      </c>
      <c r="H2934" s="6" t="s">
        <v>30</v>
      </c>
      <c r="I2934" s="6">
        <v>2022.2</v>
      </c>
      <c r="J2934" s="6" t="s">
        <v>31</v>
      </c>
      <c r="K2934" s="7" t="str">
        <f>Tbl_BudgetSummary[[#This Row],[Session]]&amp;" - "&amp;Tbl_BudgetSummary[[#This Row],[Chapter of Origin]]</f>
        <v>2022 Spec Sess I - Ch 2</v>
      </c>
      <c r="L2934" s="6">
        <v>3254</v>
      </c>
      <c r="M2934" s="7" t="s">
        <v>35</v>
      </c>
      <c r="N2934" s="4" t="s">
        <v>44</v>
      </c>
      <c r="O2934" s="4" t="s">
        <v>101</v>
      </c>
      <c r="P2934" s="8">
        <v>100487</v>
      </c>
      <c r="Q2934" s="8">
        <v>100487</v>
      </c>
      <c r="R2934" s="8">
        <v>62592</v>
      </c>
      <c r="S2934" s="8">
        <v>62592</v>
      </c>
      <c r="T2934" s="9">
        <v>0</v>
      </c>
      <c r="U2934" s="9">
        <v>0</v>
      </c>
      <c r="V2934" s="9">
        <v>0</v>
      </c>
      <c r="W2934" s="9">
        <v>0</v>
      </c>
      <c r="X2934" s="9">
        <v>0</v>
      </c>
      <c r="Y2934" s="9">
        <v>0</v>
      </c>
    </row>
    <row r="2935" spans="2:25" ht="105" x14ac:dyDescent="0.25">
      <c r="B2935" s="4" t="s">
        <v>3022</v>
      </c>
      <c r="C2935" s="5" t="s">
        <v>3202</v>
      </c>
      <c r="D2935" s="5" t="s">
        <v>3203</v>
      </c>
      <c r="E2935" s="4" t="s">
        <v>3204</v>
      </c>
      <c r="F2935" s="5" t="s">
        <v>28</v>
      </c>
      <c r="G2935" s="5" t="s">
        <v>29</v>
      </c>
      <c r="H2935" s="6" t="s">
        <v>30</v>
      </c>
      <c r="I2935" s="6">
        <v>2022.2</v>
      </c>
      <c r="J2935" s="6" t="s">
        <v>31</v>
      </c>
      <c r="K2935" s="7" t="str">
        <f>Tbl_BudgetSummary[[#This Row],[Session]]&amp;" - "&amp;Tbl_BudgetSummary[[#This Row],[Chapter of Origin]]</f>
        <v>2022 Spec Sess I - Ch 2</v>
      </c>
      <c r="L2935" s="6">
        <v>3255</v>
      </c>
      <c r="M2935" s="7" t="s">
        <v>35</v>
      </c>
      <c r="N2935" s="4" t="s">
        <v>46</v>
      </c>
      <c r="O2935" s="4" t="s">
        <v>102</v>
      </c>
      <c r="P2935" s="8">
        <v>2309</v>
      </c>
      <c r="Q2935" s="8">
        <v>2309</v>
      </c>
      <c r="R2935" s="8">
        <v>0</v>
      </c>
      <c r="S2935" s="8">
        <v>0</v>
      </c>
      <c r="T2935" s="9">
        <v>0</v>
      </c>
      <c r="U2935" s="9">
        <v>0</v>
      </c>
      <c r="V2935" s="9">
        <v>0</v>
      </c>
      <c r="W2935" s="9">
        <v>0</v>
      </c>
      <c r="X2935" s="9">
        <v>0</v>
      </c>
      <c r="Y2935" s="9">
        <v>0</v>
      </c>
    </row>
    <row r="2936" spans="2:25" ht="90" x14ac:dyDescent="0.25">
      <c r="B2936" s="4" t="s">
        <v>3022</v>
      </c>
      <c r="C2936" s="5" t="s">
        <v>3202</v>
      </c>
      <c r="D2936" s="5" t="s">
        <v>3203</v>
      </c>
      <c r="E2936" s="4" t="s">
        <v>3204</v>
      </c>
      <c r="F2936" s="5" t="s">
        <v>28</v>
      </c>
      <c r="G2936" s="5" t="s">
        <v>29</v>
      </c>
      <c r="H2936" s="6" t="s">
        <v>30</v>
      </c>
      <c r="I2936" s="6">
        <v>2022.2</v>
      </c>
      <c r="J2936" s="6" t="s">
        <v>31</v>
      </c>
      <c r="K2936" s="7" t="str">
        <f>Tbl_BudgetSummary[[#This Row],[Session]]&amp;" - "&amp;Tbl_BudgetSummary[[#This Row],[Chapter of Origin]]</f>
        <v>2022 Spec Sess I - Ch 2</v>
      </c>
      <c r="L2936" s="6">
        <v>3256</v>
      </c>
      <c r="M2936" s="7" t="s">
        <v>35</v>
      </c>
      <c r="N2936" s="4" t="s">
        <v>213</v>
      </c>
      <c r="O2936" s="4" t="s">
        <v>419</v>
      </c>
      <c r="P2936" s="8">
        <v>-152</v>
      </c>
      <c r="Q2936" s="8">
        <v>-152</v>
      </c>
      <c r="R2936" s="8">
        <v>-105</v>
      </c>
      <c r="S2936" s="8">
        <v>-105</v>
      </c>
      <c r="T2936" s="9">
        <v>0</v>
      </c>
      <c r="U2936" s="9">
        <v>0</v>
      </c>
      <c r="V2936" s="9">
        <v>0</v>
      </c>
      <c r="W2936" s="9">
        <v>0</v>
      </c>
      <c r="X2936" s="9">
        <v>0</v>
      </c>
      <c r="Y2936" s="9">
        <v>0</v>
      </c>
    </row>
    <row r="2937" spans="2:25" ht="105" x14ac:dyDescent="0.25">
      <c r="B2937" s="4" t="s">
        <v>3022</v>
      </c>
      <c r="C2937" s="5" t="s">
        <v>3202</v>
      </c>
      <c r="D2937" s="5" t="s">
        <v>3203</v>
      </c>
      <c r="E2937" s="4" t="s">
        <v>3204</v>
      </c>
      <c r="F2937" s="5" t="s">
        <v>28</v>
      </c>
      <c r="G2937" s="5" t="s">
        <v>29</v>
      </c>
      <c r="H2937" s="6" t="s">
        <v>30</v>
      </c>
      <c r="I2937" s="6">
        <v>2022.2</v>
      </c>
      <c r="J2937" s="6" t="s">
        <v>31</v>
      </c>
      <c r="K2937" s="7" t="str">
        <f>Tbl_BudgetSummary[[#This Row],[Session]]&amp;" - "&amp;Tbl_BudgetSummary[[#This Row],[Chapter of Origin]]</f>
        <v>2022 Spec Sess I - Ch 2</v>
      </c>
      <c r="L2937" s="6">
        <v>3257</v>
      </c>
      <c r="M2937" s="7" t="s">
        <v>35</v>
      </c>
      <c r="N2937" s="4" t="s">
        <v>48</v>
      </c>
      <c r="O2937" s="4" t="s">
        <v>103</v>
      </c>
      <c r="P2937" s="8">
        <v>15097</v>
      </c>
      <c r="Q2937" s="8">
        <v>15097</v>
      </c>
      <c r="R2937" s="8">
        <v>9404</v>
      </c>
      <c r="S2937" s="8">
        <v>9404</v>
      </c>
      <c r="T2937" s="9">
        <v>0</v>
      </c>
      <c r="U2937" s="9">
        <v>0</v>
      </c>
      <c r="V2937" s="9">
        <v>0</v>
      </c>
      <c r="W2937" s="9">
        <v>0</v>
      </c>
      <c r="X2937" s="9">
        <v>0</v>
      </c>
      <c r="Y2937" s="9">
        <v>0</v>
      </c>
    </row>
    <row r="2938" spans="2:25" ht="105" x14ac:dyDescent="0.25">
      <c r="B2938" s="4" t="s">
        <v>3022</v>
      </c>
      <c r="C2938" s="5" t="s">
        <v>3202</v>
      </c>
      <c r="D2938" s="5" t="s">
        <v>3203</v>
      </c>
      <c r="E2938" s="4" t="s">
        <v>3204</v>
      </c>
      <c r="F2938" s="5" t="s">
        <v>28</v>
      </c>
      <c r="G2938" s="5" t="s">
        <v>29</v>
      </c>
      <c r="H2938" s="6" t="s">
        <v>30</v>
      </c>
      <c r="I2938" s="6">
        <v>2022.2</v>
      </c>
      <c r="J2938" s="6" t="s">
        <v>31</v>
      </c>
      <c r="K2938" s="7" t="str">
        <f>Tbl_BudgetSummary[[#This Row],[Session]]&amp;" - "&amp;Tbl_BudgetSummary[[#This Row],[Chapter of Origin]]</f>
        <v>2022 Spec Sess I - Ch 2</v>
      </c>
      <c r="L2938" s="6">
        <v>3258</v>
      </c>
      <c r="M2938" s="7" t="s">
        <v>35</v>
      </c>
      <c r="N2938" s="4" t="s">
        <v>50</v>
      </c>
      <c r="O2938" s="4" t="s">
        <v>104</v>
      </c>
      <c r="P2938" s="8">
        <v>161</v>
      </c>
      <c r="Q2938" s="8">
        <v>161</v>
      </c>
      <c r="R2938" s="8">
        <v>100</v>
      </c>
      <c r="S2938" s="8">
        <v>100</v>
      </c>
      <c r="T2938" s="9">
        <v>0</v>
      </c>
      <c r="U2938" s="9">
        <v>0</v>
      </c>
      <c r="V2938" s="9">
        <v>0</v>
      </c>
      <c r="W2938" s="9">
        <v>0</v>
      </c>
      <c r="X2938" s="9">
        <v>0</v>
      </c>
      <c r="Y2938" s="9">
        <v>0</v>
      </c>
    </row>
    <row r="2939" spans="2:25" ht="90" x14ac:dyDescent="0.25">
      <c r="B2939" s="4" t="s">
        <v>3022</v>
      </c>
      <c r="C2939" s="5" t="s">
        <v>3202</v>
      </c>
      <c r="D2939" s="5" t="s">
        <v>3203</v>
      </c>
      <c r="E2939" s="4" t="s">
        <v>3204</v>
      </c>
      <c r="F2939" s="5" t="s">
        <v>28</v>
      </c>
      <c r="G2939" s="5" t="s">
        <v>29</v>
      </c>
      <c r="H2939" s="6" t="s">
        <v>30</v>
      </c>
      <c r="I2939" s="6">
        <v>2022.2</v>
      </c>
      <c r="J2939" s="6" t="s">
        <v>31</v>
      </c>
      <c r="K2939" s="7" t="str">
        <f>Tbl_BudgetSummary[[#This Row],[Session]]&amp;" - "&amp;Tbl_BudgetSummary[[#This Row],[Chapter of Origin]]</f>
        <v>2022 Spec Sess I - Ch 2</v>
      </c>
      <c r="L2939" s="6">
        <v>3259</v>
      </c>
      <c r="M2939" s="7" t="s">
        <v>35</v>
      </c>
      <c r="N2939" s="4" t="s">
        <v>52</v>
      </c>
      <c r="O2939" s="4" t="s">
        <v>105</v>
      </c>
      <c r="P2939" s="8">
        <v>138</v>
      </c>
      <c r="Q2939" s="8">
        <v>138</v>
      </c>
      <c r="R2939" s="8">
        <v>171</v>
      </c>
      <c r="S2939" s="8">
        <v>171</v>
      </c>
      <c r="T2939" s="9">
        <v>0</v>
      </c>
      <c r="U2939" s="9">
        <v>0</v>
      </c>
      <c r="V2939" s="9">
        <v>0</v>
      </c>
      <c r="W2939" s="9">
        <v>0</v>
      </c>
      <c r="X2939" s="9">
        <v>0</v>
      </c>
      <c r="Y2939" s="9">
        <v>0</v>
      </c>
    </row>
    <row r="2940" spans="2:25" ht="60" x14ac:dyDescent="0.25">
      <c r="B2940" s="4" t="s">
        <v>3022</v>
      </c>
      <c r="C2940" s="5" t="s">
        <v>3202</v>
      </c>
      <c r="D2940" s="5" t="s">
        <v>3203</v>
      </c>
      <c r="E2940" s="4" t="s">
        <v>3204</v>
      </c>
      <c r="F2940" s="5" t="s">
        <v>28</v>
      </c>
      <c r="G2940" s="5" t="s">
        <v>29</v>
      </c>
      <c r="H2940" s="6" t="s">
        <v>30</v>
      </c>
      <c r="I2940" s="6">
        <v>2022.2</v>
      </c>
      <c r="J2940" s="6" t="s">
        <v>31</v>
      </c>
      <c r="K2940" s="7" t="str">
        <f>Tbl_BudgetSummary[[#This Row],[Session]]&amp;" - "&amp;Tbl_BudgetSummary[[#This Row],[Chapter of Origin]]</f>
        <v>2022 Spec Sess I - Ch 2</v>
      </c>
      <c r="L2940" s="6">
        <v>3260</v>
      </c>
      <c r="M2940" s="7" t="s">
        <v>35</v>
      </c>
      <c r="N2940" s="4" t="s">
        <v>3205</v>
      </c>
      <c r="O2940" s="4" t="s">
        <v>3206</v>
      </c>
      <c r="P2940" s="8">
        <v>-483500</v>
      </c>
      <c r="Q2940" s="8">
        <v>-483500</v>
      </c>
      <c r="R2940" s="8">
        <v>0</v>
      </c>
      <c r="S2940" s="8">
        <v>0</v>
      </c>
      <c r="T2940" s="9">
        <v>0</v>
      </c>
      <c r="U2940" s="9">
        <v>0</v>
      </c>
      <c r="V2940" s="9">
        <v>0</v>
      </c>
      <c r="W2940" s="9">
        <v>0</v>
      </c>
      <c r="X2940" s="9">
        <v>0</v>
      </c>
      <c r="Y2940" s="9">
        <v>0</v>
      </c>
    </row>
    <row r="2941" spans="2:25" ht="165" x14ac:dyDescent="0.25">
      <c r="B2941" s="4" t="s">
        <v>3022</v>
      </c>
      <c r="C2941" s="5" t="s">
        <v>3202</v>
      </c>
      <c r="D2941" s="5" t="s">
        <v>3203</v>
      </c>
      <c r="E2941" s="4" t="s">
        <v>3204</v>
      </c>
      <c r="F2941" s="5" t="s">
        <v>28</v>
      </c>
      <c r="G2941" s="5" t="s">
        <v>29</v>
      </c>
      <c r="H2941" s="6" t="s">
        <v>30</v>
      </c>
      <c r="I2941" s="6">
        <v>2022.2</v>
      </c>
      <c r="J2941" s="6" t="s">
        <v>31</v>
      </c>
      <c r="K2941" s="7" t="str">
        <f>Tbl_BudgetSummary[[#This Row],[Session]]&amp;" - "&amp;Tbl_BudgetSummary[[#This Row],[Chapter of Origin]]</f>
        <v>2022 Spec Sess I - Ch 2</v>
      </c>
      <c r="L2941" s="6">
        <v>3261</v>
      </c>
      <c r="M2941" s="7" t="s">
        <v>109</v>
      </c>
      <c r="N2941" s="4" t="s">
        <v>572</v>
      </c>
      <c r="O2941" s="4" t="s">
        <v>573</v>
      </c>
      <c r="P2941" s="8">
        <v>4664</v>
      </c>
      <c r="Q2941" s="8">
        <v>4664</v>
      </c>
      <c r="R2941" s="8">
        <v>0</v>
      </c>
      <c r="S2941" s="8">
        <v>0</v>
      </c>
      <c r="T2941" s="9">
        <v>0</v>
      </c>
      <c r="U2941" s="9">
        <v>0</v>
      </c>
      <c r="V2941" s="9">
        <v>0</v>
      </c>
      <c r="W2941" s="9">
        <v>0</v>
      </c>
      <c r="X2941" s="9">
        <v>0</v>
      </c>
      <c r="Y2941" s="9">
        <v>0</v>
      </c>
    </row>
    <row r="2942" spans="2:25" ht="135" x14ac:dyDescent="0.25">
      <c r="B2942" s="4" t="s">
        <v>3022</v>
      </c>
      <c r="C2942" s="5" t="s">
        <v>3202</v>
      </c>
      <c r="D2942" s="5" t="s">
        <v>3203</v>
      </c>
      <c r="E2942" s="4" t="s">
        <v>3204</v>
      </c>
      <c r="F2942" s="5" t="s">
        <v>28</v>
      </c>
      <c r="G2942" s="5" t="s">
        <v>29</v>
      </c>
      <c r="H2942" s="6" t="s">
        <v>30</v>
      </c>
      <c r="I2942" s="6">
        <v>2022.2</v>
      </c>
      <c r="J2942" s="6" t="s">
        <v>31</v>
      </c>
      <c r="K2942" s="7" t="str">
        <f>Tbl_BudgetSummary[[#This Row],[Session]]&amp;" - "&amp;Tbl_BudgetSummary[[#This Row],[Chapter of Origin]]</f>
        <v>2022 Spec Sess I - Ch 2</v>
      </c>
      <c r="L2942" s="6">
        <v>3262</v>
      </c>
      <c r="M2942" s="7" t="s">
        <v>109</v>
      </c>
      <c r="N2942" s="4" t="s">
        <v>3207</v>
      </c>
      <c r="O2942" s="4" t="s">
        <v>3208</v>
      </c>
      <c r="P2942" s="8">
        <v>5000000</v>
      </c>
      <c r="Q2942" s="8">
        <v>5000000</v>
      </c>
      <c r="R2942" s="8">
        <v>0</v>
      </c>
      <c r="S2942" s="8">
        <v>0</v>
      </c>
      <c r="T2942" s="9">
        <v>0</v>
      </c>
      <c r="U2942" s="9">
        <v>0</v>
      </c>
      <c r="V2942" s="9">
        <v>0</v>
      </c>
      <c r="W2942" s="9">
        <v>0</v>
      </c>
      <c r="X2942" s="9">
        <v>0</v>
      </c>
      <c r="Y2942" s="9">
        <v>0</v>
      </c>
    </row>
    <row r="2943" spans="2:25" ht="75" x14ac:dyDescent="0.25">
      <c r="B2943" s="4" t="s">
        <v>3022</v>
      </c>
      <c r="C2943" s="5" t="s">
        <v>3202</v>
      </c>
      <c r="D2943" s="5" t="s">
        <v>3203</v>
      </c>
      <c r="E2943" s="4" t="s">
        <v>3204</v>
      </c>
      <c r="F2943" s="5" t="s">
        <v>28</v>
      </c>
      <c r="G2943" s="5" t="s">
        <v>29</v>
      </c>
      <c r="H2943" s="6" t="s">
        <v>30</v>
      </c>
      <c r="I2943" s="6">
        <v>2022.2</v>
      </c>
      <c r="J2943" s="6" t="s">
        <v>31</v>
      </c>
      <c r="K2943" s="7" t="str">
        <f>Tbl_BudgetSummary[[#This Row],[Session]]&amp;" - "&amp;Tbl_BudgetSummary[[#This Row],[Chapter of Origin]]</f>
        <v>2022 Spec Sess I - Ch 2</v>
      </c>
      <c r="L2943" s="6">
        <v>3263</v>
      </c>
      <c r="M2943" s="7" t="s">
        <v>109</v>
      </c>
      <c r="N2943" s="4" t="s">
        <v>3209</v>
      </c>
      <c r="O2943" s="4" t="s">
        <v>3210</v>
      </c>
      <c r="P2943" s="8">
        <v>1000000</v>
      </c>
      <c r="Q2943" s="8">
        <v>0</v>
      </c>
      <c r="R2943" s="8">
        <v>0</v>
      </c>
      <c r="S2943" s="8">
        <v>0</v>
      </c>
      <c r="T2943" s="9">
        <v>0</v>
      </c>
      <c r="U2943" s="9">
        <v>0</v>
      </c>
      <c r="V2943" s="9">
        <v>0</v>
      </c>
      <c r="W2943" s="9">
        <v>0</v>
      </c>
      <c r="X2943" s="9">
        <v>0</v>
      </c>
      <c r="Y2943" s="9">
        <v>0</v>
      </c>
    </row>
    <row r="2944" spans="2:25" ht="45" x14ac:dyDescent="0.25">
      <c r="B2944" s="4" t="s">
        <v>3022</v>
      </c>
      <c r="C2944" s="5" t="s">
        <v>3202</v>
      </c>
      <c r="D2944" s="5" t="s">
        <v>3203</v>
      </c>
      <c r="E2944" s="4" t="s">
        <v>3204</v>
      </c>
      <c r="F2944" s="5" t="s">
        <v>28</v>
      </c>
      <c r="G2944" s="5" t="s">
        <v>29</v>
      </c>
      <c r="H2944" s="6" t="s">
        <v>30</v>
      </c>
      <c r="I2944" s="6">
        <v>2022.2</v>
      </c>
      <c r="J2944" s="6" t="s">
        <v>31</v>
      </c>
      <c r="K2944" s="7" t="str">
        <f>Tbl_BudgetSummary[[#This Row],[Session]]&amp;" - "&amp;Tbl_BudgetSummary[[#This Row],[Chapter of Origin]]</f>
        <v>2022 Spec Sess I - Ch 2</v>
      </c>
      <c r="L2944" s="6">
        <v>3264</v>
      </c>
      <c r="M2944" s="7" t="s">
        <v>109</v>
      </c>
      <c r="N2944" s="4" t="s">
        <v>3211</v>
      </c>
      <c r="O2944" s="4" t="s">
        <v>3212</v>
      </c>
      <c r="P2944" s="8">
        <v>300000</v>
      </c>
      <c r="Q2944" s="8">
        <v>0</v>
      </c>
      <c r="R2944" s="8">
        <v>0</v>
      </c>
      <c r="S2944" s="8">
        <v>0</v>
      </c>
      <c r="T2944" s="9">
        <v>0</v>
      </c>
      <c r="U2944" s="9">
        <v>0</v>
      </c>
      <c r="V2944" s="9">
        <v>0</v>
      </c>
      <c r="W2944" s="9">
        <v>0</v>
      </c>
      <c r="X2944" s="9">
        <v>0</v>
      </c>
      <c r="Y2944" s="9">
        <v>0</v>
      </c>
    </row>
    <row r="2945" spans="2:25" ht="45" x14ac:dyDescent="0.25">
      <c r="B2945" s="4" t="s">
        <v>3022</v>
      </c>
      <c r="C2945" s="5" t="s">
        <v>3202</v>
      </c>
      <c r="D2945" s="5" t="s">
        <v>3203</v>
      </c>
      <c r="E2945" s="4" t="s">
        <v>3204</v>
      </c>
      <c r="F2945" s="5" t="s">
        <v>28</v>
      </c>
      <c r="G2945" s="5" t="s">
        <v>29</v>
      </c>
      <c r="H2945" s="6" t="s">
        <v>30</v>
      </c>
      <c r="I2945" s="6">
        <v>2022.2</v>
      </c>
      <c r="J2945" s="6" t="s">
        <v>31</v>
      </c>
      <c r="K2945" s="7" t="str">
        <f>Tbl_BudgetSummary[[#This Row],[Session]]&amp;" - "&amp;Tbl_BudgetSummary[[#This Row],[Chapter of Origin]]</f>
        <v>2022 Spec Sess I - Ch 2</v>
      </c>
      <c r="L2945" s="6">
        <v>3265</v>
      </c>
      <c r="M2945" s="7" t="s">
        <v>109</v>
      </c>
      <c r="N2945" s="4" t="s">
        <v>3213</v>
      </c>
      <c r="O2945" s="4" t="s">
        <v>3214</v>
      </c>
      <c r="P2945" s="8">
        <v>2000000</v>
      </c>
      <c r="Q2945" s="8">
        <v>0</v>
      </c>
      <c r="R2945" s="8">
        <v>0</v>
      </c>
      <c r="S2945" s="8">
        <v>0</v>
      </c>
      <c r="T2945" s="9">
        <v>0</v>
      </c>
      <c r="U2945" s="9">
        <v>0</v>
      </c>
      <c r="V2945" s="9">
        <v>0</v>
      </c>
      <c r="W2945" s="9">
        <v>0</v>
      </c>
      <c r="X2945" s="9">
        <v>0</v>
      </c>
      <c r="Y2945" s="9">
        <v>0</v>
      </c>
    </row>
    <row r="2946" spans="2:25" ht="105" x14ac:dyDescent="0.25">
      <c r="B2946" s="4" t="s">
        <v>3022</v>
      </c>
      <c r="C2946" s="5" t="s">
        <v>3202</v>
      </c>
      <c r="D2946" s="5" t="s">
        <v>3203</v>
      </c>
      <c r="E2946" s="4" t="s">
        <v>3204</v>
      </c>
      <c r="F2946" s="5" t="s">
        <v>28</v>
      </c>
      <c r="G2946" s="5" t="s">
        <v>29</v>
      </c>
      <c r="H2946" s="6" t="s">
        <v>30</v>
      </c>
      <c r="I2946" s="6">
        <v>2022.2</v>
      </c>
      <c r="J2946" s="6" t="s">
        <v>31</v>
      </c>
      <c r="K2946" s="7" t="str">
        <f>Tbl_BudgetSummary[[#This Row],[Session]]&amp;" - "&amp;Tbl_BudgetSummary[[#This Row],[Chapter of Origin]]</f>
        <v>2022 Spec Sess I - Ch 2</v>
      </c>
      <c r="L2946" s="6">
        <v>3266</v>
      </c>
      <c r="M2946" s="7" t="s">
        <v>109</v>
      </c>
      <c r="N2946" s="4" t="s">
        <v>3215</v>
      </c>
      <c r="O2946" s="4" t="s">
        <v>3216</v>
      </c>
      <c r="P2946" s="8">
        <v>1000000</v>
      </c>
      <c r="Q2946" s="8">
        <v>0</v>
      </c>
      <c r="R2946" s="8">
        <v>0</v>
      </c>
      <c r="S2946" s="8">
        <v>0</v>
      </c>
      <c r="T2946" s="9">
        <v>0</v>
      </c>
      <c r="U2946" s="9">
        <v>0</v>
      </c>
      <c r="V2946" s="9">
        <v>0</v>
      </c>
      <c r="W2946" s="9">
        <v>0</v>
      </c>
      <c r="X2946" s="9">
        <v>0</v>
      </c>
      <c r="Y2946" s="9">
        <v>0</v>
      </c>
    </row>
    <row r="2947" spans="2:25" ht="45" x14ac:dyDescent="0.25">
      <c r="B2947" s="4" t="s">
        <v>3022</v>
      </c>
      <c r="C2947" s="5" t="s">
        <v>3202</v>
      </c>
      <c r="D2947" s="5" t="s">
        <v>3203</v>
      </c>
      <c r="E2947" s="4" t="s">
        <v>3204</v>
      </c>
      <c r="F2947" s="5" t="s">
        <v>28</v>
      </c>
      <c r="G2947" s="5" t="s">
        <v>29</v>
      </c>
      <c r="H2947" s="6" t="s">
        <v>30</v>
      </c>
      <c r="I2947" s="6">
        <v>2022.2</v>
      </c>
      <c r="J2947" s="6" t="s">
        <v>31</v>
      </c>
      <c r="K2947" s="7" t="str">
        <f>Tbl_BudgetSummary[[#This Row],[Session]]&amp;" - "&amp;Tbl_BudgetSummary[[#This Row],[Chapter of Origin]]</f>
        <v>2022 Spec Sess I - Ch 2</v>
      </c>
      <c r="L2947" s="6">
        <v>3267</v>
      </c>
      <c r="M2947" s="7" t="s">
        <v>109</v>
      </c>
      <c r="N2947" s="4" t="s">
        <v>3217</v>
      </c>
      <c r="O2947" s="4" t="s">
        <v>3218</v>
      </c>
      <c r="P2947" s="8">
        <v>88000</v>
      </c>
      <c r="Q2947" s="8">
        <v>88000</v>
      </c>
      <c r="R2947" s="8">
        <v>0</v>
      </c>
      <c r="S2947" s="8">
        <v>0</v>
      </c>
      <c r="T2947" s="9">
        <v>1</v>
      </c>
      <c r="U2947" s="9">
        <v>1</v>
      </c>
      <c r="V2947" s="9">
        <v>0</v>
      </c>
      <c r="W2947" s="9">
        <v>0</v>
      </c>
      <c r="X2947" s="9">
        <v>1</v>
      </c>
      <c r="Y2947" s="9">
        <v>1</v>
      </c>
    </row>
    <row r="2948" spans="2:25" ht="45" x14ac:dyDescent="0.25">
      <c r="B2948" s="4" t="s">
        <v>3022</v>
      </c>
      <c r="C2948" s="5" t="s">
        <v>3202</v>
      </c>
      <c r="D2948" s="5" t="s">
        <v>3203</v>
      </c>
      <c r="E2948" s="4" t="s">
        <v>3204</v>
      </c>
      <c r="F2948" s="5" t="s">
        <v>28</v>
      </c>
      <c r="G2948" s="5" t="s">
        <v>29</v>
      </c>
      <c r="H2948" s="6" t="s">
        <v>30</v>
      </c>
      <c r="I2948" s="6">
        <v>2022.2</v>
      </c>
      <c r="J2948" s="6" t="s">
        <v>31</v>
      </c>
      <c r="K2948" s="7" t="str">
        <f>Tbl_BudgetSummary[[#This Row],[Session]]&amp;" - "&amp;Tbl_BudgetSummary[[#This Row],[Chapter of Origin]]</f>
        <v>2022 Spec Sess I - Ch 2</v>
      </c>
      <c r="L2948" s="6">
        <v>3268</v>
      </c>
      <c r="M2948" s="7" t="s">
        <v>109</v>
      </c>
      <c r="N2948" s="4" t="s">
        <v>3219</v>
      </c>
      <c r="O2948" s="4" t="s">
        <v>3220</v>
      </c>
      <c r="P2948" s="8">
        <v>360000</v>
      </c>
      <c r="Q2948" s="8">
        <v>0</v>
      </c>
      <c r="R2948" s="8">
        <v>0</v>
      </c>
      <c r="S2948" s="8">
        <v>0</v>
      </c>
      <c r="T2948" s="9">
        <v>0</v>
      </c>
      <c r="U2948" s="9">
        <v>0</v>
      </c>
      <c r="V2948" s="9">
        <v>0</v>
      </c>
      <c r="W2948" s="9">
        <v>0</v>
      </c>
      <c r="X2948" s="9">
        <v>0</v>
      </c>
      <c r="Y2948" s="9">
        <v>0</v>
      </c>
    </row>
    <row r="2949" spans="2:25" ht="60" x14ac:dyDescent="0.25">
      <c r="B2949" s="4" t="s">
        <v>3022</v>
      </c>
      <c r="C2949" s="5" t="s">
        <v>3202</v>
      </c>
      <c r="D2949" s="5" t="s">
        <v>3203</v>
      </c>
      <c r="E2949" s="4" t="s">
        <v>3204</v>
      </c>
      <c r="F2949" s="5" t="s">
        <v>28</v>
      </c>
      <c r="G2949" s="5" t="s">
        <v>29</v>
      </c>
      <c r="H2949" s="6" t="s">
        <v>30</v>
      </c>
      <c r="I2949" s="6">
        <v>2022.2</v>
      </c>
      <c r="J2949" s="6" t="s">
        <v>31</v>
      </c>
      <c r="K2949" s="7" t="str">
        <f>Tbl_BudgetSummary[[#This Row],[Session]]&amp;" - "&amp;Tbl_BudgetSummary[[#This Row],[Chapter of Origin]]</f>
        <v>2022 Spec Sess I - Ch 2</v>
      </c>
      <c r="L2949" s="6">
        <v>3269</v>
      </c>
      <c r="M2949" s="7" t="s">
        <v>109</v>
      </c>
      <c r="N2949" s="4" t="s">
        <v>3221</v>
      </c>
      <c r="O2949" s="4" t="s">
        <v>3222</v>
      </c>
      <c r="P2949" s="8">
        <v>35000</v>
      </c>
      <c r="Q2949" s="8">
        <v>0</v>
      </c>
      <c r="R2949" s="8">
        <v>0</v>
      </c>
      <c r="S2949" s="8">
        <v>0</v>
      </c>
      <c r="T2949" s="9">
        <v>0</v>
      </c>
      <c r="U2949" s="9">
        <v>0</v>
      </c>
      <c r="V2949" s="9">
        <v>0</v>
      </c>
      <c r="W2949" s="9">
        <v>0</v>
      </c>
      <c r="X2949" s="9">
        <v>0</v>
      </c>
      <c r="Y2949" s="9">
        <v>0</v>
      </c>
    </row>
    <row r="2950" spans="2:25" ht="45" x14ac:dyDescent="0.25">
      <c r="B2950" s="4" t="s">
        <v>3022</v>
      </c>
      <c r="C2950" s="5" t="s">
        <v>3202</v>
      </c>
      <c r="D2950" s="5" t="s">
        <v>3203</v>
      </c>
      <c r="E2950" s="4" t="s">
        <v>3204</v>
      </c>
      <c r="F2950" s="5" t="s">
        <v>28</v>
      </c>
      <c r="G2950" s="5" t="s">
        <v>29</v>
      </c>
      <c r="H2950" s="6" t="s">
        <v>30</v>
      </c>
      <c r="I2950" s="6">
        <v>2022.2</v>
      </c>
      <c r="J2950" s="6" t="s">
        <v>31</v>
      </c>
      <c r="K2950" s="7" t="str">
        <f>Tbl_BudgetSummary[[#This Row],[Session]]&amp;" - "&amp;Tbl_BudgetSummary[[#This Row],[Chapter of Origin]]</f>
        <v>2022 Spec Sess I - Ch 2</v>
      </c>
      <c r="L2950" s="6">
        <v>3272</v>
      </c>
      <c r="M2950" s="7" t="s">
        <v>109</v>
      </c>
      <c r="N2950" s="4" t="s">
        <v>3223</v>
      </c>
      <c r="O2950" s="4" t="s">
        <v>3224</v>
      </c>
      <c r="P2950" s="8">
        <v>0</v>
      </c>
      <c r="Q2950" s="8">
        <v>0</v>
      </c>
      <c r="R2950" s="8">
        <v>250000</v>
      </c>
      <c r="S2950" s="8">
        <v>250000</v>
      </c>
      <c r="T2950" s="9">
        <v>0</v>
      </c>
      <c r="U2950" s="9">
        <v>0</v>
      </c>
      <c r="V2950" s="9">
        <v>0</v>
      </c>
      <c r="W2950" s="9">
        <v>0</v>
      </c>
      <c r="X2950" s="9">
        <v>0</v>
      </c>
      <c r="Y2950" s="9">
        <v>0</v>
      </c>
    </row>
    <row r="2951" spans="2:25" ht="60" x14ac:dyDescent="0.25">
      <c r="B2951" s="4" t="s">
        <v>3022</v>
      </c>
      <c r="C2951" s="5" t="s">
        <v>3202</v>
      </c>
      <c r="D2951" s="5" t="s">
        <v>3203</v>
      </c>
      <c r="E2951" s="4" t="s">
        <v>3204</v>
      </c>
      <c r="F2951" s="5" t="s">
        <v>28</v>
      </c>
      <c r="G2951" s="5" t="s">
        <v>29</v>
      </c>
      <c r="H2951" s="6" t="s">
        <v>30</v>
      </c>
      <c r="I2951" s="6">
        <v>2022.2</v>
      </c>
      <c r="J2951" s="6" t="s">
        <v>31</v>
      </c>
      <c r="K2951" s="7" t="str">
        <f>Tbl_BudgetSummary[[#This Row],[Session]]&amp;" - "&amp;Tbl_BudgetSummary[[#This Row],[Chapter of Origin]]</f>
        <v>2022 Spec Sess I - Ch 2</v>
      </c>
      <c r="L2951" s="6">
        <v>3273</v>
      </c>
      <c r="M2951" s="7" t="s">
        <v>109</v>
      </c>
      <c r="N2951" s="4" t="s">
        <v>3225</v>
      </c>
      <c r="O2951" s="4" t="s">
        <v>3226</v>
      </c>
      <c r="P2951" s="8">
        <v>0</v>
      </c>
      <c r="Q2951" s="8">
        <v>0</v>
      </c>
      <c r="R2951" s="8">
        <v>94358</v>
      </c>
      <c r="S2951" s="8">
        <v>94358</v>
      </c>
      <c r="T2951" s="9">
        <v>0</v>
      </c>
      <c r="U2951" s="9">
        <v>0</v>
      </c>
      <c r="V2951" s="9">
        <v>0</v>
      </c>
      <c r="W2951" s="9">
        <v>0</v>
      </c>
      <c r="X2951" s="9">
        <v>0</v>
      </c>
      <c r="Y2951" s="9">
        <v>0</v>
      </c>
    </row>
    <row r="2952" spans="2:25" ht="60" x14ac:dyDescent="0.25">
      <c r="B2952" s="4" t="s">
        <v>3022</v>
      </c>
      <c r="C2952" s="5" t="s">
        <v>3202</v>
      </c>
      <c r="D2952" s="5" t="s">
        <v>3203</v>
      </c>
      <c r="E2952" s="4" t="s">
        <v>3204</v>
      </c>
      <c r="F2952" s="5" t="s">
        <v>28</v>
      </c>
      <c r="G2952" s="5" t="s">
        <v>517</v>
      </c>
      <c r="H2952" s="6">
        <v>2024</v>
      </c>
      <c r="I2952" s="6">
        <v>2024.1</v>
      </c>
      <c r="J2952" s="6" t="s">
        <v>518</v>
      </c>
      <c r="K2952" s="7" t="str">
        <f>Tbl_BudgetSummary[[#This Row],[Session]]&amp;" - "&amp;Tbl_BudgetSummary[[#This Row],[Chapter of Origin]]</f>
        <v>2024 - HB/SB 29</v>
      </c>
      <c r="L2952" s="6">
        <v>3274</v>
      </c>
      <c r="M2952" s="7" t="s">
        <v>109</v>
      </c>
      <c r="N2952" s="4" t="s">
        <v>3227</v>
      </c>
      <c r="O2952" s="4" t="s">
        <v>3228</v>
      </c>
      <c r="P2952" s="8">
        <v>0</v>
      </c>
      <c r="Q2952" s="8">
        <v>0</v>
      </c>
      <c r="R2952" s="8">
        <v>0</v>
      </c>
      <c r="S2952" s="8">
        <v>0</v>
      </c>
      <c r="T2952" s="9">
        <v>0</v>
      </c>
      <c r="U2952" s="9">
        <v>0</v>
      </c>
      <c r="V2952" s="9">
        <v>0</v>
      </c>
      <c r="W2952" s="9">
        <v>0</v>
      </c>
      <c r="X2952" s="9">
        <v>0</v>
      </c>
      <c r="Y2952" s="9">
        <v>0</v>
      </c>
    </row>
    <row r="2953" spans="2:25" ht="45" x14ac:dyDescent="0.25">
      <c r="B2953" s="4" t="s">
        <v>3022</v>
      </c>
      <c r="C2953" s="5" t="s">
        <v>3202</v>
      </c>
      <c r="D2953" s="5" t="s">
        <v>3203</v>
      </c>
      <c r="E2953" s="4" t="s">
        <v>3204</v>
      </c>
      <c r="F2953" s="5" t="s">
        <v>28</v>
      </c>
      <c r="G2953" s="5" t="s">
        <v>29</v>
      </c>
      <c r="H2953" s="6" t="s">
        <v>30</v>
      </c>
      <c r="I2953" s="6">
        <v>2022.2</v>
      </c>
      <c r="J2953" s="6" t="s">
        <v>31</v>
      </c>
      <c r="K2953" s="7" t="str">
        <f>Tbl_BudgetSummary[[#This Row],[Session]]&amp;" - "&amp;Tbl_BudgetSummary[[#This Row],[Chapter of Origin]]</f>
        <v>2022 Spec Sess I - Ch 2</v>
      </c>
      <c r="L2953" s="6">
        <v>3275</v>
      </c>
      <c r="M2953" s="7" t="s">
        <v>109</v>
      </c>
      <c r="N2953" s="4" t="s">
        <v>3229</v>
      </c>
      <c r="O2953" s="4" t="s">
        <v>3230</v>
      </c>
      <c r="P2953" s="8">
        <v>0</v>
      </c>
      <c r="Q2953" s="8">
        <v>0</v>
      </c>
      <c r="R2953" s="8">
        <v>0</v>
      </c>
      <c r="S2953" s="8">
        <v>0</v>
      </c>
      <c r="T2953" s="9">
        <v>0</v>
      </c>
      <c r="U2953" s="9">
        <v>0</v>
      </c>
      <c r="V2953" s="9">
        <v>0</v>
      </c>
      <c r="W2953" s="9">
        <v>0</v>
      </c>
      <c r="X2953" s="9">
        <v>0</v>
      </c>
      <c r="Y2953" s="9">
        <v>0</v>
      </c>
    </row>
    <row r="2954" spans="2:25" ht="90" x14ac:dyDescent="0.25">
      <c r="B2954" s="4" t="s">
        <v>3022</v>
      </c>
      <c r="C2954" s="5" t="s">
        <v>3202</v>
      </c>
      <c r="D2954" s="5" t="s">
        <v>3203</v>
      </c>
      <c r="E2954" s="4" t="s">
        <v>3204</v>
      </c>
      <c r="F2954" s="5" t="s">
        <v>28</v>
      </c>
      <c r="G2954" s="5" t="s">
        <v>29</v>
      </c>
      <c r="H2954" s="6" t="s">
        <v>30</v>
      </c>
      <c r="I2954" s="6">
        <v>2022.2</v>
      </c>
      <c r="J2954" s="6" t="s">
        <v>31</v>
      </c>
      <c r="K2954" s="7" t="str">
        <f>Tbl_BudgetSummary[[#This Row],[Session]]&amp;" - "&amp;Tbl_BudgetSummary[[#This Row],[Chapter of Origin]]</f>
        <v>2022 Spec Sess I - Ch 2</v>
      </c>
      <c r="L2954" s="6">
        <v>3276</v>
      </c>
      <c r="M2954" s="7" t="s">
        <v>109</v>
      </c>
      <c r="N2954" s="4" t="s">
        <v>3231</v>
      </c>
      <c r="O2954" s="4" t="s">
        <v>3232</v>
      </c>
      <c r="P2954" s="8">
        <v>1000000</v>
      </c>
      <c r="Q2954" s="8">
        <v>0</v>
      </c>
      <c r="R2954" s="8">
        <v>0</v>
      </c>
      <c r="S2954" s="8">
        <v>0</v>
      </c>
      <c r="T2954" s="9">
        <v>0</v>
      </c>
      <c r="U2954" s="9">
        <v>0</v>
      </c>
      <c r="V2954" s="9">
        <v>0</v>
      </c>
      <c r="W2954" s="9">
        <v>0</v>
      </c>
      <c r="X2954" s="9">
        <v>0</v>
      </c>
      <c r="Y2954" s="9">
        <v>0</v>
      </c>
    </row>
    <row r="2955" spans="2:25" ht="45" x14ac:dyDescent="0.25">
      <c r="B2955" s="4" t="s">
        <v>3022</v>
      </c>
      <c r="C2955" s="5" t="s">
        <v>3202</v>
      </c>
      <c r="D2955" s="5" t="s">
        <v>3203</v>
      </c>
      <c r="E2955" s="4" t="s">
        <v>3204</v>
      </c>
      <c r="F2955" s="5" t="s">
        <v>28</v>
      </c>
      <c r="G2955" s="5" t="s">
        <v>29</v>
      </c>
      <c r="H2955" s="6" t="s">
        <v>30</v>
      </c>
      <c r="I2955" s="6">
        <v>2022.2</v>
      </c>
      <c r="J2955" s="6" t="s">
        <v>31</v>
      </c>
      <c r="K2955" s="7" t="str">
        <f>Tbl_BudgetSummary[[#This Row],[Session]]&amp;" - "&amp;Tbl_BudgetSummary[[#This Row],[Chapter of Origin]]</f>
        <v>2022 Spec Sess I - Ch 2</v>
      </c>
      <c r="L2955" s="6">
        <v>3277</v>
      </c>
      <c r="M2955" s="7" t="s">
        <v>109</v>
      </c>
      <c r="N2955" s="4" t="s">
        <v>3233</v>
      </c>
      <c r="O2955" s="4" t="s">
        <v>3234</v>
      </c>
      <c r="P2955" s="8">
        <v>50000</v>
      </c>
      <c r="Q2955" s="8">
        <v>50000</v>
      </c>
      <c r="R2955" s="8">
        <v>0</v>
      </c>
      <c r="S2955" s="8">
        <v>0</v>
      </c>
      <c r="T2955" s="9">
        <v>0</v>
      </c>
      <c r="U2955" s="9">
        <v>0</v>
      </c>
      <c r="V2955" s="9">
        <v>0</v>
      </c>
      <c r="W2955" s="9">
        <v>0</v>
      </c>
      <c r="X2955" s="9">
        <v>0</v>
      </c>
      <c r="Y2955" s="9">
        <v>0</v>
      </c>
    </row>
    <row r="2956" spans="2:25" ht="60" x14ac:dyDescent="0.25">
      <c r="B2956" s="4" t="s">
        <v>3022</v>
      </c>
      <c r="C2956" s="5" t="s">
        <v>3202</v>
      </c>
      <c r="D2956" s="5" t="s">
        <v>3203</v>
      </c>
      <c r="E2956" s="4" t="s">
        <v>3204</v>
      </c>
      <c r="F2956" s="5" t="s">
        <v>28</v>
      </c>
      <c r="G2956" s="5" t="s">
        <v>29</v>
      </c>
      <c r="H2956" s="6" t="s">
        <v>30</v>
      </c>
      <c r="I2956" s="6">
        <v>2022.2</v>
      </c>
      <c r="J2956" s="6" t="s">
        <v>31</v>
      </c>
      <c r="K2956" s="7" t="str">
        <f>Tbl_BudgetSummary[[#This Row],[Session]]&amp;" - "&amp;Tbl_BudgetSummary[[#This Row],[Chapter of Origin]]</f>
        <v>2022 Spec Sess I - Ch 2</v>
      </c>
      <c r="L2956" s="6">
        <v>3278</v>
      </c>
      <c r="M2956" s="7" t="s">
        <v>109</v>
      </c>
      <c r="N2956" s="4" t="s">
        <v>3235</v>
      </c>
      <c r="O2956" s="4" t="s">
        <v>3236</v>
      </c>
      <c r="P2956" s="8">
        <v>20000</v>
      </c>
      <c r="Q2956" s="8">
        <v>20000</v>
      </c>
      <c r="R2956" s="8">
        <v>0</v>
      </c>
      <c r="S2956" s="8">
        <v>0</v>
      </c>
      <c r="T2956" s="9">
        <v>0</v>
      </c>
      <c r="U2956" s="9">
        <v>0</v>
      </c>
      <c r="V2956" s="9">
        <v>0</v>
      </c>
      <c r="W2956" s="9">
        <v>0</v>
      </c>
      <c r="X2956" s="9">
        <v>0</v>
      </c>
      <c r="Y2956" s="9">
        <v>0</v>
      </c>
    </row>
    <row r="2957" spans="2:25" ht="45" x14ac:dyDescent="0.25">
      <c r="B2957" s="4" t="s">
        <v>3022</v>
      </c>
      <c r="C2957" s="5" t="s">
        <v>3202</v>
      </c>
      <c r="D2957" s="5" t="s">
        <v>3203</v>
      </c>
      <c r="E2957" s="4" t="s">
        <v>3204</v>
      </c>
      <c r="F2957" s="5" t="s">
        <v>28</v>
      </c>
      <c r="G2957" s="5" t="s">
        <v>29</v>
      </c>
      <c r="H2957" s="6" t="s">
        <v>30</v>
      </c>
      <c r="I2957" s="6">
        <v>2022.2</v>
      </c>
      <c r="J2957" s="6" t="s">
        <v>31</v>
      </c>
      <c r="K2957" s="7" t="str">
        <f>Tbl_BudgetSummary[[#This Row],[Session]]&amp;" - "&amp;Tbl_BudgetSummary[[#This Row],[Chapter of Origin]]</f>
        <v>2022 Spec Sess I - Ch 2</v>
      </c>
      <c r="L2957" s="6">
        <v>3279</v>
      </c>
      <c r="M2957" s="7" t="s">
        <v>109</v>
      </c>
      <c r="N2957" s="4" t="s">
        <v>3237</v>
      </c>
      <c r="O2957" s="4" t="s">
        <v>3238</v>
      </c>
      <c r="P2957" s="8">
        <v>1000000</v>
      </c>
      <c r="Q2957" s="8">
        <v>0</v>
      </c>
      <c r="R2957" s="8">
        <v>0</v>
      </c>
      <c r="S2957" s="8">
        <v>0</v>
      </c>
      <c r="T2957" s="9">
        <v>0</v>
      </c>
      <c r="U2957" s="9">
        <v>0</v>
      </c>
      <c r="V2957" s="9">
        <v>0</v>
      </c>
      <c r="W2957" s="9">
        <v>0</v>
      </c>
      <c r="X2957" s="9">
        <v>0</v>
      </c>
      <c r="Y2957" s="9">
        <v>0</v>
      </c>
    </row>
    <row r="2958" spans="2:25" ht="45" x14ac:dyDescent="0.25">
      <c r="B2958" s="4" t="s">
        <v>3022</v>
      </c>
      <c r="C2958" s="5" t="s">
        <v>3202</v>
      </c>
      <c r="D2958" s="5" t="s">
        <v>3203</v>
      </c>
      <c r="E2958" s="4" t="s">
        <v>3204</v>
      </c>
      <c r="F2958" s="5" t="s">
        <v>28</v>
      </c>
      <c r="G2958" s="5" t="s">
        <v>29</v>
      </c>
      <c r="H2958" s="6" t="s">
        <v>30</v>
      </c>
      <c r="I2958" s="6">
        <v>2022.2</v>
      </c>
      <c r="J2958" s="6" t="s">
        <v>31</v>
      </c>
      <c r="K2958" s="7" t="str">
        <f>Tbl_BudgetSummary[[#This Row],[Session]]&amp;" - "&amp;Tbl_BudgetSummary[[#This Row],[Chapter of Origin]]</f>
        <v>2022 Spec Sess I - Ch 2</v>
      </c>
      <c r="L2958" s="6">
        <v>3280</v>
      </c>
      <c r="M2958" s="7" t="s">
        <v>109</v>
      </c>
      <c r="N2958" s="4" t="s">
        <v>3239</v>
      </c>
      <c r="O2958" s="4" t="s">
        <v>3240</v>
      </c>
      <c r="P2958" s="8">
        <v>500000</v>
      </c>
      <c r="Q2958" s="8">
        <v>0</v>
      </c>
      <c r="R2958" s="8">
        <v>0</v>
      </c>
      <c r="S2958" s="8">
        <v>0</v>
      </c>
      <c r="T2958" s="9">
        <v>0</v>
      </c>
      <c r="U2958" s="9">
        <v>0</v>
      </c>
      <c r="V2958" s="9">
        <v>0</v>
      </c>
      <c r="W2958" s="9">
        <v>0</v>
      </c>
      <c r="X2958" s="9">
        <v>0</v>
      </c>
      <c r="Y2958" s="9">
        <v>0</v>
      </c>
    </row>
    <row r="2959" spans="2:25" ht="60" x14ac:dyDescent="0.25">
      <c r="B2959" s="4" t="s">
        <v>3022</v>
      </c>
      <c r="C2959" s="5" t="s">
        <v>3202</v>
      </c>
      <c r="D2959" s="5" t="s">
        <v>3203</v>
      </c>
      <c r="E2959" s="4" t="s">
        <v>3204</v>
      </c>
      <c r="F2959" s="5" t="s">
        <v>28</v>
      </c>
      <c r="G2959" s="5" t="s">
        <v>29</v>
      </c>
      <c r="H2959" s="6" t="s">
        <v>30</v>
      </c>
      <c r="I2959" s="6">
        <v>2022.2</v>
      </c>
      <c r="J2959" s="6" t="s">
        <v>31</v>
      </c>
      <c r="K2959" s="7" t="str">
        <f>Tbl_BudgetSummary[[#This Row],[Session]]&amp;" - "&amp;Tbl_BudgetSummary[[#This Row],[Chapter of Origin]]</f>
        <v>2022 Spec Sess I - Ch 2</v>
      </c>
      <c r="L2959" s="6">
        <v>3281</v>
      </c>
      <c r="M2959" s="7" t="s">
        <v>109</v>
      </c>
      <c r="N2959" s="4" t="s">
        <v>3241</v>
      </c>
      <c r="O2959" s="4" t="s">
        <v>3242</v>
      </c>
      <c r="P2959" s="8">
        <v>50000</v>
      </c>
      <c r="Q2959" s="8">
        <v>0</v>
      </c>
      <c r="R2959" s="8">
        <v>0</v>
      </c>
      <c r="S2959" s="8">
        <v>0</v>
      </c>
      <c r="T2959" s="9">
        <v>0</v>
      </c>
      <c r="U2959" s="9">
        <v>0</v>
      </c>
      <c r="V2959" s="9">
        <v>0</v>
      </c>
      <c r="W2959" s="9">
        <v>0</v>
      </c>
      <c r="X2959" s="9">
        <v>0</v>
      </c>
      <c r="Y2959" s="9">
        <v>0</v>
      </c>
    </row>
    <row r="2960" spans="2:25" ht="45" x14ac:dyDescent="0.25">
      <c r="B2960" s="4" t="s">
        <v>3022</v>
      </c>
      <c r="C2960" s="5" t="s">
        <v>3202</v>
      </c>
      <c r="D2960" s="5" t="s">
        <v>3203</v>
      </c>
      <c r="E2960" s="4" t="s">
        <v>3204</v>
      </c>
      <c r="F2960" s="5" t="s">
        <v>28</v>
      </c>
      <c r="G2960" s="5" t="s">
        <v>29</v>
      </c>
      <c r="H2960" s="6" t="s">
        <v>30</v>
      </c>
      <c r="I2960" s="6">
        <v>2022.2</v>
      </c>
      <c r="J2960" s="6" t="s">
        <v>31</v>
      </c>
      <c r="K2960" s="7" t="str">
        <f>Tbl_BudgetSummary[[#This Row],[Session]]&amp;" - "&amp;Tbl_BudgetSummary[[#This Row],[Chapter of Origin]]</f>
        <v>2022 Spec Sess I - Ch 2</v>
      </c>
      <c r="L2960" s="6">
        <v>3282</v>
      </c>
      <c r="M2960" s="7" t="s">
        <v>109</v>
      </c>
      <c r="N2960" s="4" t="s">
        <v>3243</v>
      </c>
      <c r="O2960" s="4" t="s">
        <v>3244</v>
      </c>
      <c r="P2960" s="8">
        <v>0</v>
      </c>
      <c r="Q2960" s="8">
        <v>0</v>
      </c>
      <c r="R2960" s="8">
        <v>0</v>
      </c>
      <c r="S2960" s="8">
        <v>0</v>
      </c>
      <c r="T2960" s="9">
        <v>0</v>
      </c>
      <c r="U2960" s="9">
        <v>0</v>
      </c>
      <c r="V2960" s="9">
        <v>0</v>
      </c>
      <c r="W2960" s="9">
        <v>0</v>
      </c>
      <c r="X2960" s="9">
        <v>0</v>
      </c>
      <c r="Y2960" s="9">
        <v>0</v>
      </c>
    </row>
    <row r="2961" spans="2:25" ht="60" x14ac:dyDescent="0.25">
      <c r="B2961" s="4" t="s">
        <v>3022</v>
      </c>
      <c r="C2961" s="5" t="s">
        <v>3202</v>
      </c>
      <c r="D2961" s="5" t="s">
        <v>3203</v>
      </c>
      <c r="E2961" s="4" t="s">
        <v>3204</v>
      </c>
      <c r="F2961" s="5" t="s">
        <v>28</v>
      </c>
      <c r="G2961" s="5" t="s">
        <v>54</v>
      </c>
      <c r="H2961" s="6" t="s">
        <v>55</v>
      </c>
      <c r="I2961" s="6">
        <v>2023.2</v>
      </c>
      <c r="J2961" s="6" t="s">
        <v>56</v>
      </c>
      <c r="K2961" s="7" t="str">
        <f>Tbl_BudgetSummary[[#This Row],[Session]]&amp;" - "&amp;Tbl_BudgetSummary[[#This Row],[Chapter of Origin]]</f>
        <v>2023 Spec Sess I - Ch 1</v>
      </c>
      <c r="L2961" s="6">
        <v>3283</v>
      </c>
      <c r="M2961" s="7" t="s">
        <v>57</v>
      </c>
      <c r="N2961" s="4" t="s">
        <v>3245</v>
      </c>
      <c r="O2961" s="4" t="s">
        <v>3246</v>
      </c>
      <c r="P2961" s="8">
        <v>0</v>
      </c>
      <c r="Q2961" s="8">
        <v>500000</v>
      </c>
      <c r="R2961" s="8">
        <v>0</v>
      </c>
      <c r="S2961" s="8">
        <v>0</v>
      </c>
      <c r="T2961" s="9">
        <v>0</v>
      </c>
      <c r="U2961" s="9">
        <v>0</v>
      </c>
      <c r="V2961" s="9">
        <v>0</v>
      </c>
      <c r="W2961" s="9">
        <v>0</v>
      </c>
      <c r="X2961" s="9">
        <v>0</v>
      </c>
      <c r="Y2961" s="9">
        <v>0</v>
      </c>
    </row>
    <row r="2962" spans="2:25" ht="90" x14ac:dyDescent="0.25">
      <c r="B2962" s="4" t="s">
        <v>3022</v>
      </c>
      <c r="C2962" s="5" t="s">
        <v>3202</v>
      </c>
      <c r="D2962" s="5" t="s">
        <v>3203</v>
      </c>
      <c r="E2962" s="4" t="s">
        <v>3204</v>
      </c>
      <c r="F2962" s="5" t="s">
        <v>28</v>
      </c>
      <c r="G2962" s="5" t="s">
        <v>54</v>
      </c>
      <c r="H2962" s="6" t="s">
        <v>55</v>
      </c>
      <c r="I2962" s="6">
        <v>2023.2</v>
      </c>
      <c r="J2962" s="6" t="s">
        <v>56</v>
      </c>
      <c r="K2962" s="7" t="str">
        <f>Tbl_BudgetSummary[[#This Row],[Session]]&amp;" - "&amp;Tbl_BudgetSummary[[#This Row],[Chapter of Origin]]</f>
        <v>2023 Spec Sess I - Ch 1</v>
      </c>
      <c r="L2962" s="6">
        <v>3284</v>
      </c>
      <c r="M2962" s="7" t="s">
        <v>57</v>
      </c>
      <c r="N2962" s="4" t="s">
        <v>3247</v>
      </c>
      <c r="O2962" s="4" t="s">
        <v>3248</v>
      </c>
      <c r="P2962" s="8">
        <v>0</v>
      </c>
      <c r="Q2962" s="8">
        <v>600000</v>
      </c>
      <c r="R2962" s="8">
        <v>0</v>
      </c>
      <c r="S2962" s="8">
        <v>0</v>
      </c>
      <c r="T2962" s="9">
        <v>0</v>
      </c>
      <c r="U2962" s="9">
        <v>0</v>
      </c>
      <c r="V2962" s="9">
        <v>0</v>
      </c>
      <c r="W2962" s="9">
        <v>0</v>
      </c>
      <c r="X2962" s="9">
        <v>0</v>
      </c>
      <c r="Y2962" s="9">
        <v>0</v>
      </c>
    </row>
    <row r="2963" spans="2:25" ht="120" x14ac:dyDescent="0.25">
      <c r="B2963" s="4" t="s">
        <v>3022</v>
      </c>
      <c r="C2963" s="5" t="s">
        <v>3202</v>
      </c>
      <c r="D2963" s="5" t="s">
        <v>3203</v>
      </c>
      <c r="E2963" s="4" t="s">
        <v>3204</v>
      </c>
      <c r="F2963" s="5" t="s">
        <v>28</v>
      </c>
      <c r="G2963" s="5" t="s">
        <v>54</v>
      </c>
      <c r="H2963" s="6" t="s">
        <v>55</v>
      </c>
      <c r="I2963" s="6">
        <v>2023.2</v>
      </c>
      <c r="J2963" s="6" t="s">
        <v>56</v>
      </c>
      <c r="K2963" s="7" t="str">
        <f>Tbl_BudgetSummary[[#This Row],[Session]]&amp;" - "&amp;Tbl_BudgetSummary[[#This Row],[Chapter of Origin]]</f>
        <v>2023 Spec Sess I - Ch 1</v>
      </c>
      <c r="L2963" s="6">
        <v>3285</v>
      </c>
      <c r="M2963" s="7" t="s">
        <v>57</v>
      </c>
      <c r="N2963" s="4" t="s">
        <v>3249</v>
      </c>
      <c r="O2963" s="4" t="s">
        <v>3250</v>
      </c>
      <c r="P2963" s="8">
        <v>0</v>
      </c>
      <c r="Q2963" s="8">
        <v>175000</v>
      </c>
      <c r="R2963" s="8">
        <v>0</v>
      </c>
      <c r="S2963" s="8">
        <v>0</v>
      </c>
      <c r="T2963" s="9">
        <v>0</v>
      </c>
      <c r="U2963" s="9">
        <v>0</v>
      </c>
      <c r="V2963" s="9">
        <v>0</v>
      </c>
      <c r="W2963" s="9">
        <v>0</v>
      </c>
      <c r="X2963" s="9">
        <v>0</v>
      </c>
      <c r="Y2963" s="9">
        <v>0</v>
      </c>
    </row>
    <row r="2964" spans="2:25" ht="105" x14ac:dyDescent="0.25">
      <c r="B2964" s="4" t="s">
        <v>3022</v>
      </c>
      <c r="C2964" s="5" t="s">
        <v>3202</v>
      </c>
      <c r="D2964" s="5" t="s">
        <v>3203</v>
      </c>
      <c r="E2964" s="4" t="s">
        <v>3204</v>
      </c>
      <c r="F2964" s="5" t="s">
        <v>28</v>
      </c>
      <c r="G2964" s="5" t="s">
        <v>54</v>
      </c>
      <c r="H2964" s="6" t="s">
        <v>55</v>
      </c>
      <c r="I2964" s="6">
        <v>2023.2</v>
      </c>
      <c r="J2964" s="6" t="s">
        <v>56</v>
      </c>
      <c r="K2964" s="7" t="str">
        <f>Tbl_BudgetSummary[[#This Row],[Session]]&amp;" - "&amp;Tbl_BudgetSummary[[#This Row],[Chapter of Origin]]</f>
        <v>2023 Spec Sess I - Ch 1</v>
      </c>
      <c r="L2964" s="6">
        <v>3286</v>
      </c>
      <c r="M2964" s="7" t="s">
        <v>57</v>
      </c>
      <c r="N2964" s="4" t="s">
        <v>3251</v>
      </c>
      <c r="O2964" s="4" t="s">
        <v>3252</v>
      </c>
      <c r="P2964" s="8">
        <v>0</v>
      </c>
      <c r="Q2964" s="8">
        <v>200000</v>
      </c>
      <c r="R2964" s="8">
        <v>0</v>
      </c>
      <c r="S2964" s="8">
        <v>0</v>
      </c>
      <c r="T2964" s="9">
        <v>0</v>
      </c>
      <c r="U2964" s="9">
        <v>0</v>
      </c>
      <c r="V2964" s="9">
        <v>0</v>
      </c>
      <c r="W2964" s="9">
        <v>0</v>
      </c>
      <c r="X2964" s="9">
        <v>0</v>
      </c>
      <c r="Y2964" s="9">
        <v>0</v>
      </c>
    </row>
    <row r="2965" spans="2:25" ht="135" x14ac:dyDescent="0.25">
      <c r="B2965" s="4" t="s">
        <v>3022</v>
      </c>
      <c r="C2965" s="5" t="s">
        <v>3202</v>
      </c>
      <c r="D2965" s="5" t="s">
        <v>3203</v>
      </c>
      <c r="E2965" s="4" t="s">
        <v>3204</v>
      </c>
      <c r="F2965" s="5" t="s">
        <v>28</v>
      </c>
      <c r="G2965" s="5" t="s">
        <v>54</v>
      </c>
      <c r="H2965" s="6" t="s">
        <v>55</v>
      </c>
      <c r="I2965" s="6">
        <v>2023.2</v>
      </c>
      <c r="J2965" s="6" t="s">
        <v>56</v>
      </c>
      <c r="K2965" s="7" t="str">
        <f>Tbl_BudgetSummary[[#This Row],[Session]]&amp;" - "&amp;Tbl_BudgetSummary[[#This Row],[Chapter of Origin]]</f>
        <v>2023 Spec Sess I - Ch 1</v>
      </c>
      <c r="L2965" s="6">
        <v>3287</v>
      </c>
      <c r="M2965" s="7" t="s">
        <v>57</v>
      </c>
      <c r="N2965" s="4" t="s">
        <v>3253</v>
      </c>
      <c r="O2965" s="4" t="s">
        <v>3254</v>
      </c>
      <c r="P2965" s="8">
        <v>0</v>
      </c>
      <c r="Q2965" s="8">
        <v>310000</v>
      </c>
      <c r="R2965" s="8">
        <v>0</v>
      </c>
      <c r="S2965" s="8">
        <v>0</v>
      </c>
      <c r="T2965" s="9">
        <v>0</v>
      </c>
      <c r="U2965" s="9">
        <v>0</v>
      </c>
      <c r="V2965" s="9">
        <v>0</v>
      </c>
      <c r="W2965" s="9">
        <v>0</v>
      </c>
      <c r="X2965" s="9">
        <v>0</v>
      </c>
      <c r="Y2965" s="9">
        <v>0</v>
      </c>
    </row>
    <row r="2966" spans="2:25" ht="120" x14ac:dyDescent="0.25">
      <c r="B2966" s="4" t="s">
        <v>3022</v>
      </c>
      <c r="C2966" s="5" t="s">
        <v>3202</v>
      </c>
      <c r="D2966" s="5" t="s">
        <v>3203</v>
      </c>
      <c r="E2966" s="4" t="s">
        <v>3204</v>
      </c>
      <c r="F2966" s="5" t="s">
        <v>28</v>
      </c>
      <c r="G2966" s="5" t="s">
        <v>54</v>
      </c>
      <c r="H2966" s="6" t="s">
        <v>55</v>
      </c>
      <c r="I2966" s="6">
        <v>2023.2</v>
      </c>
      <c r="J2966" s="6" t="s">
        <v>56</v>
      </c>
      <c r="K2966" s="7" t="str">
        <f>Tbl_BudgetSummary[[#This Row],[Session]]&amp;" - "&amp;Tbl_BudgetSummary[[#This Row],[Chapter of Origin]]</f>
        <v>2023 Spec Sess I - Ch 1</v>
      </c>
      <c r="L2966" s="6">
        <v>3288</v>
      </c>
      <c r="M2966" s="7" t="s">
        <v>57</v>
      </c>
      <c r="N2966" s="4" t="s">
        <v>3255</v>
      </c>
      <c r="O2966" s="4" t="s">
        <v>3256</v>
      </c>
      <c r="P2966" s="8">
        <v>0</v>
      </c>
      <c r="Q2966" s="8">
        <v>200000</v>
      </c>
      <c r="R2966" s="8">
        <v>0</v>
      </c>
      <c r="S2966" s="8">
        <v>0</v>
      </c>
      <c r="T2966" s="9">
        <v>0</v>
      </c>
      <c r="U2966" s="9">
        <v>0</v>
      </c>
      <c r="V2966" s="9">
        <v>0</v>
      </c>
      <c r="W2966" s="9">
        <v>0</v>
      </c>
      <c r="X2966" s="9">
        <v>0</v>
      </c>
      <c r="Y2966" s="9">
        <v>0</v>
      </c>
    </row>
    <row r="2967" spans="2:25" ht="135" x14ac:dyDescent="0.25">
      <c r="B2967" s="4" t="s">
        <v>3022</v>
      </c>
      <c r="C2967" s="5" t="s">
        <v>3202</v>
      </c>
      <c r="D2967" s="5" t="s">
        <v>3203</v>
      </c>
      <c r="E2967" s="4" t="s">
        <v>3204</v>
      </c>
      <c r="F2967" s="5" t="s">
        <v>28</v>
      </c>
      <c r="G2967" s="5" t="s">
        <v>54</v>
      </c>
      <c r="H2967" s="6" t="s">
        <v>55</v>
      </c>
      <c r="I2967" s="6">
        <v>2023.2</v>
      </c>
      <c r="J2967" s="6" t="s">
        <v>56</v>
      </c>
      <c r="K2967" s="7" t="str">
        <f>Tbl_BudgetSummary[[#This Row],[Session]]&amp;" - "&amp;Tbl_BudgetSummary[[#This Row],[Chapter of Origin]]</f>
        <v>2023 Spec Sess I - Ch 1</v>
      </c>
      <c r="L2967" s="6">
        <v>3289</v>
      </c>
      <c r="M2967" s="7" t="s">
        <v>57</v>
      </c>
      <c r="N2967" s="4" t="s">
        <v>3257</v>
      </c>
      <c r="O2967" s="4" t="s">
        <v>3258</v>
      </c>
      <c r="P2967" s="8">
        <v>0</v>
      </c>
      <c r="Q2967" s="8">
        <v>200000</v>
      </c>
      <c r="R2967" s="8">
        <v>0</v>
      </c>
      <c r="S2967" s="8">
        <v>0</v>
      </c>
      <c r="T2967" s="9">
        <v>0</v>
      </c>
      <c r="U2967" s="9">
        <v>0</v>
      </c>
      <c r="V2967" s="9">
        <v>0</v>
      </c>
      <c r="W2967" s="9">
        <v>0</v>
      </c>
      <c r="X2967" s="9">
        <v>0</v>
      </c>
      <c r="Y2967" s="9">
        <v>0</v>
      </c>
    </row>
    <row r="2968" spans="2:25" ht="105" x14ac:dyDescent="0.25">
      <c r="B2968" s="4" t="s">
        <v>3022</v>
      </c>
      <c r="C2968" s="5" t="s">
        <v>3202</v>
      </c>
      <c r="D2968" s="5" t="s">
        <v>3203</v>
      </c>
      <c r="E2968" s="4" t="s">
        <v>3204</v>
      </c>
      <c r="F2968" s="5" t="s">
        <v>28</v>
      </c>
      <c r="G2968" s="5" t="s">
        <v>54</v>
      </c>
      <c r="H2968" s="6" t="s">
        <v>55</v>
      </c>
      <c r="I2968" s="6">
        <v>2023.2</v>
      </c>
      <c r="J2968" s="6" t="s">
        <v>56</v>
      </c>
      <c r="K2968" s="7" t="str">
        <f>Tbl_BudgetSummary[[#This Row],[Session]]&amp;" - "&amp;Tbl_BudgetSummary[[#This Row],[Chapter of Origin]]</f>
        <v>2023 Spec Sess I - Ch 1</v>
      </c>
      <c r="L2968" s="6">
        <v>3290</v>
      </c>
      <c r="M2968" s="7" t="s">
        <v>57</v>
      </c>
      <c r="N2968" s="4" t="s">
        <v>3259</v>
      </c>
      <c r="O2968" s="4" t="s">
        <v>3260</v>
      </c>
      <c r="P2968" s="8">
        <v>0</v>
      </c>
      <c r="Q2968" s="8">
        <v>140000</v>
      </c>
      <c r="R2968" s="8">
        <v>0</v>
      </c>
      <c r="S2968" s="8">
        <v>0</v>
      </c>
      <c r="T2968" s="9">
        <v>0</v>
      </c>
      <c r="U2968" s="9">
        <v>0</v>
      </c>
      <c r="V2968" s="9">
        <v>0</v>
      </c>
      <c r="W2968" s="9">
        <v>0</v>
      </c>
      <c r="X2968" s="9">
        <v>0</v>
      </c>
      <c r="Y2968" s="9">
        <v>0</v>
      </c>
    </row>
    <row r="2969" spans="2:25" ht="180" x14ac:dyDescent="0.25">
      <c r="B2969" s="4" t="s">
        <v>3022</v>
      </c>
      <c r="C2969" s="5" t="s">
        <v>3202</v>
      </c>
      <c r="D2969" s="5" t="s">
        <v>3203</v>
      </c>
      <c r="E2969" s="4" t="s">
        <v>3204</v>
      </c>
      <c r="F2969" s="5" t="s">
        <v>28</v>
      </c>
      <c r="G2969" s="5" t="s">
        <v>54</v>
      </c>
      <c r="H2969" s="6" t="s">
        <v>55</v>
      </c>
      <c r="I2969" s="6">
        <v>2023.2</v>
      </c>
      <c r="J2969" s="6" t="s">
        <v>56</v>
      </c>
      <c r="K2969" s="7" t="str">
        <f>Tbl_BudgetSummary[[#This Row],[Session]]&amp;" - "&amp;Tbl_BudgetSummary[[#This Row],[Chapter of Origin]]</f>
        <v>2023 Spec Sess I - Ch 1</v>
      </c>
      <c r="L2969" s="6">
        <v>3291</v>
      </c>
      <c r="M2969" s="7" t="s">
        <v>57</v>
      </c>
      <c r="N2969" s="4" t="s">
        <v>3261</v>
      </c>
      <c r="O2969" s="4" t="s">
        <v>3262</v>
      </c>
      <c r="P2969" s="8">
        <v>0</v>
      </c>
      <c r="Q2969" s="8">
        <v>250000</v>
      </c>
      <c r="R2969" s="8">
        <v>0</v>
      </c>
      <c r="S2969" s="8">
        <v>0</v>
      </c>
      <c r="T2969" s="9">
        <v>0</v>
      </c>
      <c r="U2969" s="9">
        <v>0</v>
      </c>
      <c r="V2969" s="9">
        <v>0</v>
      </c>
      <c r="W2969" s="9">
        <v>0</v>
      </c>
      <c r="X2969" s="9">
        <v>0</v>
      </c>
      <c r="Y2969" s="9">
        <v>0</v>
      </c>
    </row>
    <row r="2970" spans="2:25" ht="90" x14ac:dyDescent="0.25">
      <c r="B2970" s="4" t="s">
        <v>3022</v>
      </c>
      <c r="C2970" s="5" t="s">
        <v>3202</v>
      </c>
      <c r="D2970" s="5" t="s">
        <v>3203</v>
      </c>
      <c r="E2970" s="4" t="s">
        <v>3204</v>
      </c>
      <c r="F2970" s="5" t="s">
        <v>28</v>
      </c>
      <c r="G2970" s="5" t="s">
        <v>54</v>
      </c>
      <c r="H2970" s="6" t="s">
        <v>55</v>
      </c>
      <c r="I2970" s="6">
        <v>2023.2</v>
      </c>
      <c r="J2970" s="6" t="s">
        <v>56</v>
      </c>
      <c r="K2970" s="7" t="str">
        <f>Tbl_BudgetSummary[[#This Row],[Session]]&amp;" - "&amp;Tbl_BudgetSummary[[#This Row],[Chapter of Origin]]</f>
        <v>2023 Spec Sess I - Ch 1</v>
      </c>
      <c r="L2970" s="6">
        <v>3292</v>
      </c>
      <c r="M2970" s="7" t="s">
        <v>57</v>
      </c>
      <c r="N2970" s="4" t="s">
        <v>3263</v>
      </c>
      <c r="O2970" s="4" t="s">
        <v>3264</v>
      </c>
      <c r="P2970" s="8">
        <v>0</v>
      </c>
      <c r="Q2970" s="8">
        <v>100000</v>
      </c>
      <c r="R2970" s="8">
        <v>0</v>
      </c>
      <c r="S2970" s="8">
        <v>0</v>
      </c>
      <c r="T2970" s="9">
        <v>0</v>
      </c>
      <c r="U2970" s="9">
        <v>0</v>
      </c>
      <c r="V2970" s="9">
        <v>0</v>
      </c>
      <c r="W2970" s="9">
        <v>0</v>
      </c>
      <c r="X2970" s="9">
        <v>0</v>
      </c>
      <c r="Y2970" s="9">
        <v>0</v>
      </c>
    </row>
    <row r="2971" spans="2:25" ht="135" x14ac:dyDescent="0.25">
      <c r="B2971" s="4" t="s">
        <v>3022</v>
      </c>
      <c r="C2971" s="5" t="s">
        <v>3202</v>
      </c>
      <c r="D2971" s="5" t="s">
        <v>3203</v>
      </c>
      <c r="E2971" s="4" t="s">
        <v>3204</v>
      </c>
      <c r="F2971" s="5" t="s">
        <v>28</v>
      </c>
      <c r="G2971" s="5" t="s">
        <v>54</v>
      </c>
      <c r="H2971" s="6" t="s">
        <v>55</v>
      </c>
      <c r="I2971" s="6">
        <v>2023.2</v>
      </c>
      <c r="J2971" s="6" t="s">
        <v>56</v>
      </c>
      <c r="K2971" s="7" t="str">
        <f>Tbl_BudgetSummary[[#This Row],[Session]]&amp;" - "&amp;Tbl_BudgetSummary[[#This Row],[Chapter of Origin]]</f>
        <v>2023 Spec Sess I - Ch 1</v>
      </c>
      <c r="L2971" s="6">
        <v>3293</v>
      </c>
      <c r="M2971" s="7" t="s">
        <v>57</v>
      </c>
      <c r="N2971" s="4" t="s">
        <v>3265</v>
      </c>
      <c r="O2971" s="4" t="s">
        <v>3266</v>
      </c>
      <c r="P2971" s="8">
        <v>0</v>
      </c>
      <c r="Q2971" s="8">
        <v>2500000</v>
      </c>
      <c r="R2971" s="8">
        <v>0</v>
      </c>
      <c r="S2971" s="8">
        <v>0</v>
      </c>
      <c r="T2971" s="9">
        <v>0</v>
      </c>
      <c r="U2971" s="9">
        <v>0</v>
      </c>
      <c r="V2971" s="9">
        <v>0</v>
      </c>
      <c r="W2971" s="9">
        <v>0</v>
      </c>
      <c r="X2971" s="9">
        <v>0</v>
      </c>
      <c r="Y2971" s="9">
        <v>0</v>
      </c>
    </row>
    <row r="2972" spans="2:25" ht="90" x14ac:dyDescent="0.25">
      <c r="B2972" s="4" t="s">
        <v>3022</v>
      </c>
      <c r="C2972" s="5" t="s">
        <v>3202</v>
      </c>
      <c r="D2972" s="5" t="s">
        <v>3203</v>
      </c>
      <c r="E2972" s="4" t="s">
        <v>3204</v>
      </c>
      <c r="F2972" s="5" t="s">
        <v>28</v>
      </c>
      <c r="G2972" s="5" t="s">
        <v>54</v>
      </c>
      <c r="H2972" s="6" t="s">
        <v>55</v>
      </c>
      <c r="I2972" s="6">
        <v>2023.2</v>
      </c>
      <c r="J2972" s="6" t="s">
        <v>56</v>
      </c>
      <c r="K2972" s="7" t="str">
        <f>Tbl_BudgetSummary[[#This Row],[Session]]&amp;" - "&amp;Tbl_BudgetSummary[[#This Row],[Chapter of Origin]]</f>
        <v>2023 Spec Sess I - Ch 1</v>
      </c>
      <c r="L2972" s="6">
        <v>3294</v>
      </c>
      <c r="M2972" s="7" t="s">
        <v>57</v>
      </c>
      <c r="N2972" s="4" t="s">
        <v>3267</v>
      </c>
      <c r="O2972" s="4" t="s">
        <v>3268</v>
      </c>
      <c r="P2972" s="8">
        <v>0</v>
      </c>
      <c r="Q2972" s="8">
        <v>3750000</v>
      </c>
      <c r="R2972" s="8">
        <v>0</v>
      </c>
      <c r="S2972" s="8">
        <v>0</v>
      </c>
      <c r="T2972" s="9">
        <v>0</v>
      </c>
      <c r="U2972" s="9">
        <v>0</v>
      </c>
      <c r="V2972" s="9">
        <v>0</v>
      </c>
      <c r="W2972" s="9">
        <v>0</v>
      </c>
      <c r="X2972" s="9">
        <v>0</v>
      </c>
      <c r="Y2972" s="9">
        <v>0</v>
      </c>
    </row>
    <row r="2973" spans="2:25" ht="60" x14ac:dyDescent="0.25">
      <c r="B2973" s="4" t="s">
        <v>3022</v>
      </c>
      <c r="C2973" s="5" t="s">
        <v>3202</v>
      </c>
      <c r="D2973" s="5" t="s">
        <v>3203</v>
      </c>
      <c r="E2973" s="4" t="s">
        <v>3204</v>
      </c>
      <c r="F2973" s="5" t="s">
        <v>28</v>
      </c>
      <c r="G2973" s="5" t="s">
        <v>54</v>
      </c>
      <c r="H2973" s="6" t="s">
        <v>55</v>
      </c>
      <c r="I2973" s="6">
        <v>2023.2</v>
      </c>
      <c r="J2973" s="6" t="s">
        <v>56</v>
      </c>
      <c r="K2973" s="7" t="str">
        <f>Tbl_BudgetSummary[[#This Row],[Session]]&amp;" - "&amp;Tbl_BudgetSummary[[#This Row],[Chapter of Origin]]</f>
        <v>2023 Spec Sess I - Ch 1</v>
      </c>
      <c r="L2973" s="6">
        <v>3295</v>
      </c>
      <c r="M2973" s="7" t="s">
        <v>57</v>
      </c>
      <c r="N2973" s="4" t="s">
        <v>3269</v>
      </c>
      <c r="O2973" s="4" t="s">
        <v>3270</v>
      </c>
      <c r="P2973" s="8">
        <v>0</v>
      </c>
      <c r="Q2973" s="8">
        <v>275000</v>
      </c>
      <c r="R2973" s="8">
        <v>0</v>
      </c>
      <c r="S2973" s="8">
        <v>0</v>
      </c>
      <c r="T2973" s="9">
        <v>0</v>
      </c>
      <c r="U2973" s="9">
        <v>0</v>
      </c>
      <c r="V2973" s="9">
        <v>0</v>
      </c>
      <c r="W2973" s="9">
        <v>0</v>
      </c>
      <c r="X2973" s="9">
        <v>0</v>
      </c>
      <c r="Y2973" s="9">
        <v>0</v>
      </c>
    </row>
    <row r="2974" spans="2:25" ht="105" x14ac:dyDescent="0.25">
      <c r="B2974" s="4" t="s">
        <v>3022</v>
      </c>
      <c r="C2974" s="5" t="s">
        <v>3202</v>
      </c>
      <c r="D2974" s="5" t="s">
        <v>3203</v>
      </c>
      <c r="E2974" s="4" t="s">
        <v>3204</v>
      </c>
      <c r="F2974" s="5" t="s">
        <v>28</v>
      </c>
      <c r="G2974" s="5" t="s">
        <v>54</v>
      </c>
      <c r="H2974" s="6" t="s">
        <v>55</v>
      </c>
      <c r="I2974" s="6">
        <v>2023.2</v>
      </c>
      <c r="J2974" s="6" t="s">
        <v>56</v>
      </c>
      <c r="K2974" s="7" t="str">
        <f>Tbl_BudgetSummary[[#This Row],[Session]]&amp;" - "&amp;Tbl_BudgetSummary[[#This Row],[Chapter of Origin]]</f>
        <v>2023 Spec Sess I - Ch 1</v>
      </c>
      <c r="L2974" s="6">
        <v>3296</v>
      </c>
      <c r="M2974" s="7" t="s">
        <v>57</v>
      </c>
      <c r="N2974" s="4" t="s">
        <v>3271</v>
      </c>
      <c r="O2974" s="4" t="s">
        <v>3272</v>
      </c>
      <c r="P2974" s="8">
        <v>0</v>
      </c>
      <c r="Q2974" s="8">
        <v>100000</v>
      </c>
      <c r="R2974" s="8">
        <v>0</v>
      </c>
      <c r="S2974" s="8">
        <v>0</v>
      </c>
      <c r="T2974" s="9">
        <v>0</v>
      </c>
      <c r="U2974" s="9">
        <v>0</v>
      </c>
      <c r="V2974" s="9">
        <v>0</v>
      </c>
      <c r="W2974" s="9">
        <v>0</v>
      </c>
      <c r="X2974" s="9">
        <v>0</v>
      </c>
      <c r="Y2974" s="9">
        <v>0</v>
      </c>
    </row>
    <row r="2975" spans="2:25" ht="240" x14ac:dyDescent="0.25">
      <c r="B2975" s="4" t="s">
        <v>3022</v>
      </c>
      <c r="C2975" s="5" t="s">
        <v>3202</v>
      </c>
      <c r="D2975" s="5" t="s">
        <v>3203</v>
      </c>
      <c r="E2975" s="4" t="s">
        <v>3204</v>
      </c>
      <c r="F2975" s="5" t="s">
        <v>28</v>
      </c>
      <c r="G2975" s="5" t="s">
        <v>29</v>
      </c>
      <c r="H2975" s="6" t="s">
        <v>30</v>
      </c>
      <c r="I2975" s="6">
        <v>2022.2</v>
      </c>
      <c r="J2975" s="6" t="s">
        <v>31</v>
      </c>
      <c r="K2975" s="7" t="str">
        <f>Tbl_BudgetSummary[[#This Row],[Session]]&amp;" - "&amp;Tbl_BudgetSummary[[#This Row],[Chapter of Origin]]</f>
        <v>2022 Spec Sess I - Ch 2</v>
      </c>
      <c r="L2975" s="6">
        <v>3297</v>
      </c>
      <c r="M2975" s="7" t="s">
        <v>57</v>
      </c>
      <c r="N2975" s="4" t="s">
        <v>3273</v>
      </c>
      <c r="O2975" s="4" t="s">
        <v>3274</v>
      </c>
      <c r="P2975" s="8">
        <v>3500000</v>
      </c>
      <c r="Q2975" s="8">
        <v>4250000</v>
      </c>
      <c r="R2975" s="8">
        <v>0</v>
      </c>
      <c r="S2975" s="8">
        <v>0</v>
      </c>
      <c r="T2975" s="9">
        <v>0</v>
      </c>
      <c r="U2975" s="9">
        <v>0</v>
      </c>
      <c r="V2975" s="9">
        <v>0</v>
      </c>
      <c r="W2975" s="9">
        <v>0</v>
      </c>
      <c r="X2975" s="9">
        <v>0</v>
      </c>
      <c r="Y2975" s="9">
        <v>0</v>
      </c>
    </row>
    <row r="2976" spans="2:25" ht="120" x14ac:dyDescent="0.25">
      <c r="B2976" s="4" t="s">
        <v>3022</v>
      </c>
      <c r="C2976" s="5" t="s">
        <v>3202</v>
      </c>
      <c r="D2976" s="5" t="s">
        <v>3203</v>
      </c>
      <c r="E2976" s="4" t="s">
        <v>3204</v>
      </c>
      <c r="F2976" s="5" t="s">
        <v>28</v>
      </c>
      <c r="G2976" s="5" t="s">
        <v>29</v>
      </c>
      <c r="H2976" s="6" t="s">
        <v>30</v>
      </c>
      <c r="I2976" s="6">
        <v>2022.2</v>
      </c>
      <c r="J2976" s="6" t="s">
        <v>31</v>
      </c>
      <c r="K2976" s="7" t="str">
        <f>Tbl_BudgetSummary[[#This Row],[Session]]&amp;" - "&amp;Tbl_BudgetSummary[[#This Row],[Chapter of Origin]]</f>
        <v>2022 Spec Sess I - Ch 2</v>
      </c>
      <c r="L2976" s="6">
        <v>3298</v>
      </c>
      <c r="M2976" s="7" t="s">
        <v>57</v>
      </c>
      <c r="N2976" s="4" t="s">
        <v>3275</v>
      </c>
      <c r="O2976" s="4" t="s">
        <v>3276</v>
      </c>
      <c r="P2976" s="8">
        <v>327840</v>
      </c>
      <c r="Q2976" s="8">
        <v>0</v>
      </c>
      <c r="R2976" s="8">
        <v>0</v>
      </c>
      <c r="S2976" s="8">
        <v>0</v>
      </c>
      <c r="T2976" s="9">
        <v>0</v>
      </c>
      <c r="U2976" s="9">
        <v>0</v>
      </c>
      <c r="V2976" s="9">
        <v>0</v>
      </c>
      <c r="W2976" s="9">
        <v>0</v>
      </c>
      <c r="X2976" s="9">
        <v>0</v>
      </c>
      <c r="Y2976" s="9">
        <v>0</v>
      </c>
    </row>
    <row r="2977" spans="2:25" ht="75" x14ac:dyDescent="0.25">
      <c r="B2977" s="4" t="s">
        <v>3022</v>
      </c>
      <c r="C2977" s="5" t="s">
        <v>3202</v>
      </c>
      <c r="D2977" s="5" t="s">
        <v>3203</v>
      </c>
      <c r="E2977" s="4" t="s">
        <v>3204</v>
      </c>
      <c r="F2977" s="5" t="s">
        <v>28</v>
      </c>
      <c r="G2977" s="5" t="s">
        <v>29</v>
      </c>
      <c r="H2977" s="6" t="s">
        <v>30</v>
      </c>
      <c r="I2977" s="6">
        <v>2022.2</v>
      </c>
      <c r="J2977" s="6" t="s">
        <v>31</v>
      </c>
      <c r="K2977" s="7" t="str">
        <f>Tbl_BudgetSummary[[#This Row],[Session]]&amp;" - "&amp;Tbl_BudgetSummary[[#This Row],[Chapter of Origin]]</f>
        <v>2022 Spec Sess I - Ch 2</v>
      </c>
      <c r="L2977" s="6">
        <v>3299</v>
      </c>
      <c r="M2977" s="7" t="s">
        <v>57</v>
      </c>
      <c r="N2977" s="4" t="s">
        <v>3277</v>
      </c>
      <c r="O2977" s="4" t="s">
        <v>3278</v>
      </c>
      <c r="P2977" s="8">
        <v>0</v>
      </c>
      <c r="Q2977" s="8">
        <v>-5000000</v>
      </c>
      <c r="R2977" s="8">
        <v>0</v>
      </c>
      <c r="S2977" s="8">
        <v>0</v>
      </c>
      <c r="T2977" s="9">
        <v>0</v>
      </c>
      <c r="U2977" s="9">
        <v>0</v>
      </c>
      <c r="V2977" s="9">
        <v>0</v>
      </c>
      <c r="W2977" s="9">
        <v>0</v>
      </c>
      <c r="X2977" s="9">
        <v>0</v>
      </c>
      <c r="Y2977" s="9">
        <v>0</v>
      </c>
    </row>
    <row r="2978" spans="2:25" ht="60" x14ac:dyDescent="0.25">
      <c r="B2978" s="4" t="s">
        <v>3022</v>
      </c>
      <c r="C2978" s="5" t="s">
        <v>3202</v>
      </c>
      <c r="D2978" s="5" t="s">
        <v>3203</v>
      </c>
      <c r="E2978" s="4" t="s">
        <v>3204</v>
      </c>
      <c r="F2978" s="5" t="s">
        <v>28</v>
      </c>
      <c r="G2978" s="5" t="s">
        <v>29</v>
      </c>
      <c r="H2978" s="6" t="s">
        <v>30</v>
      </c>
      <c r="I2978" s="6">
        <v>2022.2</v>
      </c>
      <c r="J2978" s="6" t="s">
        <v>31</v>
      </c>
      <c r="K2978" s="7" t="str">
        <f>Tbl_BudgetSummary[[#This Row],[Session]]&amp;" - "&amp;Tbl_BudgetSummary[[#This Row],[Chapter of Origin]]</f>
        <v>2022 Spec Sess I - Ch 2</v>
      </c>
      <c r="L2978" s="6">
        <v>3300</v>
      </c>
      <c r="M2978" s="7" t="s">
        <v>57</v>
      </c>
      <c r="N2978" s="4" t="s">
        <v>3279</v>
      </c>
      <c r="O2978" s="4" t="s">
        <v>3280</v>
      </c>
      <c r="P2978" s="8">
        <v>6000000</v>
      </c>
      <c r="Q2978" s="8">
        <v>0</v>
      </c>
      <c r="R2978" s="8">
        <v>0</v>
      </c>
      <c r="S2978" s="8">
        <v>0</v>
      </c>
      <c r="T2978" s="9">
        <v>0</v>
      </c>
      <c r="U2978" s="9">
        <v>0</v>
      </c>
      <c r="V2978" s="9">
        <v>0</v>
      </c>
      <c r="W2978" s="9">
        <v>0</v>
      </c>
      <c r="X2978" s="9">
        <v>0</v>
      </c>
      <c r="Y2978" s="9">
        <v>0</v>
      </c>
    </row>
    <row r="2979" spans="2:25" ht="120" x14ac:dyDescent="0.25">
      <c r="B2979" s="4" t="s">
        <v>3022</v>
      </c>
      <c r="C2979" s="5" t="s">
        <v>3202</v>
      </c>
      <c r="D2979" s="5" t="s">
        <v>3203</v>
      </c>
      <c r="E2979" s="4" t="s">
        <v>3204</v>
      </c>
      <c r="F2979" s="5" t="s">
        <v>28</v>
      </c>
      <c r="G2979" s="5" t="s">
        <v>29</v>
      </c>
      <c r="H2979" s="6" t="s">
        <v>30</v>
      </c>
      <c r="I2979" s="6">
        <v>2022.2</v>
      </c>
      <c r="J2979" s="6" t="s">
        <v>31</v>
      </c>
      <c r="K2979" s="7" t="str">
        <f>Tbl_BudgetSummary[[#This Row],[Session]]&amp;" - "&amp;Tbl_BudgetSummary[[#This Row],[Chapter of Origin]]</f>
        <v>2022 Spec Sess I - Ch 2</v>
      </c>
      <c r="L2979" s="6">
        <v>3301</v>
      </c>
      <c r="M2979" s="7" t="s">
        <v>57</v>
      </c>
      <c r="N2979" s="4" t="s">
        <v>3281</v>
      </c>
      <c r="O2979" s="4" t="s">
        <v>3282</v>
      </c>
      <c r="P2979" s="8">
        <v>226000</v>
      </c>
      <c r="Q2979" s="8">
        <v>226000</v>
      </c>
      <c r="R2979" s="8">
        <v>0</v>
      </c>
      <c r="S2979" s="8">
        <v>0</v>
      </c>
      <c r="T2979" s="9">
        <v>1</v>
      </c>
      <c r="U2979" s="9">
        <v>1</v>
      </c>
      <c r="V2979" s="9">
        <v>0</v>
      </c>
      <c r="W2979" s="9">
        <v>0</v>
      </c>
      <c r="X2979" s="9">
        <v>1</v>
      </c>
      <c r="Y2979" s="9">
        <v>1</v>
      </c>
    </row>
    <row r="2980" spans="2:25" ht="75" x14ac:dyDescent="0.25">
      <c r="B2980" s="4" t="s">
        <v>3022</v>
      </c>
      <c r="C2980" s="5" t="s">
        <v>3202</v>
      </c>
      <c r="D2980" s="5" t="s">
        <v>3203</v>
      </c>
      <c r="E2980" s="4" t="s">
        <v>3204</v>
      </c>
      <c r="F2980" s="5" t="s">
        <v>28</v>
      </c>
      <c r="G2980" s="5" t="s">
        <v>29</v>
      </c>
      <c r="H2980" s="6" t="s">
        <v>30</v>
      </c>
      <c r="I2980" s="6">
        <v>2022.2</v>
      </c>
      <c r="J2980" s="6" t="s">
        <v>31</v>
      </c>
      <c r="K2980" s="7" t="str">
        <f>Tbl_BudgetSummary[[#This Row],[Session]]&amp;" - "&amp;Tbl_BudgetSummary[[#This Row],[Chapter of Origin]]</f>
        <v>2022 Spec Sess I - Ch 2</v>
      </c>
      <c r="L2980" s="6">
        <v>3302</v>
      </c>
      <c r="M2980" s="7" t="s">
        <v>57</v>
      </c>
      <c r="N2980" s="4" t="s">
        <v>3283</v>
      </c>
      <c r="O2980" s="4" t="s">
        <v>3284</v>
      </c>
      <c r="P2980" s="8">
        <v>2000000</v>
      </c>
      <c r="Q2980" s="8">
        <v>0</v>
      </c>
      <c r="R2980" s="8">
        <v>0</v>
      </c>
      <c r="S2980" s="8">
        <v>0</v>
      </c>
      <c r="T2980" s="9">
        <v>0</v>
      </c>
      <c r="U2980" s="9">
        <v>0</v>
      </c>
      <c r="V2980" s="9">
        <v>0</v>
      </c>
      <c r="W2980" s="9">
        <v>0</v>
      </c>
      <c r="X2980" s="9">
        <v>0</v>
      </c>
      <c r="Y2980" s="9">
        <v>0</v>
      </c>
    </row>
    <row r="2981" spans="2:25" ht="75" x14ac:dyDescent="0.25">
      <c r="B2981" s="4" t="s">
        <v>3022</v>
      </c>
      <c r="C2981" s="5" t="s">
        <v>3202</v>
      </c>
      <c r="D2981" s="5" t="s">
        <v>3203</v>
      </c>
      <c r="E2981" s="4" t="s">
        <v>3204</v>
      </c>
      <c r="F2981" s="5" t="s">
        <v>28</v>
      </c>
      <c r="G2981" s="5" t="s">
        <v>29</v>
      </c>
      <c r="H2981" s="6" t="s">
        <v>30</v>
      </c>
      <c r="I2981" s="6">
        <v>2022.2</v>
      </c>
      <c r="J2981" s="6" t="s">
        <v>31</v>
      </c>
      <c r="K2981" s="7" t="str">
        <f>Tbl_BudgetSummary[[#This Row],[Session]]&amp;" - "&amp;Tbl_BudgetSummary[[#This Row],[Chapter of Origin]]</f>
        <v>2022 Spec Sess I - Ch 2</v>
      </c>
      <c r="L2981" s="6">
        <v>3303</v>
      </c>
      <c r="M2981" s="7" t="s">
        <v>57</v>
      </c>
      <c r="N2981" s="4" t="s">
        <v>3285</v>
      </c>
      <c r="O2981" s="4" t="s">
        <v>3286</v>
      </c>
      <c r="P2981" s="8">
        <v>100000</v>
      </c>
      <c r="Q2981" s="8">
        <v>100000</v>
      </c>
      <c r="R2981" s="8">
        <v>0</v>
      </c>
      <c r="S2981" s="8">
        <v>0</v>
      </c>
      <c r="T2981" s="9">
        <v>0</v>
      </c>
      <c r="U2981" s="9">
        <v>0</v>
      </c>
      <c r="V2981" s="9">
        <v>0</v>
      </c>
      <c r="W2981" s="9">
        <v>0</v>
      </c>
      <c r="X2981" s="9">
        <v>0</v>
      </c>
      <c r="Y2981" s="9">
        <v>0</v>
      </c>
    </row>
    <row r="2982" spans="2:25" ht="90" x14ac:dyDescent="0.25">
      <c r="B2982" s="4" t="s">
        <v>3022</v>
      </c>
      <c r="C2982" s="5" t="s">
        <v>3202</v>
      </c>
      <c r="D2982" s="5" t="s">
        <v>3203</v>
      </c>
      <c r="E2982" s="4" t="s">
        <v>3204</v>
      </c>
      <c r="F2982" s="5" t="s">
        <v>28</v>
      </c>
      <c r="G2982" s="5" t="s">
        <v>29</v>
      </c>
      <c r="H2982" s="6" t="s">
        <v>30</v>
      </c>
      <c r="I2982" s="6">
        <v>2022.2</v>
      </c>
      <c r="J2982" s="6" t="s">
        <v>31</v>
      </c>
      <c r="K2982" s="7" t="str">
        <f>Tbl_BudgetSummary[[#This Row],[Session]]&amp;" - "&amp;Tbl_BudgetSummary[[#This Row],[Chapter of Origin]]</f>
        <v>2022 Spec Sess I - Ch 2</v>
      </c>
      <c r="L2982" s="6">
        <v>3304</v>
      </c>
      <c r="M2982" s="7" t="s">
        <v>57</v>
      </c>
      <c r="N2982" s="4" t="s">
        <v>3287</v>
      </c>
      <c r="O2982" s="4" t="s">
        <v>3288</v>
      </c>
      <c r="P2982" s="8">
        <v>4000000</v>
      </c>
      <c r="Q2982" s="8">
        <v>0</v>
      </c>
      <c r="R2982" s="8">
        <v>0</v>
      </c>
      <c r="S2982" s="8">
        <v>0</v>
      </c>
      <c r="T2982" s="9">
        <v>0</v>
      </c>
      <c r="U2982" s="9">
        <v>0</v>
      </c>
      <c r="V2982" s="9">
        <v>0</v>
      </c>
      <c r="W2982" s="9">
        <v>0</v>
      </c>
      <c r="X2982" s="9">
        <v>0</v>
      </c>
      <c r="Y2982" s="9">
        <v>0</v>
      </c>
    </row>
    <row r="2983" spans="2:25" ht="60" x14ac:dyDescent="0.25">
      <c r="B2983" s="4" t="s">
        <v>3022</v>
      </c>
      <c r="C2983" s="5" t="s">
        <v>3202</v>
      </c>
      <c r="D2983" s="5" t="s">
        <v>3203</v>
      </c>
      <c r="E2983" s="4" t="s">
        <v>3204</v>
      </c>
      <c r="F2983" s="5" t="s">
        <v>28</v>
      </c>
      <c r="G2983" s="5" t="s">
        <v>29</v>
      </c>
      <c r="H2983" s="6" t="s">
        <v>30</v>
      </c>
      <c r="I2983" s="6">
        <v>2022.2</v>
      </c>
      <c r="J2983" s="6" t="s">
        <v>31</v>
      </c>
      <c r="K2983" s="7" t="str">
        <f>Tbl_BudgetSummary[[#This Row],[Session]]&amp;" - "&amp;Tbl_BudgetSummary[[#This Row],[Chapter of Origin]]</f>
        <v>2022 Spec Sess I - Ch 2</v>
      </c>
      <c r="L2983" s="6">
        <v>3305</v>
      </c>
      <c r="M2983" s="7" t="s">
        <v>57</v>
      </c>
      <c r="N2983" s="4" t="s">
        <v>3289</v>
      </c>
      <c r="O2983" s="4" t="s">
        <v>3290</v>
      </c>
      <c r="P2983" s="8">
        <v>650000</v>
      </c>
      <c r="Q2983" s="8">
        <v>0</v>
      </c>
      <c r="R2983" s="8">
        <v>0</v>
      </c>
      <c r="S2983" s="8">
        <v>0</v>
      </c>
      <c r="T2983" s="9">
        <v>0</v>
      </c>
      <c r="U2983" s="9">
        <v>0</v>
      </c>
      <c r="V2983" s="9">
        <v>0</v>
      </c>
      <c r="W2983" s="9">
        <v>0</v>
      </c>
      <c r="X2983" s="9">
        <v>0</v>
      </c>
      <c r="Y2983" s="9">
        <v>0</v>
      </c>
    </row>
    <row r="2984" spans="2:25" ht="60" x14ac:dyDescent="0.25">
      <c r="B2984" s="4" t="s">
        <v>3022</v>
      </c>
      <c r="C2984" s="5" t="s">
        <v>3202</v>
      </c>
      <c r="D2984" s="5" t="s">
        <v>3203</v>
      </c>
      <c r="E2984" s="4" t="s">
        <v>3204</v>
      </c>
      <c r="F2984" s="5" t="s">
        <v>28</v>
      </c>
      <c r="G2984" s="5" t="s">
        <v>29</v>
      </c>
      <c r="H2984" s="6" t="s">
        <v>30</v>
      </c>
      <c r="I2984" s="6">
        <v>2022.2</v>
      </c>
      <c r="J2984" s="6" t="s">
        <v>31</v>
      </c>
      <c r="K2984" s="7" t="str">
        <f>Tbl_BudgetSummary[[#This Row],[Session]]&amp;" - "&amp;Tbl_BudgetSummary[[#This Row],[Chapter of Origin]]</f>
        <v>2022 Spec Sess I - Ch 2</v>
      </c>
      <c r="L2984" s="6">
        <v>3306</v>
      </c>
      <c r="M2984" s="7" t="s">
        <v>57</v>
      </c>
      <c r="N2984" s="4" t="s">
        <v>3291</v>
      </c>
      <c r="O2984" s="4" t="s">
        <v>3292</v>
      </c>
      <c r="P2984" s="8">
        <v>75000</v>
      </c>
      <c r="Q2984" s="8">
        <v>0</v>
      </c>
      <c r="R2984" s="8">
        <v>0</v>
      </c>
      <c r="S2984" s="8">
        <v>0</v>
      </c>
      <c r="T2984" s="9">
        <v>0</v>
      </c>
      <c r="U2984" s="9">
        <v>0</v>
      </c>
      <c r="V2984" s="9">
        <v>0</v>
      </c>
      <c r="W2984" s="9">
        <v>0</v>
      </c>
      <c r="X2984" s="9">
        <v>0</v>
      </c>
      <c r="Y2984" s="9">
        <v>0</v>
      </c>
    </row>
    <row r="2985" spans="2:25" ht="60" x14ac:dyDescent="0.25">
      <c r="B2985" s="4" t="s">
        <v>3022</v>
      </c>
      <c r="C2985" s="5" t="s">
        <v>3202</v>
      </c>
      <c r="D2985" s="5" t="s">
        <v>3203</v>
      </c>
      <c r="E2985" s="4" t="s">
        <v>3204</v>
      </c>
      <c r="F2985" s="5" t="s">
        <v>28</v>
      </c>
      <c r="G2985" s="5" t="s">
        <v>29</v>
      </c>
      <c r="H2985" s="6" t="s">
        <v>30</v>
      </c>
      <c r="I2985" s="6">
        <v>2022.2</v>
      </c>
      <c r="J2985" s="6" t="s">
        <v>31</v>
      </c>
      <c r="K2985" s="7" t="str">
        <f>Tbl_BudgetSummary[[#This Row],[Session]]&amp;" - "&amp;Tbl_BudgetSummary[[#This Row],[Chapter of Origin]]</f>
        <v>2022 Spec Sess I - Ch 2</v>
      </c>
      <c r="L2985" s="6">
        <v>3307</v>
      </c>
      <c r="M2985" s="7" t="s">
        <v>57</v>
      </c>
      <c r="N2985" s="4" t="s">
        <v>3293</v>
      </c>
      <c r="O2985" s="4" t="s">
        <v>3294</v>
      </c>
      <c r="P2985" s="8">
        <v>25000</v>
      </c>
      <c r="Q2985" s="8">
        <v>0</v>
      </c>
      <c r="R2985" s="8">
        <v>0</v>
      </c>
      <c r="S2985" s="8">
        <v>0</v>
      </c>
      <c r="T2985" s="9">
        <v>0</v>
      </c>
      <c r="U2985" s="9">
        <v>0</v>
      </c>
      <c r="V2985" s="9">
        <v>0</v>
      </c>
      <c r="W2985" s="9">
        <v>0</v>
      </c>
      <c r="X2985" s="9">
        <v>0</v>
      </c>
      <c r="Y2985" s="9">
        <v>0</v>
      </c>
    </row>
    <row r="2986" spans="2:25" ht="180" x14ac:dyDescent="0.25">
      <c r="B2986" s="4" t="s">
        <v>3022</v>
      </c>
      <c r="C2986" s="5" t="s">
        <v>3202</v>
      </c>
      <c r="D2986" s="5" t="s">
        <v>3203</v>
      </c>
      <c r="E2986" s="4" t="s">
        <v>3204</v>
      </c>
      <c r="F2986" s="5" t="s">
        <v>28</v>
      </c>
      <c r="G2986" s="5" t="s">
        <v>29</v>
      </c>
      <c r="H2986" s="6" t="s">
        <v>30</v>
      </c>
      <c r="I2986" s="6">
        <v>2022.2</v>
      </c>
      <c r="J2986" s="6" t="s">
        <v>31</v>
      </c>
      <c r="K2986" s="7" t="str">
        <f>Tbl_BudgetSummary[[#This Row],[Session]]&amp;" - "&amp;Tbl_BudgetSummary[[#This Row],[Chapter of Origin]]</f>
        <v>2022 Spec Sess I - Ch 2</v>
      </c>
      <c r="L2986" s="6">
        <v>3308</v>
      </c>
      <c r="M2986" s="7" t="s">
        <v>57</v>
      </c>
      <c r="N2986" s="4" t="s">
        <v>3241</v>
      </c>
      <c r="O2986" s="4" t="s">
        <v>3295</v>
      </c>
      <c r="P2986" s="8">
        <v>50000</v>
      </c>
      <c r="Q2986" s="8">
        <v>0</v>
      </c>
      <c r="R2986" s="8">
        <v>0</v>
      </c>
      <c r="S2986" s="8">
        <v>0</v>
      </c>
      <c r="T2986" s="9">
        <v>0</v>
      </c>
      <c r="U2986" s="9">
        <v>0</v>
      </c>
      <c r="V2986" s="9">
        <v>0</v>
      </c>
      <c r="W2986" s="9">
        <v>0</v>
      </c>
      <c r="X2986" s="9">
        <v>0</v>
      </c>
      <c r="Y2986" s="9">
        <v>0</v>
      </c>
    </row>
    <row r="2987" spans="2:25" ht="75" x14ac:dyDescent="0.25">
      <c r="B2987" s="4" t="s">
        <v>3022</v>
      </c>
      <c r="C2987" s="5" t="s">
        <v>3202</v>
      </c>
      <c r="D2987" s="5" t="s">
        <v>3203</v>
      </c>
      <c r="E2987" s="4" t="s">
        <v>3204</v>
      </c>
      <c r="F2987" s="5" t="s">
        <v>28</v>
      </c>
      <c r="G2987" s="5" t="s">
        <v>29</v>
      </c>
      <c r="H2987" s="6" t="s">
        <v>30</v>
      </c>
      <c r="I2987" s="6">
        <v>2022.2</v>
      </c>
      <c r="J2987" s="6" t="s">
        <v>31</v>
      </c>
      <c r="K2987" s="7" t="str">
        <f>Tbl_BudgetSummary[[#This Row],[Session]]&amp;" - "&amp;Tbl_BudgetSummary[[#This Row],[Chapter of Origin]]</f>
        <v>2022 Spec Sess I - Ch 2</v>
      </c>
      <c r="L2987" s="6">
        <v>3310</v>
      </c>
      <c r="M2987" s="7" t="s">
        <v>57</v>
      </c>
      <c r="N2987" s="4" t="s">
        <v>3296</v>
      </c>
      <c r="O2987" s="4" t="s">
        <v>3297</v>
      </c>
      <c r="P2987" s="8">
        <v>250000</v>
      </c>
      <c r="Q2987" s="8">
        <v>0</v>
      </c>
      <c r="R2987" s="8">
        <v>0</v>
      </c>
      <c r="S2987" s="8">
        <v>0</v>
      </c>
      <c r="T2987" s="9">
        <v>0</v>
      </c>
      <c r="U2987" s="9">
        <v>0</v>
      </c>
      <c r="V2987" s="9">
        <v>0</v>
      </c>
      <c r="W2987" s="9">
        <v>0</v>
      </c>
      <c r="X2987" s="9">
        <v>0</v>
      </c>
      <c r="Y2987" s="9">
        <v>0</v>
      </c>
    </row>
    <row r="2988" spans="2:25" ht="60" x14ac:dyDescent="0.25">
      <c r="B2988" s="4" t="s">
        <v>3022</v>
      </c>
      <c r="C2988" s="5" t="s">
        <v>3202</v>
      </c>
      <c r="D2988" s="5" t="s">
        <v>3203</v>
      </c>
      <c r="E2988" s="4" t="s">
        <v>3204</v>
      </c>
      <c r="F2988" s="5" t="s">
        <v>28</v>
      </c>
      <c r="G2988" s="5" t="s">
        <v>29</v>
      </c>
      <c r="H2988" s="6" t="s">
        <v>30</v>
      </c>
      <c r="I2988" s="6">
        <v>2022.2</v>
      </c>
      <c r="J2988" s="6" t="s">
        <v>31</v>
      </c>
      <c r="K2988" s="7" t="str">
        <f>Tbl_BudgetSummary[[#This Row],[Session]]&amp;" - "&amp;Tbl_BudgetSummary[[#This Row],[Chapter of Origin]]</f>
        <v>2022 Spec Sess I - Ch 2</v>
      </c>
      <c r="L2988" s="6">
        <v>3311</v>
      </c>
      <c r="M2988" s="7" t="s">
        <v>57</v>
      </c>
      <c r="N2988" s="4" t="s">
        <v>3298</v>
      </c>
      <c r="O2988" s="4" t="s">
        <v>3299</v>
      </c>
      <c r="P2988" s="8">
        <v>500000</v>
      </c>
      <c r="Q2988" s="8">
        <v>0</v>
      </c>
      <c r="R2988" s="8">
        <v>0</v>
      </c>
      <c r="S2988" s="8">
        <v>0</v>
      </c>
      <c r="T2988" s="9">
        <v>0</v>
      </c>
      <c r="U2988" s="9">
        <v>0</v>
      </c>
      <c r="V2988" s="9">
        <v>0</v>
      </c>
      <c r="W2988" s="9">
        <v>0</v>
      </c>
      <c r="X2988" s="9">
        <v>0</v>
      </c>
      <c r="Y2988" s="9">
        <v>0</v>
      </c>
    </row>
    <row r="2989" spans="2:25" ht="60" x14ac:dyDescent="0.25">
      <c r="B2989" s="4" t="s">
        <v>3022</v>
      </c>
      <c r="C2989" s="5" t="s">
        <v>3202</v>
      </c>
      <c r="D2989" s="5" t="s">
        <v>3203</v>
      </c>
      <c r="E2989" s="4" t="s">
        <v>3204</v>
      </c>
      <c r="F2989" s="5" t="s">
        <v>28</v>
      </c>
      <c r="G2989" s="5" t="s">
        <v>29</v>
      </c>
      <c r="H2989" s="6" t="s">
        <v>30</v>
      </c>
      <c r="I2989" s="6">
        <v>2022.2</v>
      </c>
      <c r="J2989" s="6" t="s">
        <v>31</v>
      </c>
      <c r="K2989" s="7" t="str">
        <f>Tbl_BudgetSummary[[#This Row],[Session]]&amp;" - "&amp;Tbl_BudgetSummary[[#This Row],[Chapter of Origin]]</f>
        <v>2022 Spec Sess I - Ch 2</v>
      </c>
      <c r="L2989" s="6">
        <v>3312</v>
      </c>
      <c r="M2989" s="7" t="s">
        <v>57</v>
      </c>
      <c r="N2989" s="4" t="s">
        <v>3300</v>
      </c>
      <c r="O2989" s="4" t="s">
        <v>3301</v>
      </c>
      <c r="P2989" s="8">
        <v>100000</v>
      </c>
      <c r="Q2989" s="8">
        <v>0</v>
      </c>
      <c r="R2989" s="8">
        <v>0</v>
      </c>
      <c r="S2989" s="8">
        <v>0</v>
      </c>
      <c r="T2989" s="9">
        <v>0</v>
      </c>
      <c r="U2989" s="9">
        <v>0</v>
      </c>
      <c r="V2989" s="9">
        <v>0</v>
      </c>
      <c r="W2989" s="9">
        <v>0</v>
      </c>
      <c r="X2989" s="9">
        <v>0</v>
      </c>
      <c r="Y2989" s="9">
        <v>0</v>
      </c>
    </row>
    <row r="2990" spans="2:25" ht="90" x14ac:dyDescent="0.25">
      <c r="B2990" s="4" t="s">
        <v>3022</v>
      </c>
      <c r="C2990" s="5" t="s">
        <v>3202</v>
      </c>
      <c r="D2990" s="5" t="s">
        <v>3203</v>
      </c>
      <c r="E2990" s="4" t="s">
        <v>3204</v>
      </c>
      <c r="F2990" s="5" t="s">
        <v>28</v>
      </c>
      <c r="G2990" s="5" t="s">
        <v>29</v>
      </c>
      <c r="H2990" s="6" t="s">
        <v>30</v>
      </c>
      <c r="I2990" s="6">
        <v>2022.2</v>
      </c>
      <c r="J2990" s="6" t="s">
        <v>31</v>
      </c>
      <c r="K2990" s="7" t="str">
        <f>Tbl_BudgetSummary[[#This Row],[Session]]&amp;" - "&amp;Tbl_BudgetSummary[[#This Row],[Chapter of Origin]]</f>
        <v>2022 Spec Sess I - Ch 2</v>
      </c>
      <c r="L2990" s="6">
        <v>3313</v>
      </c>
      <c r="M2990" s="7" t="s">
        <v>57</v>
      </c>
      <c r="N2990" s="4" t="s">
        <v>3302</v>
      </c>
      <c r="O2990" s="4" t="s">
        <v>3303</v>
      </c>
      <c r="P2990" s="8">
        <v>250000</v>
      </c>
      <c r="Q2990" s="8">
        <v>0</v>
      </c>
      <c r="R2990" s="8">
        <v>0</v>
      </c>
      <c r="S2990" s="8">
        <v>0</v>
      </c>
      <c r="T2990" s="9">
        <v>0</v>
      </c>
      <c r="U2990" s="9">
        <v>0</v>
      </c>
      <c r="V2990" s="9">
        <v>0</v>
      </c>
      <c r="W2990" s="9">
        <v>0</v>
      </c>
      <c r="X2990" s="9">
        <v>0</v>
      </c>
      <c r="Y2990" s="9">
        <v>0</v>
      </c>
    </row>
    <row r="2991" spans="2:25" ht="90" x14ac:dyDescent="0.25">
      <c r="B2991" s="4" t="s">
        <v>3022</v>
      </c>
      <c r="C2991" s="5" t="s">
        <v>3304</v>
      </c>
      <c r="D2991" s="5" t="s">
        <v>3305</v>
      </c>
      <c r="E2991" s="4" t="s">
        <v>3306</v>
      </c>
      <c r="F2991" s="5" t="s">
        <v>28</v>
      </c>
      <c r="G2991" s="5" t="s">
        <v>29</v>
      </c>
      <c r="H2991" s="6" t="s">
        <v>30</v>
      </c>
      <c r="I2991" s="6">
        <v>2022.2</v>
      </c>
      <c r="J2991" s="6" t="s">
        <v>31</v>
      </c>
      <c r="K2991" s="7" t="str">
        <f>Tbl_BudgetSummary[[#This Row],[Session]]&amp;" - "&amp;Tbl_BudgetSummary[[#This Row],[Chapter of Origin]]</f>
        <v>2022 Spec Sess I - Ch 2</v>
      </c>
      <c r="L2991" s="6">
        <v>3314</v>
      </c>
      <c r="M2991" s="7" t="s">
        <v>32</v>
      </c>
      <c r="N2991" s="4" t="s">
        <v>33</v>
      </c>
      <c r="O2991" s="4" t="s">
        <v>34</v>
      </c>
      <c r="P2991" s="8">
        <v>16181245</v>
      </c>
      <c r="Q2991" s="8">
        <v>16181245</v>
      </c>
      <c r="R2991" s="8">
        <v>13045064</v>
      </c>
      <c r="S2991" s="8">
        <v>13045064</v>
      </c>
      <c r="T2991" s="9">
        <v>138.5</v>
      </c>
      <c r="U2991" s="9">
        <v>138.5</v>
      </c>
      <c r="V2991" s="9">
        <v>31</v>
      </c>
      <c r="W2991" s="9">
        <v>31</v>
      </c>
      <c r="X2991" s="9">
        <v>169.5</v>
      </c>
      <c r="Y2991" s="9">
        <v>169.5</v>
      </c>
    </row>
    <row r="2992" spans="2:25" ht="105" x14ac:dyDescent="0.25">
      <c r="B2992" s="4" t="s">
        <v>3022</v>
      </c>
      <c r="C2992" s="5" t="s">
        <v>3304</v>
      </c>
      <c r="D2992" s="5" t="s">
        <v>3305</v>
      </c>
      <c r="E2992" s="4" t="s">
        <v>3306</v>
      </c>
      <c r="F2992" s="5" t="s">
        <v>28</v>
      </c>
      <c r="G2992" s="5" t="s">
        <v>29</v>
      </c>
      <c r="H2992" s="6" t="s">
        <v>30</v>
      </c>
      <c r="I2992" s="6">
        <v>2022.2</v>
      </c>
      <c r="J2992" s="6" t="s">
        <v>31</v>
      </c>
      <c r="K2992" s="7" t="str">
        <f>Tbl_BudgetSummary[[#This Row],[Session]]&amp;" - "&amp;Tbl_BudgetSummary[[#This Row],[Chapter of Origin]]</f>
        <v>2022 Spec Sess I - Ch 2</v>
      </c>
      <c r="L2992" s="6">
        <v>3315</v>
      </c>
      <c r="M2992" s="7" t="s">
        <v>35</v>
      </c>
      <c r="N2992" s="4" t="s">
        <v>390</v>
      </c>
      <c r="O2992" s="4" t="s">
        <v>418</v>
      </c>
      <c r="P2992" s="8">
        <v>-96421</v>
      </c>
      <c r="Q2992" s="8">
        <v>-96421</v>
      </c>
      <c r="R2992" s="8">
        <v>-21830</v>
      </c>
      <c r="S2992" s="8">
        <v>-21830</v>
      </c>
      <c r="T2992" s="9">
        <v>0</v>
      </c>
      <c r="U2992" s="9">
        <v>0</v>
      </c>
      <c r="V2992" s="9">
        <v>0</v>
      </c>
      <c r="W2992" s="9">
        <v>0</v>
      </c>
      <c r="X2992" s="9">
        <v>0</v>
      </c>
      <c r="Y2992" s="9">
        <v>0</v>
      </c>
    </row>
    <row r="2993" spans="2:25" ht="90" x14ac:dyDescent="0.25">
      <c r="B2993" s="4" t="s">
        <v>3022</v>
      </c>
      <c r="C2993" s="5" t="s">
        <v>3304</v>
      </c>
      <c r="D2993" s="5" t="s">
        <v>3305</v>
      </c>
      <c r="E2993" s="4" t="s">
        <v>3306</v>
      </c>
      <c r="F2993" s="5" t="s">
        <v>28</v>
      </c>
      <c r="G2993" s="5" t="s">
        <v>29</v>
      </c>
      <c r="H2993" s="6" t="s">
        <v>30</v>
      </c>
      <c r="I2993" s="6">
        <v>2022.2</v>
      </c>
      <c r="J2993" s="6" t="s">
        <v>31</v>
      </c>
      <c r="K2993" s="7" t="str">
        <f>Tbl_BudgetSummary[[#This Row],[Session]]&amp;" - "&amp;Tbl_BudgetSummary[[#This Row],[Chapter of Origin]]</f>
        <v>2022 Spec Sess I - Ch 2</v>
      </c>
      <c r="L2993" s="6">
        <v>3316</v>
      </c>
      <c r="M2993" s="7" t="s">
        <v>35</v>
      </c>
      <c r="N2993" s="4" t="s">
        <v>36</v>
      </c>
      <c r="O2993" s="4" t="s">
        <v>97</v>
      </c>
      <c r="P2993" s="8">
        <v>-2104</v>
      </c>
      <c r="Q2993" s="8">
        <v>-2104</v>
      </c>
      <c r="R2993" s="8">
        <v>-3933</v>
      </c>
      <c r="S2993" s="8">
        <v>-3933</v>
      </c>
      <c r="T2993" s="9">
        <v>0</v>
      </c>
      <c r="U2993" s="9">
        <v>0</v>
      </c>
      <c r="V2993" s="9">
        <v>0</v>
      </c>
      <c r="W2993" s="9">
        <v>0</v>
      </c>
      <c r="X2993" s="9">
        <v>0</v>
      </c>
      <c r="Y2993" s="9">
        <v>0</v>
      </c>
    </row>
    <row r="2994" spans="2:25" ht="105" x14ac:dyDescent="0.25">
      <c r="B2994" s="4" t="s">
        <v>3022</v>
      </c>
      <c r="C2994" s="5" t="s">
        <v>3304</v>
      </c>
      <c r="D2994" s="5" t="s">
        <v>3305</v>
      </c>
      <c r="E2994" s="4" t="s">
        <v>3306</v>
      </c>
      <c r="F2994" s="5" t="s">
        <v>28</v>
      </c>
      <c r="G2994" s="5" t="s">
        <v>29</v>
      </c>
      <c r="H2994" s="6" t="s">
        <v>30</v>
      </c>
      <c r="I2994" s="6">
        <v>2022.2</v>
      </c>
      <c r="J2994" s="6" t="s">
        <v>31</v>
      </c>
      <c r="K2994" s="7" t="str">
        <f>Tbl_BudgetSummary[[#This Row],[Session]]&amp;" - "&amp;Tbl_BudgetSummary[[#This Row],[Chapter of Origin]]</f>
        <v>2022 Spec Sess I - Ch 2</v>
      </c>
      <c r="L2994" s="6">
        <v>3317</v>
      </c>
      <c r="M2994" s="7" t="s">
        <v>35</v>
      </c>
      <c r="N2994" s="4" t="s">
        <v>38</v>
      </c>
      <c r="O2994" s="4" t="s">
        <v>98</v>
      </c>
      <c r="P2994" s="8">
        <v>24842</v>
      </c>
      <c r="Q2994" s="8">
        <v>24842</v>
      </c>
      <c r="R2994" s="8">
        <v>4684</v>
      </c>
      <c r="S2994" s="8">
        <v>4684</v>
      </c>
      <c r="T2994" s="9">
        <v>0</v>
      </c>
      <c r="U2994" s="9">
        <v>0</v>
      </c>
      <c r="V2994" s="9">
        <v>0</v>
      </c>
      <c r="W2994" s="9">
        <v>0</v>
      </c>
      <c r="X2994" s="9">
        <v>0</v>
      </c>
      <c r="Y2994" s="9">
        <v>0</v>
      </c>
    </row>
    <row r="2995" spans="2:25" ht="90" x14ac:dyDescent="0.25">
      <c r="B2995" s="4" t="s">
        <v>3022</v>
      </c>
      <c r="C2995" s="5" t="s">
        <v>3304</v>
      </c>
      <c r="D2995" s="5" t="s">
        <v>3305</v>
      </c>
      <c r="E2995" s="4" t="s">
        <v>3306</v>
      </c>
      <c r="F2995" s="5" t="s">
        <v>28</v>
      </c>
      <c r="G2995" s="5" t="s">
        <v>29</v>
      </c>
      <c r="H2995" s="6" t="s">
        <v>30</v>
      </c>
      <c r="I2995" s="6">
        <v>2022.2</v>
      </c>
      <c r="J2995" s="6" t="s">
        <v>31</v>
      </c>
      <c r="K2995" s="7" t="str">
        <f>Tbl_BudgetSummary[[#This Row],[Session]]&amp;" - "&amp;Tbl_BudgetSummary[[#This Row],[Chapter of Origin]]</f>
        <v>2022 Spec Sess I - Ch 2</v>
      </c>
      <c r="L2995" s="6">
        <v>3318</v>
      </c>
      <c r="M2995" s="7" t="s">
        <v>35</v>
      </c>
      <c r="N2995" s="4" t="s">
        <v>117</v>
      </c>
      <c r="O2995" s="4" t="s">
        <v>118</v>
      </c>
      <c r="P2995" s="8">
        <v>2569</v>
      </c>
      <c r="Q2995" s="8">
        <v>2569</v>
      </c>
      <c r="R2995" s="8">
        <v>0</v>
      </c>
      <c r="S2995" s="8">
        <v>0</v>
      </c>
      <c r="T2995" s="9">
        <v>0</v>
      </c>
      <c r="U2995" s="9">
        <v>0</v>
      </c>
      <c r="V2995" s="9">
        <v>0</v>
      </c>
      <c r="W2995" s="9">
        <v>0</v>
      </c>
      <c r="X2995" s="9">
        <v>0</v>
      </c>
      <c r="Y2995" s="9">
        <v>0</v>
      </c>
    </row>
    <row r="2996" spans="2:25" ht="105" x14ac:dyDescent="0.25">
      <c r="B2996" s="4" t="s">
        <v>3022</v>
      </c>
      <c r="C2996" s="5" t="s">
        <v>3304</v>
      </c>
      <c r="D2996" s="5" t="s">
        <v>3305</v>
      </c>
      <c r="E2996" s="4" t="s">
        <v>3306</v>
      </c>
      <c r="F2996" s="5" t="s">
        <v>28</v>
      </c>
      <c r="G2996" s="5" t="s">
        <v>29</v>
      </c>
      <c r="H2996" s="6" t="s">
        <v>30</v>
      </c>
      <c r="I2996" s="6">
        <v>2022.2</v>
      </c>
      <c r="J2996" s="6" t="s">
        <v>31</v>
      </c>
      <c r="K2996" s="7" t="str">
        <f>Tbl_BudgetSummary[[#This Row],[Session]]&amp;" - "&amp;Tbl_BudgetSummary[[#This Row],[Chapter of Origin]]</f>
        <v>2022 Spec Sess I - Ch 2</v>
      </c>
      <c r="L2996" s="6">
        <v>3319</v>
      </c>
      <c r="M2996" s="7" t="s">
        <v>35</v>
      </c>
      <c r="N2996" s="4" t="s">
        <v>40</v>
      </c>
      <c r="O2996" s="4" t="s">
        <v>99</v>
      </c>
      <c r="P2996" s="8">
        <v>70</v>
      </c>
      <c r="Q2996" s="8">
        <v>70</v>
      </c>
      <c r="R2996" s="8">
        <v>-122</v>
      </c>
      <c r="S2996" s="8">
        <v>-122</v>
      </c>
      <c r="T2996" s="9">
        <v>0</v>
      </c>
      <c r="U2996" s="9">
        <v>0</v>
      </c>
      <c r="V2996" s="9">
        <v>0</v>
      </c>
      <c r="W2996" s="9">
        <v>0</v>
      </c>
      <c r="X2996" s="9">
        <v>0</v>
      </c>
      <c r="Y2996" s="9">
        <v>0</v>
      </c>
    </row>
    <row r="2997" spans="2:25" ht="90" x14ac:dyDescent="0.25">
      <c r="B2997" s="4" t="s">
        <v>3022</v>
      </c>
      <c r="C2997" s="5" t="s">
        <v>3304</v>
      </c>
      <c r="D2997" s="5" t="s">
        <v>3305</v>
      </c>
      <c r="E2997" s="4" t="s">
        <v>3306</v>
      </c>
      <c r="F2997" s="5" t="s">
        <v>28</v>
      </c>
      <c r="G2997" s="5" t="s">
        <v>29</v>
      </c>
      <c r="H2997" s="6" t="s">
        <v>30</v>
      </c>
      <c r="I2997" s="6">
        <v>2022.2</v>
      </c>
      <c r="J2997" s="6" t="s">
        <v>31</v>
      </c>
      <c r="K2997" s="7" t="str">
        <f>Tbl_BudgetSummary[[#This Row],[Session]]&amp;" - "&amp;Tbl_BudgetSummary[[#This Row],[Chapter of Origin]]</f>
        <v>2022 Spec Sess I - Ch 2</v>
      </c>
      <c r="L2997" s="6">
        <v>3320</v>
      </c>
      <c r="M2997" s="7" t="s">
        <v>35</v>
      </c>
      <c r="N2997" s="4" t="s">
        <v>42</v>
      </c>
      <c r="O2997" s="4" t="s">
        <v>100</v>
      </c>
      <c r="P2997" s="8">
        <v>23878</v>
      </c>
      <c r="Q2997" s="8">
        <v>23878</v>
      </c>
      <c r="R2997" s="8">
        <v>40329</v>
      </c>
      <c r="S2997" s="8">
        <v>40329</v>
      </c>
      <c r="T2997" s="9">
        <v>0</v>
      </c>
      <c r="U2997" s="9">
        <v>0</v>
      </c>
      <c r="V2997" s="9">
        <v>0</v>
      </c>
      <c r="W2997" s="9">
        <v>0</v>
      </c>
      <c r="X2997" s="9">
        <v>0</v>
      </c>
      <c r="Y2997" s="9">
        <v>0</v>
      </c>
    </row>
    <row r="2998" spans="2:25" ht="90" x14ac:dyDescent="0.25">
      <c r="B2998" s="4" t="s">
        <v>3022</v>
      </c>
      <c r="C2998" s="5" t="s">
        <v>3304</v>
      </c>
      <c r="D2998" s="5" t="s">
        <v>3305</v>
      </c>
      <c r="E2998" s="4" t="s">
        <v>3306</v>
      </c>
      <c r="F2998" s="5" t="s">
        <v>28</v>
      </c>
      <c r="G2998" s="5" t="s">
        <v>29</v>
      </c>
      <c r="H2998" s="6" t="s">
        <v>30</v>
      </c>
      <c r="I2998" s="6">
        <v>2022.2</v>
      </c>
      <c r="J2998" s="6" t="s">
        <v>31</v>
      </c>
      <c r="K2998" s="7" t="str">
        <f>Tbl_BudgetSummary[[#This Row],[Session]]&amp;" - "&amp;Tbl_BudgetSummary[[#This Row],[Chapter of Origin]]</f>
        <v>2022 Spec Sess I - Ch 2</v>
      </c>
      <c r="L2998" s="6">
        <v>3321</v>
      </c>
      <c r="M2998" s="7" t="s">
        <v>35</v>
      </c>
      <c r="N2998" s="4" t="s">
        <v>44</v>
      </c>
      <c r="O2998" s="4" t="s">
        <v>101</v>
      </c>
      <c r="P2998" s="8">
        <v>425035</v>
      </c>
      <c r="Q2998" s="8">
        <v>425035</v>
      </c>
      <c r="R2998" s="8">
        <v>75568</v>
      </c>
      <c r="S2998" s="8">
        <v>75568</v>
      </c>
      <c r="T2998" s="9">
        <v>0</v>
      </c>
      <c r="U2998" s="9">
        <v>0</v>
      </c>
      <c r="V2998" s="9">
        <v>0</v>
      </c>
      <c r="W2998" s="9">
        <v>0</v>
      </c>
      <c r="X2998" s="9">
        <v>0</v>
      </c>
      <c r="Y2998" s="9">
        <v>0</v>
      </c>
    </row>
    <row r="2999" spans="2:25" ht="105" x14ac:dyDescent="0.25">
      <c r="B2999" s="4" t="s">
        <v>3022</v>
      </c>
      <c r="C2999" s="5" t="s">
        <v>3304</v>
      </c>
      <c r="D2999" s="5" t="s">
        <v>3305</v>
      </c>
      <c r="E2999" s="4" t="s">
        <v>3306</v>
      </c>
      <c r="F2999" s="5" t="s">
        <v>28</v>
      </c>
      <c r="G2999" s="5" t="s">
        <v>29</v>
      </c>
      <c r="H2999" s="6" t="s">
        <v>30</v>
      </c>
      <c r="I2999" s="6">
        <v>2022.2</v>
      </c>
      <c r="J2999" s="6" t="s">
        <v>31</v>
      </c>
      <c r="K2999" s="7" t="str">
        <f>Tbl_BudgetSummary[[#This Row],[Session]]&amp;" - "&amp;Tbl_BudgetSummary[[#This Row],[Chapter of Origin]]</f>
        <v>2022 Spec Sess I - Ch 2</v>
      </c>
      <c r="L2999" s="6">
        <v>3322</v>
      </c>
      <c r="M2999" s="7" t="s">
        <v>35</v>
      </c>
      <c r="N2999" s="4" t="s">
        <v>46</v>
      </c>
      <c r="O2999" s="4" t="s">
        <v>102</v>
      </c>
      <c r="P2999" s="8">
        <v>6942</v>
      </c>
      <c r="Q2999" s="8">
        <v>6942</v>
      </c>
      <c r="R2999" s="8">
        <v>0</v>
      </c>
      <c r="S2999" s="8">
        <v>0</v>
      </c>
      <c r="T2999" s="9">
        <v>0</v>
      </c>
      <c r="U2999" s="9">
        <v>0</v>
      </c>
      <c r="V2999" s="9">
        <v>0</v>
      </c>
      <c r="W2999" s="9">
        <v>0</v>
      </c>
      <c r="X2999" s="9">
        <v>0</v>
      </c>
      <c r="Y2999" s="9">
        <v>0</v>
      </c>
    </row>
    <row r="3000" spans="2:25" ht="90" x14ac:dyDescent="0.25">
      <c r="B3000" s="4" t="s">
        <v>3022</v>
      </c>
      <c r="C3000" s="5" t="s">
        <v>3304</v>
      </c>
      <c r="D3000" s="5" t="s">
        <v>3305</v>
      </c>
      <c r="E3000" s="4" t="s">
        <v>3306</v>
      </c>
      <c r="F3000" s="5" t="s">
        <v>28</v>
      </c>
      <c r="G3000" s="5" t="s">
        <v>29</v>
      </c>
      <c r="H3000" s="6" t="s">
        <v>30</v>
      </c>
      <c r="I3000" s="6">
        <v>2022.2</v>
      </c>
      <c r="J3000" s="6" t="s">
        <v>31</v>
      </c>
      <c r="K3000" s="7" t="str">
        <f>Tbl_BudgetSummary[[#This Row],[Session]]&amp;" - "&amp;Tbl_BudgetSummary[[#This Row],[Chapter of Origin]]</f>
        <v>2022 Spec Sess I - Ch 2</v>
      </c>
      <c r="L3000" s="6">
        <v>3323</v>
      </c>
      <c r="M3000" s="7" t="s">
        <v>35</v>
      </c>
      <c r="N3000" s="4" t="s">
        <v>213</v>
      </c>
      <c r="O3000" s="4" t="s">
        <v>419</v>
      </c>
      <c r="P3000" s="8">
        <v>-565</v>
      </c>
      <c r="Q3000" s="8">
        <v>-565</v>
      </c>
      <c r="R3000" s="8">
        <v>-322</v>
      </c>
      <c r="S3000" s="8">
        <v>-322</v>
      </c>
      <c r="T3000" s="9">
        <v>0</v>
      </c>
      <c r="U3000" s="9">
        <v>0</v>
      </c>
      <c r="V3000" s="9">
        <v>0</v>
      </c>
      <c r="W3000" s="9">
        <v>0</v>
      </c>
      <c r="X3000" s="9">
        <v>0</v>
      </c>
      <c r="Y3000" s="9">
        <v>0</v>
      </c>
    </row>
    <row r="3001" spans="2:25" ht="105" x14ac:dyDescent="0.25">
      <c r="B3001" s="4" t="s">
        <v>3022</v>
      </c>
      <c r="C3001" s="5" t="s">
        <v>3304</v>
      </c>
      <c r="D3001" s="5" t="s">
        <v>3305</v>
      </c>
      <c r="E3001" s="4" t="s">
        <v>3306</v>
      </c>
      <c r="F3001" s="5" t="s">
        <v>28</v>
      </c>
      <c r="G3001" s="5" t="s">
        <v>29</v>
      </c>
      <c r="H3001" s="6" t="s">
        <v>30</v>
      </c>
      <c r="I3001" s="6">
        <v>2022.2</v>
      </c>
      <c r="J3001" s="6" t="s">
        <v>31</v>
      </c>
      <c r="K3001" s="7" t="str">
        <f>Tbl_BudgetSummary[[#This Row],[Session]]&amp;" - "&amp;Tbl_BudgetSummary[[#This Row],[Chapter of Origin]]</f>
        <v>2022 Spec Sess I - Ch 2</v>
      </c>
      <c r="L3001" s="6">
        <v>3324</v>
      </c>
      <c r="M3001" s="7" t="s">
        <v>35</v>
      </c>
      <c r="N3001" s="4" t="s">
        <v>48</v>
      </c>
      <c r="O3001" s="4" t="s">
        <v>103</v>
      </c>
      <c r="P3001" s="8">
        <v>38994</v>
      </c>
      <c r="Q3001" s="8">
        <v>38994</v>
      </c>
      <c r="R3001" s="8">
        <v>10477</v>
      </c>
      <c r="S3001" s="8">
        <v>10477</v>
      </c>
      <c r="T3001" s="9">
        <v>0</v>
      </c>
      <c r="U3001" s="9">
        <v>0</v>
      </c>
      <c r="V3001" s="9">
        <v>0</v>
      </c>
      <c r="W3001" s="9">
        <v>0</v>
      </c>
      <c r="X3001" s="9">
        <v>0</v>
      </c>
      <c r="Y3001" s="9">
        <v>0</v>
      </c>
    </row>
    <row r="3002" spans="2:25" ht="105" x14ac:dyDescent="0.25">
      <c r="B3002" s="4" t="s">
        <v>3022</v>
      </c>
      <c r="C3002" s="5" t="s">
        <v>3304</v>
      </c>
      <c r="D3002" s="5" t="s">
        <v>3305</v>
      </c>
      <c r="E3002" s="4" t="s">
        <v>3306</v>
      </c>
      <c r="F3002" s="5" t="s">
        <v>28</v>
      </c>
      <c r="G3002" s="5" t="s">
        <v>29</v>
      </c>
      <c r="H3002" s="6" t="s">
        <v>30</v>
      </c>
      <c r="I3002" s="6">
        <v>2022.2</v>
      </c>
      <c r="J3002" s="6" t="s">
        <v>31</v>
      </c>
      <c r="K3002" s="7" t="str">
        <f>Tbl_BudgetSummary[[#This Row],[Session]]&amp;" - "&amp;Tbl_BudgetSummary[[#This Row],[Chapter of Origin]]</f>
        <v>2022 Spec Sess I - Ch 2</v>
      </c>
      <c r="L3002" s="6">
        <v>3325</v>
      </c>
      <c r="M3002" s="7" t="s">
        <v>35</v>
      </c>
      <c r="N3002" s="4" t="s">
        <v>50</v>
      </c>
      <c r="O3002" s="4" t="s">
        <v>104</v>
      </c>
      <c r="P3002" s="8">
        <v>658</v>
      </c>
      <c r="Q3002" s="8">
        <v>658</v>
      </c>
      <c r="R3002" s="8">
        <v>117</v>
      </c>
      <c r="S3002" s="8">
        <v>117</v>
      </c>
      <c r="T3002" s="9">
        <v>0</v>
      </c>
      <c r="U3002" s="9">
        <v>0</v>
      </c>
      <c r="V3002" s="9">
        <v>0</v>
      </c>
      <c r="W3002" s="9">
        <v>0</v>
      </c>
      <c r="X3002" s="9">
        <v>0</v>
      </c>
      <c r="Y3002" s="9">
        <v>0</v>
      </c>
    </row>
    <row r="3003" spans="2:25" ht="90" x14ac:dyDescent="0.25">
      <c r="B3003" s="4" t="s">
        <v>3022</v>
      </c>
      <c r="C3003" s="5" t="s">
        <v>3304</v>
      </c>
      <c r="D3003" s="5" t="s">
        <v>3305</v>
      </c>
      <c r="E3003" s="4" t="s">
        <v>3306</v>
      </c>
      <c r="F3003" s="5" t="s">
        <v>28</v>
      </c>
      <c r="G3003" s="5" t="s">
        <v>29</v>
      </c>
      <c r="H3003" s="6" t="s">
        <v>30</v>
      </c>
      <c r="I3003" s="6">
        <v>2022.2</v>
      </c>
      <c r="J3003" s="6" t="s">
        <v>31</v>
      </c>
      <c r="K3003" s="7" t="str">
        <f>Tbl_BudgetSummary[[#This Row],[Session]]&amp;" - "&amp;Tbl_BudgetSummary[[#This Row],[Chapter of Origin]]</f>
        <v>2022 Spec Sess I - Ch 2</v>
      </c>
      <c r="L3003" s="6">
        <v>3326</v>
      </c>
      <c r="M3003" s="7" t="s">
        <v>35</v>
      </c>
      <c r="N3003" s="4" t="s">
        <v>52</v>
      </c>
      <c r="O3003" s="4" t="s">
        <v>105</v>
      </c>
      <c r="P3003" s="8">
        <v>-11219</v>
      </c>
      <c r="Q3003" s="8">
        <v>-11219</v>
      </c>
      <c r="R3003" s="8">
        <v>-4231</v>
      </c>
      <c r="S3003" s="8">
        <v>-4231</v>
      </c>
      <c r="T3003" s="9">
        <v>0</v>
      </c>
      <c r="U3003" s="9">
        <v>0</v>
      </c>
      <c r="V3003" s="9">
        <v>0</v>
      </c>
      <c r="W3003" s="9">
        <v>0</v>
      </c>
      <c r="X3003" s="9">
        <v>0</v>
      </c>
      <c r="Y3003" s="9">
        <v>0</v>
      </c>
    </row>
    <row r="3004" spans="2:25" ht="45" x14ac:dyDescent="0.25">
      <c r="B3004" s="4" t="s">
        <v>3022</v>
      </c>
      <c r="C3004" s="5" t="s">
        <v>3304</v>
      </c>
      <c r="D3004" s="5" t="s">
        <v>3305</v>
      </c>
      <c r="E3004" s="4" t="s">
        <v>3306</v>
      </c>
      <c r="F3004" s="5" t="s">
        <v>28</v>
      </c>
      <c r="G3004" s="5" t="s">
        <v>29</v>
      </c>
      <c r="H3004" s="6" t="s">
        <v>30</v>
      </c>
      <c r="I3004" s="6">
        <v>2022.2</v>
      </c>
      <c r="J3004" s="6" t="s">
        <v>31</v>
      </c>
      <c r="K3004" s="7" t="str">
        <f>Tbl_BudgetSummary[[#This Row],[Session]]&amp;" - "&amp;Tbl_BudgetSummary[[#This Row],[Chapter of Origin]]</f>
        <v>2022 Spec Sess I - Ch 2</v>
      </c>
      <c r="L3004" s="6">
        <v>3327</v>
      </c>
      <c r="M3004" s="7" t="s">
        <v>35</v>
      </c>
      <c r="N3004" s="4" t="s">
        <v>3307</v>
      </c>
      <c r="O3004" s="4" t="s">
        <v>3308</v>
      </c>
      <c r="P3004" s="8">
        <v>-18672</v>
      </c>
      <c r="Q3004" s="8">
        <v>-18672</v>
      </c>
      <c r="R3004" s="8">
        <v>0</v>
      </c>
      <c r="S3004" s="8">
        <v>0</v>
      </c>
      <c r="T3004" s="9">
        <v>0</v>
      </c>
      <c r="U3004" s="9">
        <v>0</v>
      </c>
      <c r="V3004" s="9">
        <v>0</v>
      </c>
      <c r="W3004" s="9">
        <v>0</v>
      </c>
      <c r="X3004" s="9">
        <v>0</v>
      </c>
      <c r="Y3004" s="9">
        <v>0</v>
      </c>
    </row>
    <row r="3005" spans="2:25" ht="45" x14ac:dyDescent="0.25">
      <c r="B3005" s="4" t="s">
        <v>3022</v>
      </c>
      <c r="C3005" s="5" t="s">
        <v>3304</v>
      </c>
      <c r="D3005" s="5" t="s">
        <v>3305</v>
      </c>
      <c r="E3005" s="4" t="s">
        <v>3306</v>
      </c>
      <c r="F3005" s="5" t="s">
        <v>28</v>
      </c>
      <c r="G3005" s="5" t="s">
        <v>29</v>
      </c>
      <c r="H3005" s="6" t="s">
        <v>30</v>
      </c>
      <c r="I3005" s="6">
        <v>2022.2</v>
      </c>
      <c r="J3005" s="6" t="s">
        <v>31</v>
      </c>
      <c r="K3005" s="7" t="str">
        <f>Tbl_BudgetSummary[[#This Row],[Session]]&amp;" - "&amp;Tbl_BudgetSummary[[#This Row],[Chapter of Origin]]</f>
        <v>2022 Spec Sess I - Ch 2</v>
      </c>
      <c r="L3005" s="6">
        <v>3328</v>
      </c>
      <c r="M3005" s="7" t="s">
        <v>35</v>
      </c>
      <c r="N3005" s="4" t="s">
        <v>3309</v>
      </c>
      <c r="O3005" s="4" t="s">
        <v>3310</v>
      </c>
      <c r="P3005" s="8">
        <v>0</v>
      </c>
      <c r="Q3005" s="8">
        <v>0</v>
      </c>
      <c r="R3005" s="8">
        <v>0</v>
      </c>
      <c r="S3005" s="8">
        <v>0</v>
      </c>
      <c r="T3005" s="9">
        <v>0</v>
      </c>
      <c r="U3005" s="9">
        <v>0</v>
      </c>
      <c r="V3005" s="9">
        <v>0</v>
      </c>
      <c r="W3005" s="9">
        <v>0</v>
      </c>
      <c r="X3005" s="9">
        <v>0</v>
      </c>
      <c r="Y3005" s="9">
        <v>0</v>
      </c>
    </row>
    <row r="3006" spans="2:25" ht="45" x14ac:dyDescent="0.25">
      <c r="B3006" s="4" t="s">
        <v>3022</v>
      </c>
      <c r="C3006" s="5" t="s">
        <v>3304</v>
      </c>
      <c r="D3006" s="5" t="s">
        <v>3305</v>
      </c>
      <c r="E3006" s="4" t="s">
        <v>3306</v>
      </c>
      <c r="F3006" s="5" t="s">
        <v>28</v>
      </c>
      <c r="G3006" s="5" t="s">
        <v>29</v>
      </c>
      <c r="H3006" s="6" t="s">
        <v>30</v>
      </c>
      <c r="I3006" s="6">
        <v>2022.2</v>
      </c>
      <c r="J3006" s="6" t="s">
        <v>31</v>
      </c>
      <c r="K3006" s="7" t="str">
        <f>Tbl_BudgetSummary[[#This Row],[Session]]&amp;" - "&amp;Tbl_BudgetSummary[[#This Row],[Chapter of Origin]]</f>
        <v>2022 Spec Sess I - Ch 2</v>
      </c>
      <c r="L3006" s="6">
        <v>3330</v>
      </c>
      <c r="M3006" s="7" t="s">
        <v>109</v>
      </c>
      <c r="N3006" s="4" t="s">
        <v>3311</v>
      </c>
      <c r="O3006" s="4" t="s">
        <v>3312</v>
      </c>
      <c r="P3006" s="8">
        <v>0</v>
      </c>
      <c r="Q3006" s="8">
        <v>0</v>
      </c>
      <c r="R3006" s="8">
        <v>0</v>
      </c>
      <c r="S3006" s="8">
        <v>0</v>
      </c>
      <c r="T3006" s="9">
        <v>0</v>
      </c>
      <c r="U3006" s="9">
        <v>0</v>
      </c>
      <c r="V3006" s="9">
        <v>0</v>
      </c>
      <c r="W3006" s="9">
        <v>0</v>
      </c>
      <c r="X3006" s="9">
        <v>0</v>
      </c>
      <c r="Y3006" s="9">
        <v>0</v>
      </c>
    </row>
    <row r="3007" spans="2:25" ht="45" x14ac:dyDescent="0.25">
      <c r="B3007" s="4" t="s">
        <v>3022</v>
      </c>
      <c r="C3007" s="5" t="s">
        <v>3304</v>
      </c>
      <c r="D3007" s="5" t="s">
        <v>3305</v>
      </c>
      <c r="E3007" s="4" t="s">
        <v>3306</v>
      </c>
      <c r="F3007" s="5" t="s">
        <v>28</v>
      </c>
      <c r="G3007" s="5" t="s">
        <v>29</v>
      </c>
      <c r="H3007" s="6" t="s">
        <v>30</v>
      </c>
      <c r="I3007" s="6">
        <v>2022.2</v>
      </c>
      <c r="J3007" s="6" t="s">
        <v>31</v>
      </c>
      <c r="K3007" s="7" t="str">
        <f>Tbl_BudgetSummary[[#This Row],[Session]]&amp;" - "&amp;Tbl_BudgetSummary[[#This Row],[Chapter of Origin]]</f>
        <v>2022 Spec Sess I - Ch 2</v>
      </c>
      <c r="L3007" s="6">
        <v>3331</v>
      </c>
      <c r="M3007" s="7" t="s">
        <v>109</v>
      </c>
      <c r="N3007" s="4" t="s">
        <v>3313</v>
      </c>
      <c r="O3007" s="4" t="s">
        <v>3314</v>
      </c>
      <c r="P3007" s="8">
        <v>85719</v>
      </c>
      <c r="Q3007" s="8">
        <v>60569</v>
      </c>
      <c r="R3007" s="8">
        <v>0</v>
      </c>
      <c r="S3007" s="8">
        <v>0</v>
      </c>
      <c r="T3007" s="9">
        <v>1</v>
      </c>
      <c r="U3007" s="9">
        <v>1</v>
      </c>
      <c r="V3007" s="9">
        <v>0</v>
      </c>
      <c r="W3007" s="9">
        <v>0</v>
      </c>
      <c r="X3007" s="9">
        <v>1</v>
      </c>
      <c r="Y3007" s="9">
        <v>1</v>
      </c>
    </row>
    <row r="3008" spans="2:25" ht="75" x14ac:dyDescent="0.25">
      <c r="B3008" s="4" t="s">
        <v>3022</v>
      </c>
      <c r="C3008" s="5" t="s">
        <v>3304</v>
      </c>
      <c r="D3008" s="5" t="s">
        <v>3305</v>
      </c>
      <c r="E3008" s="4" t="s">
        <v>3306</v>
      </c>
      <c r="F3008" s="5" t="s">
        <v>28</v>
      </c>
      <c r="G3008" s="5" t="s">
        <v>29</v>
      </c>
      <c r="H3008" s="6" t="s">
        <v>30</v>
      </c>
      <c r="I3008" s="6">
        <v>2022.2</v>
      </c>
      <c r="J3008" s="6" t="s">
        <v>31</v>
      </c>
      <c r="K3008" s="7" t="str">
        <f>Tbl_BudgetSummary[[#This Row],[Session]]&amp;" - "&amp;Tbl_BudgetSummary[[#This Row],[Chapter of Origin]]</f>
        <v>2022 Spec Sess I - Ch 2</v>
      </c>
      <c r="L3008" s="6">
        <v>3332</v>
      </c>
      <c r="M3008" s="7" t="s">
        <v>109</v>
      </c>
      <c r="N3008" s="4" t="s">
        <v>3315</v>
      </c>
      <c r="O3008" s="4" t="s">
        <v>3316</v>
      </c>
      <c r="P3008" s="8">
        <v>1500000</v>
      </c>
      <c r="Q3008" s="8">
        <v>0</v>
      </c>
      <c r="R3008" s="8">
        <v>0</v>
      </c>
      <c r="S3008" s="8">
        <v>0</v>
      </c>
      <c r="T3008" s="9">
        <v>0</v>
      </c>
      <c r="U3008" s="9">
        <v>0</v>
      </c>
      <c r="V3008" s="9">
        <v>0</v>
      </c>
      <c r="W3008" s="9">
        <v>0</v>
      </c>
      <c r="X3008" s="9">
        <v>0</v>
      </c>
      <c r="Y3008" s="9">
        <v>0</v>
      </c>
    </row>
    <row r="3009" spans="2:25" ht="60" x14ac:dyDescent="0.25">
      <c r="B3009" s="4" t="s">
        <v>3022</v>
      </c>
      <c r="C3009" s="5" t="s">
        <v>3304</v>
      </c>
      <c r="D3009" s="5" t="s">
        <v>3305</v>
      </c>
      <c r="E3009" s="4" t="s">
        <v>3306</v>
      </c>
      <c r="F3009" s="5" t="s">
        <v>28</v>
      </c>
      <c r="G3009" s="5" t="s">
        <v>29</v>
      </c>
      <c r="H3009" s="6" t="s">
        <v>30</v>
      </c>
      <c r="I3009" s="6">
        <v>2022.2</v>
      </c>
      <c r="J3009" s="6" t="s">
        <v>31</v>
      </c>
      <c r="K3009" s="7" t="str">
        <f>Tbl_BudgetSummary[[#This Row],[Session]]&amp;" - "&amp;Tbl_BudgetSummary[[#This Row],[Chapter of Origin]]</f>
        <v>2022 Spec Sess I - Ch 2</v>
      </c>
      <c r="L3009" s="6">
        <v>3333</v>
      </c>
      <c r="M3009" s="7" t="s">
        <v>109</v>
      </c>
      <c r="N3009" s="4" t="s">
        <v>3317</v>
      </c>
      <c r="O3009" s="4" t="s">
        <v>3318</v>
      </c>
      <c r="P3009" s="8">
        <v>138589</v>
      </c>
      <c r="Q3009" s="8">
        <v>138589</v>
      </c>
      <c r="R3009" s="8">
        <v>0</v>
      </c>
      <c r="S3009" s="8">
        <v>0</v>
      </c>
      <c r="T3009" s="9">
        <v>0</v>
      </c>
      <c r="U3009" s="9">
        <v>0</v>
      </c>
      <c r="V3009" s="9">
        <v>0</v>
      </c>
      <c r="W3009" s="9">
        <v>0</v>
      </c>
      <c r="X3009" s="9">
        <v>0</v>
      </c>
      <c r="Y3009" s="9">
        <v>0</v>
      </c>
    </row>
    <row r="3010" spans="2:25" ht="60" x14ac:dyDescent="0.25">
      <c r="B3010" s="4" t="s">
        <v>3022</v>
      </c>
      <c r="C3010" s="5" t="s">
        <v>3304</v>
      </c>
      <c r="D3010" s="5" t="s">
        <v>3305</v>
      </c>
      <c r="E3010" s="4" t="s">
        <v>3306</v>
      </c>
      <c r="F3010" s="5" t="s">
        <v>28</v>
      </c>
      <c r="G3010" s="5" t="s">
        <v>29</v>
      </c>
      <c r="H3010" s="6" t="s">
        <v>30</v>
      </c>
      <c r="I3010" s="6">
        <v>2022.2</v>
      </c>
      <c r="J3010" s="6" t="s">
        <v>31</v>
      </c>
      <c r="K3010" s="7" t="str">
        <f>Tbl_BudgetSummary[[#This Row],[Session]]&amp;" - "&amp;Tbl_BudgetSummary[[#This Row],[Chapter of Origin]]</f>
        <v>2022 Spec Sess I - Ch 2</v>
      </c>
      <c r="L3010" s="6">
        <v>3334</v>
      </c>
      <c r="M3010" s="7" t="s">
        <v>109</v>
      </c>
      <c r="N3010" s="4" t="s">
        <v>3319</v>
      </c>
      <c r="O3010" s="4" t="s">
        <v>3320</v>
      </c>
      <c r="P3010" s="8">
        <v>119260</v>
      </c>
      <c r="Q3010" s="8">
        <v>119110</v>
      </c>
      <c r="R3010" s="8">
        <v>0</v>
      </c>
      <c r="S3010" s="8">
        <v>0</v>
      </c>
      <c r="T3010" s="9">
        <v>1</v>
      </c>
      <c r="U3010" s="9">
        <v>1</v>
      </c>
      <c r="V3010" s="9">
        <v>0</v>
      </c>
      <c r="W3010" s="9">
        <v>0</v>
      </c>
      <c r="X3010" s="9">
        <v>1</v>
      </c>
      <c r="Y3010" s="9">
        <v>1</v>
      </c>
    </row>
    <row r="3011" spans="2:25" ht="45" x14ac:dyDescent="0.25">
      <c r="B3011" s="4" t="s">
        <v>3022</v>
      </c>
      <c r="C3011" s="5" t="s">
        <v>3304</v>
      </c>
      <c r="D3011" s="5" t="s">
        <v>3305</v>
      </c>
      <c r="E3011" s="4" t="s">
        <v>3306</v>
      </c>
      <c r="F3011" s="5" t="s">
        <v>28</v>
      </c>
      <c r="G3011" s="5" t="s">
        <v>29</v>
      </c>
      <c r="H3011" s="6" t="s">
        <v>30</v>
      </c>
      <c r="I3011" s="6">
        <v>2022.2</v>
      </c>
      <c r="J3011" s="6" t="s">
        <v>31</v>
      </c>
      <c r="K3011" s="7" t="str">
        <f>Tbl_BudgetSummary[[#This Row],[Session]]&amp;" - "&amp;Tbl_BudgetSummary[[#This Row],[Chapter of Origin]]</f>
        <v>2022 Spec Sess I - Ch 2</v>
      </c>
      <c r="L3011" s="6">
        <v>3336</v>
      </c>
      <c r="M3011" s="7" t="s">
        <v>109</v>
      </c>
      <c r="N3011" s="4" t="s">
        <v>3321</v>
      </c>
      <c r="O3011" s="4" t="s">
        <v>3322</v>
      </c>
      <c r="P3011" s="8">
        <v>225000</v>
      </c>
      <c r="Q3011" s="8">
        <v>0</v>
      </c>
      <c r="R3011" s="8">
        <v>0</v>
      </c>
      <c r="S3011" s="8">
        <v>0</v>
      </c>
      <c r="T3011" s="9">
        <v>0</v>
      </c>
      <c r="U3011" s="9">
        <v>0</v>
      </c>
      <c r="V3011" s="9">
        <v>0</v>
      </c>
      <c r="W3011" s="9">
        <v>0</v>
      </c>
      <c r="X3011" s="9">
        <v>0</v>
      </c>
      <c r="Y3011" s="9">
        <v>0</v>
      </c>
    </row>
    <row r="3012" spans="2:25" ht="105" x14ac:dyDescent="0.25">
      <c r="B3012" s="4" t="s">
        <v>3022</v>
      </c>
      <c r="C3012" s="5" t="s">
        <v>3304</v>
      </c>
      <c r="D3012" s="5" t="s">
        <v>3305</v>
      </c>
      <c r="E3012" s="4" t="s">
        <v>3306</v>
      </c>
      <c r="F3012" s="5" t="s">
        <v>28</v>
      </c>
      <c r="G3012" s="5" t="s">
        <v>29</v>
      </c>
      <c r="H3012" s="6" t="s">
        <v>30</v>
      </c>
      <c r="I3012" s="6">
        <v>2022.2</v>
      </c>
      <c r="J3012" s="6" t="s">
        <v>31</v>
      </c>
      <c r="K3012" s="7" t="str">
        <f>Tbl_BudgetSummary[[#This Row],[Session]]&amp;" - "&amp;Tbl_BudgetSummary[[#This Row],[Chapter of Origin]]</f>
        <v>2022 Spec Sess I - Ch 2</v>
      </c>
      <c r="L3012" s="6">
        <v>3337</v>
      </c>
      <c r="M3012" s="7" t="s">
        <v>109</v>
      </c>
      <c r="N3012" s="4" t="s">
        <v>3323</v>
      </c>
      <c r="O3012" s="4" t="s">
        <v>3324</v>
      </c>
      <c r="P3012" s="8">
        <v>140014</v>
      </c>
      <c r="Q3012" s="8">
        <v>140014</v>
      </c>
      <c r="R3012" s="8">
        <v>-140014</v>
      </c>
      <c r="S3012" s="8">
        <v>-140014</v>
      </c>
      <c r="T3012" s="9">
        <v>2</v>
      </c>
      <c r="U3012" s="9">
        <v>2</v>
      </c>
      <c r="V3012" s="9">
        <v>-2</v>
      </c>
      <c r="W3012" s="9">
        <v>-2</v>
      </c>
      <c r="X3012" s="9">
        <v>0</v>
      </c>
      <c r="Y3012" s="9">
        <v>0</v>
      </c>
    </row>
    <row r="3013" spans="2:25" ht="60" x14ac:dyDescent="0.25">
      <c r="B3013" s="4" t="s">
        <v>3022</v>
      </c>
      <c r="C3013" s="5" t="s">
        <v>3304</v>
      </c>
      <c r="D3013" s="5" t="s">
        <v>3305</v>
      </c>
      <c r="E3013" s="4" t="s">
        <v>3306</v>
      </c>
      <c r="F3013" s="5" t="s">
        <v>28</v>
      </c>
      <c r="G3013" s="5" t="s">
        <v>29</v>
      </c>
      <c r="H3013" s="6" t="s">
        <v>30</v>
      </c>
      <c r="I3013" s="6">
        <v>2022.2</v>
      </c>
      <c r="J3013" s="6" t="s">
        <v>31</v>
      </c>
      <c r="K3013" s="7" t="str">
        <f>Tbl_BudgetSummary[[#This Row],[Session]]&amp;" - "&amp;Tbl_BudgetSummary[[#This Row],[Chapter of Origin]]</f>
        <v>2022 Spec Sess I - Ch 2</v>
      </c>
      <c r="L3013" s="6">
        <v>3339</v>
      </c>
      <c r="M3013" s="7" t="s">
        <v>57</v>
      </c>
      <c r="N3013" s="4" t="s">
        <v>3325</v>
      </c>
      <c r="O3013" s="4" t="s">
        <v>3326</v>
      </c>
      <c r="P3013" s="8">
        <v>3000000</v>
      </c>
      <c r="Q3013" s="8">
        <v>0</v>
      </c>
      <c r="R3013" s="8">
        <v>0</v>
      </c>
      <c r="S3013" s="8">
        <v>0</v>
      </c>
      <c r="T3013" s="9">
        <v>0</v>
      </c>
      <c r="U3013" s="9">
        <v>0</v>
      </c>
      <c r="V3013" s="9">
        <v>0</v>
      </c>
      <c r="W3013" s="9">
        <v>0</v>
      </c>
      <c r="X3013" s="9">
        <v>0</v>
      </c>
      <c r="Y3013" s="9">
        <v>0</v>
      </c>
    </row>
    <row r="3014" spans="2:25" ht="60" x14ac:dyDescent="0.25">
      <c r="B3014" s="4" t="s">
        <v>3022</v>
      </c>
      <c r="C3014" s="5" t="s">
        <v>3304</v>
      </c>
      <c r="D3014" s="5" t="s">
        <v>3305</v>
      </c>
      <c r="E3014" s="4" t="s">
        <v>3306</v>
      </c>
      <c r="F3014" s="5" t="s">
        <v>28</v>
      </c>
      <c r="G3014" s="5" t="s">
        <v>29</v>
      </c>
      <c r="H3014" s="6" t="s">
        <v>30</v>
      </c>
      <c r="I3014" s="6">
        <v>2022.2</v>
      </c>
      <c r="J3014" s="6" t="s">
        <v>31</v>
      </c>
      <c r="K3014" s="7" t="str">
        <f>Tbl_BudgetSummary[[#This Row],[Session]]&amp;" - "&amp;Tbl_BudgetSummary[[#This Row],[Chapter of Origin]]</f>
        <v>2022 Spec Sess I - Ch 2</v>
      </c>
      <c r="L3014" s="6">
        <v>3340</v>
      </c>
      <c r="M3014" s="7" t="s">
        <v>57</v>
      </c>
      <c r="N3014" s="4" t="s">
        <v>3327</v>
      </c>
      <c r="O3014" s="4" t="s">
        <v>3328</v>
      </c>
      <c r="P3014" s="8">
        <v>-225000</v>
      </c>
      <c r="Q3014" s="8">
        <v>0</v>
      </c>
      <c r="R3014" s="8">
        <v>0</v>
      </c>
      <c r="S3014" s="8">
        <v>0</v>
      </c>
      <c r="T3014" s="9">
        <v>0</v>
      </c>
      <c r="U3014" s="9">
        <v>0</v>
      </c>
      <c r="V3014" s="9">
        <v>0</v>
      </c>
      <c r="W3014" s="9">
        <v>0</v>
      </c>
      <c r="X3014" s="9">
        <v>0</v>
      </c>
      <c r="Y3014" s="9">
        <v>0</v>
      </c>
    </row>
    <row r="3015" spans="2:25" ht="90" x14ac:dyDescent="0.25">
      <c r="B3015" s="4" t="s">
        <v>3329</v>
      </c>
      <c r="C3015" s="5" t="s">
        <v>3330</v>
      </c>
      <c r="D3015" s="5" t="s">
        <v>3331</v>
      </c>
      <c r="E3015" s="4" t="s">
        <v>3332</v>
      </c>
      <c r="F3015" s="5" t="s">
        <v>28</v>
      </c>
      <c r="G3015" s="5" t="s">
        <v>29</v>
      </c>
      <c r="H3015" s="6" t="s">
        <v>30</v>
      </c>
      <c r="I3015" s="6">
        <v>2022.2</v>
      </c>
      <c r="J3015" s="6" t="s">
        <v>31</v>
      </c>
      <c r="K3015" s="7" t="str">
        <f>Tbl_BudgetSummary[[#This Row],[Session]]&amp;" - "&amp;Tbl_BudgetSummary[[#This Row],[Chapter of Origin]]</f>
        <v>2022 Spec Sess I - Ch 2</v>
      </c>
      <c r="L3015" s="6">
        <v>3342</v>
      </c>
      <c r="M3015" s="7" t="s">
        <v>32</v>
      </c>
      <c r="N3015" s="4" t="s">
        <v>33</v>
      </c>
      <c r="O3015" s="4" t="s">
        <v>34</v>
      </c>
      <c r="P3015" s="8">
        <v>1230902</v>
      </c>
      <c r="Q3015" s="8">
        <v>1230902</v>
      </c>
      <c r="R3015" s="8">
        <v>582897</v>
      </c>
      <c r="S3015" s="8">
        <v>582897</v>
      </c>
      <c r="T3015" s="9">
        <v>6</v>
      </c>
      <c r="U3015" s="9">
        <v>6</v>
      </c>
      <c r="V3015" s="9">
        <v>3</v>
      </c>
      <c r="W3015" s="9">
        <v>3</v>
      </c>
      <c r="X3015" s="9">
        <v>9</v>
      </c>
      <c r="Y3015" s="9">
        <v>9</v>
      </c>
    </row>
    <row r="3016" spans="2:25" ht="90" x14ac:dyDescent="0.25">
      <c r="B3016" s="4" t="s">
        <v>3329</v>
      </c>
      <c r="C3016" s="5" t="s">
        <v>3330</v>
      </c>
      <c r="D3016" s="5" t="s">
        <v>3331</v>
      </c>
      <c r="E3016" s="4" t="s">
        <v>3332</v>
      </c>
      <c r="F3016" s="5" t="s">
        <v>28</v>
      </c>
      <c r="G3016" s="5" t="s">
        <v>29</v>
      </c>
      <c r="H3016" s="6" t="s">
        <v>30</v>
      </c>
      <c r="I3016" s="6">
        <v>2022.2</v>
      </c>
      <c r="J3016" s="6" t="s">
        <v>31</v>
      </c>
      <c r="K3016" s="7" t="str">
        <f>Tbl_BudgetSummary[[#This Row],[Session]]&amp;" - "&amp;Tbl_BudgetSummary[[#This Row],[Chapter of Origin]]</f>
        <v>2022 Spec Sess I - Ch 2</v>
      </c>
      <c r="L3016" s="6">
        <v>3343</v>
      </c>
      <c r="M3016" s="7" t="s">
        <v>35</v>
      </c>
      <c r="N3016" s="4" t="s">
        <v>390</v>
      </c>
      <c r="O3016" s="4" t="s">
        <v>391</v>
      </c>
      <c r="P3016" s="8">
        <v>-14735</v>
      </c>
      <c r="Q3016" s="8">
        <v>-14735</v>
      </c>
      <c r="R3016" s="8">
        <v>0</v>
      </c>
      <c r="S3016" s="8">
        <v>0</v>
      </c>
      <c r="T3016" s="9">
        <v>0</v>
      </c>
      <c r="U3016" s="9">
        <v>0</v>
      </c>
      <c r="V3016" s="9">
        <v>0</v>
      </c>
      <c r="W3016" s="9">
        <v>0</v>
      </c>
      <c r="X3016" s="9">
        <v>0</v>
      </c>
      <c r="Y3016" s="9">
        <v>0</v>
      </c>
    </row>
    <row r="3017" spans="2:25" ht="90" x14ac:dyDescent="0.25">
      <c r="B3017" s="4" t="s">
        <v>3329</v>
      </c>
      <c r="C3017" s="5" t="s">
        <v>3330</v>
      </c>
      <c r="D3017" s="5" t="s">
        <v>3331</v>
      </c>
      <c r="E3017" s="4" t="s">
        <v>3332</v>
      </c>
      <c r="F3017" s="5" t="s">
        <v>28</v>
      </c>
      <c r="G3017" s="5" t="s">
        <v>29</v>
      </c>
      <c r="H3017" s="6" t="s">
        <v>30</v>
      </c>
      <c r="I3017" s="6">
        <v>2022.2</v>
      </c>
      <c r="J3017" s="6" t="s">
        <v>31</v>
      </c>
      <c r="K3017" s="7" t="str">
        <f>Tbl_BudgetSummary[[#This Row],[Session]]&amp;" - "&amp;Tbl_BudgetSummary[[#This Row],[Chapter of Origin]]</f>
        <v>2022 Spec Sess I - Ch 2</v>
      </c>
      <c r="L3017" s="6">
        <v>3344</v>
      </c>
      <c r="M3017" s="7" t="s">
        <v>35</v>
      </c>
      <c r="N3017" s="4" t="s">
        <v>95</v>
      </c>
      <c r="O3017" s="4" t="s">
        <v>124</v>
      </c>
      <c r="P3017" s="8">
        <v>-26063</v>
      </c>
      <c r="Q3017" s="8">
        <v>-26063</v>
      </c>
      <c r="R3017" s="8">
        <v>0</v>
      </c>
      <c r="S3017" s="8">
        <v>0</v>
      </c>
      <c r="T3017" s="9">
        <v>0</v>
      </c>
      <c r="U3017" s="9">
        <v>0</v>
      </c>
      <c r="V3017" s="9">
        <v>0</v>
      </c>
      <c r="W3017" s="9">
        <v>0</v>
      </c>
      <c r="X3017" s="9">
        <v>0</v>
      </c>
      <c r="Y3017" s="9">
        <v>0</v>
      </c>
    </row>
    <row r="3018" spans="2:25" ht="75" x14ac:dyDescent="0.25">
      <c r="B3018" s="4" t="s">
        <v>3329</v>
      </c>
      <c r="C3018" s="5" t="s">
        <v>3330</v>
      </c>
      <c r="D3018" s="5" t="s">
        <v>3331</v>
      </c>
      <c r="E3018" s="4" t="s">
        <v>3332</v>
      </c>
      <c r="F3018" s="5" t="s">
        <v>28</v>
      </c>
      <c r="G3018" s="5" t="s">
        <v>29</v>
      </c>
      <c r="H3018" s="6" t="s">
        <v>30</v>
      </c>
      <c r="I3018" s="6">
        <v>2022.2</v>
      </c>
      <c r="J3018" s="6" t="s">
        <v>31</v>
      </c>
      <c r="K3018" s="7" t="str">
        <f>Tbl_BudgetSummary[[#This Row],[Session]]&amp;" - "&amp;Tbl_BudgetSummary[[#This Row],[Chapter of Origin]]</f>
        <v>2022 Spec Sess I - Ch 2</v>
      </c>
      <c r="L3018" s="6">
        <v>3345</v>
      </c>
      <c r="M3018" s="7" t="s">
        <v>35</v>
      </c>
      <c r="N3018" s="4" t="s">
        <v>36</v>
      </c>
      <c r="O3018" s="4" t="s">
        <v>37</v>
      </c>
      <c r="P3018" s="8">
        <v>90</v>
      </c>
      <c r="Q3018" s="8">
        <v>90</v>
      </c>
      <c r="R3018" s="8">
        <v>9</v>
      </c>
      <c r="S3018" s="8">
        <v>9</v>
      </c>
      <c r="T3018" s="9">
        <v>0</v>
      </c>
      <c r="U3018" s="9">
        <v>0</v>
      </c>
      <c r="V3018" s="9">
        <v>0</v>
      </c>
      <c r="W3018" s="9">
        <v>0</v>
      </c>
      <c r="X3018" s="9">
        <v>0</v>
      </c>
      <c r="Y3018" s="9">
        <v>0</v>
      </c>
    </row>
    <row r="3019" spans="2:25" ht="90" x14ac:dyDescent="0.25">
      <c r="B3019" s="4" t="s">
        <v>3329</v>
      </c>
      <c r="C3019" s="5" t="s">
        <v>3330</v>
      </c>
      <c r="D3019" s="5" t="s">
        <v>3331</v>
      </c>
      <c r="E3019" s="4" t="s">
        <v>3332</v>
      </c>
      <c r="F3019" s="5" t="s">
        <v>28</v>
      </c>
      <c r="G3019" s="5" t="s">
        <v>29</v>
      </c>
      <c r="H3019" s="6" t="s">
        <v>30</v>
      </c>
      <c r="I3019" s="6">
        <v>2022.2</v>
      </c>
      <c r="J3019" s="6" t="s">
        <v>31</v>
      </c>
      <c r="K3019" s="7" t="str">
        <f>Tbl_BudgetSummary[[#This Row],[Session]]&amp;" - "&amp;Tbl_BudgetSummary[[#This Row],[Chapter of Origin]]</f>
        <v>2022 Spec Sess I - Ch 2</v>
      </c>
      <c r="L3019" s="6">
        <v>3346</v>
      </c>
      <c r="M3019" s="7" t="s">
        <v>35</v>
      </c>
      <c r="N3019" s="4" t="s">
        <v>38</v>
      </c>
      <c r="O3019" s="4" t="s">
        <v>39</v>
      </c>
      <c r="P3019" s="8">
        <v>886</v>
      </c>
      <c r="Q3019" s="8">
        <v>886</v>
      </c>
      <c r="R3019" s="8">
        <v>486</v>
      </c>
      <c r="S3019" s="8">
        <v>486</v>
      </c>
      <c r="T3019" s="9">
        <v>0</v>
      </c>
      <c r="U3019" s="9">
        <v>0</v>
      </c>
      <c r="V3019" s="9">
        <v>0</v>
      </c>
      <c r="W3019" s="9">
        <v>0</v>
      </c>
      <c r="X3019" s="9">
        <v>0</v>
      </c>
      <c r="Y3019" s="9">
        <v>0</v>
      </c>
    </row>
    <row r="3020" spans="2:25" ht="105" x14ac:dyDescent="0.25">
      <c r="B3020" s="4" t="s">
        <v>3329</v>
      </c>
      <c r="C3020" s="5" t="s">
        <v>3330</v>
      </c>
      <c r="D3020" s="5" t="s">
        <v>3331</v>
      </c>
      <c r="E3020" s="4" t="s">
        <v>3332</v>
      </c>
      <c r="F3020" s="5" t="s">
        <v>28</v>
      </c>
      <c r="G3020" s="5" t="s">
        <v>29</v>
      </c>
      <c r="H3020" s="6" t="s">
        <v>30</v>
      </c>
      <c r="I3020" s="6">
        <v>2022.2</v>
      </c>
      <c r="J3020" s="6" t="s">
        <v>31</v>
      </c>
      <c r="K3020" s="7" t="str">
        <f>Tbl_BudgetSummary[[#This Row],[Session]]&amp;" - "&amp;Tbl_BudgetSummary[[#This Row],[Chapter of Origin]]</f>
        <v>2022 Spec Sess I - Ch 2</v>
      </c>
      <c r="L3020" s="6">
        <v>3347</v>
      </c>
      <c r="M3020" s="7" t="s">
        <v>35</v>
      </c>
      <c r="N3020" s="4" t="s">
        <v>40</v>
      </c>
      <c r="O3020" s="4" t="s">
        <v>41</v>
      </c>
      <c r="P3020" s="8">
        <v>-8</v>
      </c>
      <c r="Q3020" s="8">
        <v>-8</v>
      </c>
      <c r="R3020" s="8">
        <v>-6</v>
      </c>
      <c r="S3020" s="8">
        <v>-6</v>
      </c>
      <c r="T3020" s="9">
        <v>0</v>
      </c>
      <c r="U3020" s="9">
        <v>0</v>
      </c>
      <c r="V3020" s="9">
        <v>0</v>
      </c>
      <c r="W3020" s="9">
        <v>0</v>
      </c>
      <c r="X3020" s="9">
        <v>0</v>
      </c>
      <c r="Y3020" s="9">
        <v>0</v>
      </c>
    </row>
    <row r="3021" spans="2:25" ht="75" x14ac:dyDescent="0.25">
      <c r="B3021" s="4" t="s">
        <v>3329</v>
      </c>
      <c r="C3021" s="5" t="s">
        <v>3330</v>
      </c>
      <c r="D3021" s="5" t="s">
        <v>3331</v>
      </c>
      <c r="E3021" s="4" t="s">
        <v>3332</v>
      </c>
      <c r="F3021" s="5" t="s">
        <v>28</v>
      </c>
      <c r="G3021" s="5" t="s">
        <v>29</v>
      </c>
      <c r="H3021" s="6" t="s">
        <v>30</v>
      </c>
      <c r="I3021" s="6">
        <v>2022.2</v>
      </c>
      <c r="J3021" s="6" t="s">
        <v>31</v>
      </c>
      <c r="K3021" s="7" t="str">
        <f>Tbl_BudgetSummary[[#This Row],[Session]]&amp;" - "&amp;Tbl_BudgetSummary[[#This Row],[Chapter of Origin]]</f>
        <v>2022 Spec Sess I - Ch 2</v>
      </c>
      <c r="L3021" s="6">
        <v>3348</v>
      </c>
      <c r="M3021" s="7" t="s">
        <v>35</v>
      </c>
      <c r="N3021" s="4" t="s">
        <v>42</v>
      </c>
      <c r="O3021" s="4" t="s">
        <v>43</v>
      </c>
      <c r="P3021" s="8">
        <v>1815</v>
      </c>
      <c r="Q3021" s="8">
        <v>1815</v>
      </c>
      <c r="R3021" s="8">
        <v>658</v>
      </c>
      <c r="S3021" s="8">
        <v>658</v>
      </c>
      <c r="T3021" s="9">
        <v>0</v>
      </c>
      <c r="U3021" s="9">
        <v>0</v>
      </c>
      <c r="V3021" s="9">
        <v>0</v>
      </c>
      <c r="W3021" s="9">
        <v>0</v>
      </c>
      <c r="X3021" s="9">
        <v>0</v>
      </c>
      <c r="Y3021" s="9">
        <v>0</v>
      </c>
    </row>
    <row r="3022" spans="2:25" ht="90" x14ac:dyDescent="0.25">
      <c r="B3022" s="4" t="s">
        <v>3329</v>
      </c>
      <c r="C3022" s="5" t="s">
        <v>3330</v>
      </c>
      <c r="D3022" s="5" t="s">
        <v>3331</v>
      </c>
      <c r="E3022" s="4" t="s">
        <v>3332</v>
      </c>
      <c r="F3022" s="5" t="s">
        <v>28</v>
      </c>
      <c r="G3022" s="5" t="s">
        <v>29</v>
      </c>
      <c r="H3022" s="6" t="s">
        <v>30</v>
      </c>
      <c r="I3022" s="6">
        <v>2022.2</v>
      </c>
      <c r="J3022" s="6" t="s">
        <v>31</v>
      </c>
      <c r="K3022" s="7" t="str">
        <f>Tbl_BudgetSummary[[#This Row],[Session]]&amp;" - "&amp;Tbl_BudgetSummary[[#This Row],[Chapter of Origin]]</f>
        <v>2022 Spec Sess I - Ch 2</v>
      </c>
      <c r="L3022" s="6">
        <v>3349</v>
      </c>
      <c r="M3022" s="7" t="s">
        <v>35</v>
      </c>
      <c r="N3022" s="4" t="s">
        <v>44</v>
      </c>
      <c r="O3022" s="4" t="s">
        <v>45</v>
      </c>
      <c r="P3022" s="8">
        <v>26797</v>
      </c>
      <c r="Q3022" s="8">
        <v>26797</v>
      </c>
      <c r="R3022" s="8">
        <v>14806</v>
      </c>
      <c r="S3022" s="8">
        <v>14806</v>
      </c>
      <c r="T3022" s="9">
        <v>0</v>
      </c>
      <c r="U3022" s="9">
        <v>0</v>
      </c>
      <c r="V3022" s="9">
        <v>0</v>
      </c>
      <c r="W3022" s="9">
        <v>0</v>
      </c>
      <c r="X3022" s="9">
        <v>0</v>
      </c>
      <c r="Y3022" s="9">
        <v>0</v>
      </c>
    </row>
    <row r="3023" spans="2:25" ht="90" x14ac:dyDescent="0.25">
      <c r="B3023" s="4" t="s">
        <v>3329</v>
      </c>
      <c r="C3023" s="5" t="s">
        <v>3330</v>
      </c>
      <c r="D3023" s="5" t="s">
        <v>3331</v>
      </c>
      <c r="E3023" s="4" t="s">
        <v>3332</v>
      </c>
      <c r="F3023" s="5" t="s">
        <v>28</v>
      </c>
      <c r="G3023" s="5" t="s">
        <v>29</v>
      </c>
      <c r="H3023" s="6" t="s">
        <v>30</v>
      </c>
      <c r="I3023" s="6">
        <v>2022.2</v>
      </c>
      <c r="J3023" s="6" t="s">
        <v>31</v>
      </c>
      <c r="K3023" s="7" t="str">
        <f>Tbl_BudgetSummary[[#This Row],[Session]]&amp;" - "&amp;Tbl_BudgetSummary[[#This Row],[Chapter of Origin]]</f>
        <v>2022 Spec Sess I - Ch 2</v>
      </c>
      <c r="L3023" s="6">
        <v>3350</v>
      </c>
      <c r="M3023" s="7" t="s">
        <v>35</v>
      </c>
      <c r="N3023" s="4" t="s">
        <v>46</v>
      </c>
      <c r="O3023" s="4" t="s">
        <v>47</v>
      </c>
      <c r="P3023" s="8">
        <v>238</v>
      </c>
      <c r="Q3023" s="8">
        <v>238</v>
      </c>
      <c r="R3023" s="8">
        <v>0</v>
      </c>
      <c r="S3023" s="8">
        <v>0</v>
      </c>
      <c r="T3023" s="9">
        <v>0</v>
      </c>
      <c r="U3023" s="9">
        <v>0</v>
      </c>
      <c r="V3023" s="9">
        <v>0</v>
      </c>
      <c r="W3023" s="9">
        <v>0</v>
      </c>
      <c r="X3023" s="9">
        <v>0</v>
      </c>
      <c r="Y3023" s="9">
        <v>0</v>
      </c>
    </row>
    <row r="3024" spans="2:25" ht="90" x14ac:dyDescent="0.25">
      <c r="B3024" s="4" t="s">
        <v>3329</v>
      </c>
      <c r="C3024" s="5" t="s">
        <v>3330</v>
      </c>
      <c r="D3024" s="5" t="s">
        <v>3331</v>
      </c>
      <c r="E3024" s="4" t="s">
        <v>3332</v>
      </c>
      <c r="F3024" s="5" t="s">
        <v>28</v>
      </c>
      <c r="G3024" s="5" t="s">
        <v>29</v>
      </c>
      <c r="H3024" s="6" t="s">
        <v>30</v>
      </c>
      <c r="I3024" s="6">
        <v>2022.2</v>
      </c>
      <c r="J3024" s="6" t="s">
        <v>31</v>
      </c>
      <c r="K3024" s="7" t="str">
        <f>Tbl_BudgetSummary[[#This Row],[Session]]&amp;" - "&amp;Tbl_BudgetSummary[[#This Row],[Chapter of Origin]]</f>
        <v>2022 Spec Sess I - Ch 2</v>
      </c>
      <c r="L3024" s="6">
        <v>3351</v>
      </c>
      <c r="M3024" s="7" t="s">
        <v>35</v>
      </c>
      <c r="N3024" s="4" t="s">
        <v>213</v>
      </c>
      <c r="O3024" s="4" t="s">
        <v>419</v>
      </c>
      <c r="P3024" s="8">
        <v>-25</v>
      </c>
      <c r="Q3024" s="8">
        <v>-25</v>
      </c>
      <c r="R3024" s="8">
        <v>-24</v>
      </c>
      <c r="S3024" s="8">
        <v>-24</v>
      </c>
      <c r="T3024" s="9">
        <v>0</v>
      </c>
      <c r="U3024" s="9">
        <v>0</v>
      </c>
      <c r="V3024" s="9">
        <v>0</v>
      </c>
      <c r="W3024" s="9">
        <v>0</v>
      </c>
      <c r="X3024" s="9">
        <v>0</v>
      </c>
      <c r="Y3024" s="9">
        <v>0</v>
      </c>
    </row>
    <row r="3025" spans="2:25" ht="105" x14ac:dyDescent="0.25">
      <c r="B3025" s="4" t="s">
        <v>3329</v>
      </c>
      <c r="C3025" s="5" t="s">
        <v>3330</v>
      </c>
      <c r="D3025" s="5" t="s">
        <v>3331</v>
      </c>
      <c r="E3025" s="4" t="s">
        <v>3332</v>
      </c>
      <c r="F3025" s="5" t="s">
        <v>28</v>
      </c>
      <c r="G3025" s="5" t="s">
        <v>29</v>
      </c>
      <c r="H3025" s="6" t="s">
        <v>30</v>
      </c>
      <c r="I3025" s="6">
        <v>2022.2</v>
      </c>
      <c r="J3025" s="6" t="s">
        <v>31</v>
      </c>
      <c r="K3025" s="7" t="str">
        <f>Tbl_BudgetSummary[[#This Row],[Session]]&amp;" - "&amp;Tbl_BudgetSummary[[#This Row],[Chapter of Origin]]</f>
        <v>2022 Spec Sess I - Ch 2</v>
      </c>
      <c r="L3025" s="6">
        <v>3352</v>
      </c>
      <c r="M3025" s="7" t="s">
        <v>35</v>
      </c>
      <c r="N3025" s="4" t="s">
        <v>48</v>
      </c>
      <c r="O3025" s="4" t="s">
        <v>49</v>
      </c>
      <c r="P3025" s="8">
        <v>4027</v>
      </c>
      <c r="Q3025" s="8">
        <v>4027</v>
      </c>
      <c r="R3025" s="8">
        <v>2224</v>
      </c>
      <c r="S3025" s="8">
        <v>2224</v>
      </c>
      <c r="T3025" s="9">
        <v>0</v>
      </c>
      <c r="U3025" s="9">
        <v>0</v>
      </c>
      <c r="V3025" s="9">
        <v>0</v>
      </c>
      <c r="W3025" s="9">
        <v>0</v>
      </c>
      <c r="X3025" s="9">
        <v>0</v>
      </c>
      <c r="Y3025" s="9">
        <v>0</v>
      </c>
    </row>
    <row r="3026" spans="2:25" ht="90" x14ac:dyDescent="0.25">
      <c r="B3026" s="4" t="s">
        <v>3329</v>
      </c>
      <c r="C3026" s="5" t="s">
        <v>3330</v>
      </c>
      <c r="D3026" s="5" t="s">
        <v>3331</v>
      </c>
      <c r="E3026" s="4" t="s">
        <v>3332</v>
      </c>
      <c r="F3026" s="5" t="s">
        <v>28</v>
      </c>
      <c r="G3026" s="5" t="s">
        <v>29</v>
      </c>
      <c r="H3026" s="6" t="s">
        <v>30</v>
      </c>
      <c r="I3026" s="6">
        <v>2022.2</v>
      </c>
      <c r="J3026" s="6" t="s">
        <v>31</v>
      </c>
      <c r="K3026" s="7" t="str">
        <f>Tbl_BudgetSummary[[#This Row],[Session]]&amp;" - "&amp;Tbl_BudgetSummary[[#This Row],[Chapter of Origin]]</f>
        <v>2022 Spec Sess I - Ch 2</v>
      </c>
      <c r="L3026" s="6">
        <v>3353</v>
      </c>
      <c r="M3026" s="7" t="s">
        <v>35</v>
      </c>
      <c r="N3026" s="4" t="s">
        <v>50</v>
      </c>
      <c r="O3026" s="4" t="s">
        <v>51</v>
      </c>
      <c r="P3026" s="8">
        <v>44</v>
      </c>
      <c r="Q3026" s="8">
        <v>44</v>
      </c>
      <c r="R3026" s="8">
        <v>24</v>
      </c>
      <c r="S3026" s="8">
        <v>24</v>
      </c>
      <c r="T3026" s="9">
        <v>0</v>
      </c>
      <c r="U3026" s="9">
        <v>0</v>
      </c>
      <c r="V3026" s="9">
        <v>0</v>
      </c>
      <c r="W3026" s="9">
        <v>0</v>
      </c>
      <c r="X3026" s="9">
        <v>0</v>
      </c>
      <c r="Y3026" s="9">
        <v>0</v>
      </c>
    </row>
    <row r="3027" spans="2:25" ht="75" x14ac:dyDescent="0.25">
      <c r="B3027" s="4" t="s">
        <v>3329</v>
      </c>
      <c r="C3027" s="5" t="s">
        <v>3330</v>
      </c>
      <c r="D3027" s="5" t="s">
        <v>3331</v>
      </c>
      <c r="E3027" s="4" t="s">
        <v>3332</v>
      </c>
      <c r="F3027" s="5" t="s">
        <v>28</v>
      </c>
      <c r="G3027" s="5" t="s">
        <v>29</v>
      </c>
      <c r="H3027" s="6" t="s">
        <v>30</v>
      </c>
      <c r="I3027" s="6">
        <v>2022.2</v>
      </c>
      <c r="J3027" s="6" t="s">
        <v>31</v>
      </c>
      <c r="K3027" s="7" t="str">
        <f>Tbl_BudgetSummary[[#This Row],[Session]]&amp;" - "&amp;Tbl_BudgetSummary[[#This Row],[Chapter of Origin]]</f>
        <v>2022 Spec Sess I - Ch 2</v>
      </c>
      <c r="L3027" s="6">
        <v>3354</v>
      </c>
      <c r="M3027" s="7" t="s">
        <v>35</v>
      </c>
      <c r="N3027" s="4" t="s">
        <v>52</v>
      </c>
      <c r="O3027" s="4" t="s">
        <v>53</v>
      </c>
      <c r="P3027" s="8">
        <v>9</v>
      </c>
      <c r="Q3027" s="8">
        <v>9</v>
      </c>
      <c r="R3027" s="8">
        <v>9</v>
      </c>
      <c r="S3027" s="8">
        <v>9</v>
      </c>
      <c r="T3027" s="9">
        <v>0</v>
      </c>
      <c r="U3027" s="9">
        <v>0</v>
      </c>
      <c r="V3027" s="9">
        <v>0</v>
      </c>
      <c r="W3027" s="9">
        <v>0</v>
      </c>
      <c r="X3027" s="9">
        <v>0</v>
      </c>
      <c r="Y3027" s="9">
        <v>0</v>
      </c>
    </row>
    <row r="3028" spans="2:25" ht="90" x14ac:dyDescent="0.25">
      <c r="B3028" s="4" t="s">
        <v>3329</v>
      </c>
      <c r="C3028" s="5" t="s">
        <v>3330</v>
      </c>
      <c r="D3028" s="5" t="s">
        <v>3331</v>
      </c>
      <c r="E3028" s="4" t="s">
        <v>3332</v>
      </c>
      <c r="F3028" s="5" t="s">
        <v>28</v>
      </c>
      <c r="G3028" s="5" t="s">
        <v>517</v>
      </c>
      <c r="H3028" s="6">
        <v>2024</v>
      </c>
      <c r="I3028" s="6">
        <v>2024.1</v>
      </c>
      <c r="J3028" s="6" t="s">
        <v>518</v>
      </c>
      <c r="K3028" s="7" t="str">
        <f>Tbl_BudgetSummary[[#This Row],[Session]]&amp;" - "&amp;Tbl_BudgetSummary[[#This Row],[Chapter of Origin]]</f>
        <v>2024 - HB/SB 29</v>
      </c>
      <c r="L3028" s="6">
        <v>3356</v>
      </c>
      <c r="M3028" s="7" t="s">
        <v>109</v>
      </c>
      <c r="N3028" s="4" t="s">
        <v>3333</v>
      </c>
      <c r="O3028" s="4" t="s">
        <v>3334</v>
      </c>
      <c r="P3028" s="8">
        <v>0</v>
      </c>
      <c r="Q3028" s="8">
        <v>-500000</v>
      </c>
      <c r="R3028" s="8">
        <v>0</v>
      </c>
      <c r="S3028" s="8">
        <v>0</v>
      </c>
      <c r="T3028" s="9">
        <v>0</v>
      </c>
      <c r="U3028" s="9">
        <v>0</v>
      </c>
      <c r="V3028" s="9">
        <v>0</v>
      </c>
      <c r="W3028" s="9">
        <v>0</v>
      </c>
      <c r="X3028" s="9">
        <v>0</v>
      </c>
      <c r="Y3028" s="9">
        <v>0</v>
      </c>
    </row>
    <row r="3029" spans="2:25" ht="120" x14ac:dyDescent="0.25">
      <c r="B3029" s="4" t="s">
        <v>3329</v>
      </c>
      <c r="C3029" s="5" t="s">
        <v>3330</v>
      </c>
      <c r="D3029" s="5" t="s">
        <v>3331</v>
      </c>
      <c r="E3029" s="4" t="s">
        <v>3332</v>
      </c>
      <c r="F3029" s="5" t="s">
        <v>28</v>
      </c>
      <c r="G3029" s="5" t="s">
        <v>54</v>
      </c>
      <c r="H3029" s="6" t="s">
        <v>55</v>
      </c>
      <c r="I3029" s="6">
        <v>2023.2</v>
      </c>
      <c r="J3029" s="6" t="s">
        <v>56</v>
      </c>
      <c r="K3029" s="7" t="str">
        <f>Tbl_BudgetSummary[[#This Row],[Session]]&amp;" - "&amp;Tbl_BudgetSummary[[#This Row],[Chapter of Origin]]</f>
        <v>2023 Spec Sess I - Ch 1</v>
      </c>
      <c r="L3029" s="6">
        <v>3357</v>
      </c>
      <c r="M3029" s="7" t="s">
        <v>57</v>
      </c>
      <c r="N3029" s="4" t="s">
        <v>3335</v>
      </c>
      <c r="O3029" s="4" t="s">
        <v>3336</v>
      </c>
      <c r="P3029" s="8">
        <v>0</v>
      </c>
      <c r="Q3029" s="8">
        <v>0</v>
      </c>
      <c r="R3029" s="8">
        <v>0</v>
      </c>
      <c r="S3029" s="8">
        <v>0</v>
      </c>
      <c r="T3029" s="9">
        <v>0</v>
      </c>
      <c r="U3029" s="9">
        <v>0</v>
      </c>
      <c r="V3029" s="9">
        <v>0</v>
      </c>
      <c r="W3029" s="9">
        <v>0</v>
      </c>
      <c r="X3029" s="9">
        <v>0</v>
      </c>
      <c r="Y3029" s="9">
        <v>0</v>
      </c>
    </row>
    <row r="3030" spans="2:25" ht="135" x14ac:dyDescent="0.25">
      <c r="B3030" s="4" t="s">
        <v>3329</v>
      </c>
      <c r="C3030" s="5" t="s">
        <v>3330</v>
      </c>
      <c r="D3030" s="5" t="s">
        <v>3331</v>
      </c>
      <c r="E3030" s="4" t="s">
        <v>3332</v>
      </c>
      <c r="F3030" s="5" t="s">
        <v>28</v>
      </c>
      <c r="G3030" s="5" t="s">
        <v>29</v>
      </c>
      <c r="H3030" s="6" t="s">
        <v>30</v>
      </c>
      <c r="I3030" s="6">
        <v>2022.2</v>
      </c>
      <c r="J3030" s="6" t="s">
        <v>31</v>
      </c>
      <c r="K3030" s="7" t="str">
        <f>Tbl_BudgetSummary[[#This Row],[Session]]&amp;" - "&amp;Tbl_BudgetSummary[[#This Row],[Chapter of Origin]]</f>
        <v>2022 Spec Sess I - Ch 2</v>
      </c>
      <c r="L3030" s="6">
        <v>3359</v>
      </c>
      <c r="M3030" s="7" t="s">
        <v>57</v>
      </c>
      <c r="N3030" s="4" t="s">
        <v>3337</v>
      </c>
      <c r="O3030" s="4" t="s">
        <v>3338</v>
      </c>
      <c r="P3030" s="8">
        <v>0</v>
      </c>
      <c r="Q3030" s="8">
        <v>0</v>
      </c>
      <c r="R3030" s="8">
        <v>0</v>
      </c>
      <c r="S3030" s="8">
        <v>0</v>
      </c>
      <c r="T3030" s="9">
        <v>0</v>
      </c>
      <c r="U3030" s="9">
        <v>0</v>
      </c>
      <c r="V3030" s="9">
        <v>0</v>
      </c>
      <c r="W3030" s="9">
        <v>0</v>
      </c>
      <c r="X3030" s="9">
        <v>0</v>
      </c>
      <c r="Y3030" s="9">
        <v>0</v>
      </c>
    </row>
    <row r="3031" spans="2:25" ht="90" x14ac:dyDescent="0.25">
      <c r="B3031" s="4" t="s">
        <v>3329</v>
      </c>
      <c r="C3031" s="5" t="s">
        <v>3339</v>
      </c>
      <c r="D3031" s="5" t="s">
        <v>3340</v>
      </c>
      <c r="E3031" s="4" t="s">
        <v>3341</v>
      </c>
      <c r="F3031" s="5" t="s">
        <v>28</v>
      </c>
      <c r="G3031" s="5" t="s">
        <v>29</v>
      </c>
      <c r="H3031" s="6" t="s">
        <v>30</v>
      </c>
      <c r="I3031" s="6">
        <v>2022.2</v>
      </c>
      <c r="J3031" s="6" t="s">
        <v>31</v>
      </c>
      <c r="K3031" s="7" t="str">
        <f>Tbl_BudgetSummary[[#This Row],[Session]]&amp;" - "&amp;Tbl_BudgetSummary[[#This Row],[Chapter of Origin]]</f>
        <v>2022 Spec Sess I - Ch 2</v>
      </c>
      <c r="L3031" s="6">
        <v>3360</v>
      </c>
      <c r="M3031" s="7" t="s">
        <v>32</v>
      </c>
      <c r="N3031" s="4" t="s">
        <v>33</v>
      </c>
      <c r="O3031" s="4" t="s">
        <v>34</v>
      </c>
      <c r="P3031" s="8">
        <v>689756</v>
      </c>
      <c r="Q3031" s="8">
        <v>689756</v>
      </c>
      <c r="R3031" s="8">
        <v>1618848</v>
      </c>
      <c r="S3031" s="8">
        <v>1618848</v>
      </c>
      <c r="T3031" s="9">
        <v>7</v>
      </c>
      <c r="U3031" s="9">
        <v>7</v>
      </c>
      <c r="V3031" s="9">
        <v>0</v>
      </c>
      <c r="W3031" s="9">
        <v>0</v>
      </c>
      <c r="X3031" s="9">
        <v>7</v>
      </c>
      <c r="Y3031" s="9">
        <v>7</v>
      </c>
    </row>
    <row r="3032" spans="2:25" ht="105" x14ac:dyDescent="0.25">
      <c r="B3032" s="4" t="s">
        <v>3329</v>
      </c>
      <c r="C3032" s="5" t="s">
        <v>3339</v>
      </c>
      <c r="D3032" s="5" t="s">
        <v>3340</v>
      </c>
      <c r="E3032" s="4" t="s">
        <v>3341</v>
      </c>
      <c r="F3032" s="5" t="s">
        <v>28</v>
      </c>
      <c r="G3032" s="5" t="s">
        <v>29</v>
      </c>
      <c r="H3032" s="6" t="s">
        <v>30</v>
      </c>
      <c r="I3032" s="6">
        <v>2022.2</v>
      </c>
      <c r="J3032" s="6" t="s">
        <v>31</v>
      </c>
      <c r="K3032" s="7" t="str">
        <f>Tbl_BudgetSummary[[#This Row],[Session]]&amp;" - "&amp;Tbl_BudgetSummary[[#This Row],[Chapter of Origin]]</f>
        <v>2022 Spec Sess I - Ch 2</v>
      </c>
      <c r="L3032" s="6">
        <v>3361</v>
      </c>
      <c r="M3032" s="7" t="s">
        <v>35</v>
      </c>
      <c r="N3032" s="4" t="s">
        <v>390</v>
      </c>
      <c r="O3032" s="4" t="s">
        <v>418</v>
      </c>
      <c r="P3032" s="8">
        <v>-1127</v>
      </c>
      <c r="Q3032" s="8">
        <v>-1127</v>
      </c>
      <c r="R3032" s="8">
        <v>0</v>
      </c>
      <c r="S3032" s="8">
        <v>0</v>
      </c>
      <c r="T3032" s="9">
        <v>0</v>
      </c>
      <c r="U3032" s="9">
        <v>0</v>
      </c>
      <c r="V3032" s="9">
        <v>0</v>
      </c>
      <c r="W3032" s="9">
        <v>0</v>
      </c>
      <c r="X3032" s="9">
        <v>0</v>
      </c>
      <c r="Y3032" s="9">
        <v>0</v>
      </c>
    </row>
    <row r="3033" spans="2:25" ht="90" x14ac:dyDescent="0.25">
      <c r="B3033" s="4" t="s">
        <v>3329</v>
      </c>
      <c r="C3033" s="5" t="s">
        <v>3339</v>
      </c>
      <c r="D3033" s="5" t="s">
        <v>3340</v>
      </c>
      <c r="E3033" s="4" t="s">
        <v>3341</v>
      </c>
      <c r="F3033" s="5" t="s">
        <v>28</v>
      </c>
      <c r="G3033" s="5" t="s">
        <v>29</v>
      </c>
      <c r="H3033" s="6" t="s">
        <v>30</v>
      </c>
      <c r="I3033" s="6">
        <v>2022.2</v>
      </c>
      <c r="J3033" s="6" t="s">
        <v>31</v>
      </c>
      <c r="K3033" s="7" t="str">
        <f>Tbl_BudgetSummary[[#This Row],[Session]]&amp;" - "&amp;Tbl_BudgetSummary[[#This Row],[Chapter of Origin]]</f>
        <v>2022 Spec Sess I - Ch 2</v>
      </c>
      <c r="L3033" s="6">
        <v>3362</v>
      </c>
      <c r="M3033" s="7" t="s">
        <v>35</v>
      </c>
      <c r="N3033" s="4" t="s">
        <v>36</v>
      </c>
      <c r="O3033" s="4" t="s">
        <v>97</v>
      </c>
      <c r="P3033" s="8">
        <v>166</v>
      </c>
      <c r="Q3033" s="8">
        <v>166</v>
      </c>
      <c r="R3033" s="8">
        <v>0</v>
      </c>
      <c r="S3033" s="8">
        <v>0</v>
      </c>
      <c r="T3033" s="9">
        <v>0</v>
      </c>
      <c r="U3033" s="9">
        <v>0</v>
      </c>
      <c r="V3033" s="9">
        <v>0</v>
      </c>
      <c r="W3033" s="9">
        <v>0</v>
      </c>
      <c r="X3033" s="9">
        <v>0</v>
      </c>
      <c r="Y3033" s="9">
        <v>0</v>
      </c>
    </row>
    <row r="3034" spans="2:25" ht="105" x14ac:dyDescent="0.25">
      <c r="B3034" s="4" t="s">
        <v>3329</v>
      </c>
      <c r="C3034" s="5" t="s">
        <v>3339</v>
      </c>
      <c r="D3034" s="5" t="s">
        <v>3340</v>
      </c>
      <c r="E3034" s="4" t="s">
        <v>3341</v>
      </c>
      <c r="F3034" s="5" t="s">
        <v>28</v>
      </c>
      <c r="G3034" s="5" t="s">
        <v>29</v>
      </c>
      <c r="H3034" s="6" t="s">
        <v>30</v>
      </c>
      <c r="I3034" s="6">
        <v>2022.2</v>
      </c>
      <c r="J3034" s="6" t="s">
        <v>31</v>
      </c>
      <c r="K3034" s="7" t="str">
        <f>Tbl_BudgetSummary[[#This Row],[Session]]&amp;" - "&amp;Tbl_BudgetSummary[[#This Row],[Chapter of Origin]]</f>
        <v>2022 Spec Sess I - Ch 2</v>
      </c>
      <c r="L3034" s="6">
        <v>3363</v>
      </c>
      <c r="M3034" s="7" t="s">
        <v>35</v>
      </c>
      <c r="N3034" s="4" t="s">
        <v>38</v>
      </c>
      <c r="O3034" s="4" t="s">
        <v>98</v>
      </c>
      <c r="P3034" s="8">
        <v>1246</v>
      </c>
      <c r="Q3034" s="8">
        <v>1246</v>
      </c>
      <c r="R3034" s="8">
        <v>0</v>
      </c>
      <c r="S3034" s="8">
        <v>0</v>
      </c>
      <c r="T3034" s="9">
        <v>0</v>
      </c>
      <c r="U3034" s="9">
        <v>0</v>
      </c>
      <c r="V3034" s="9">
        <v>0</v>
      </c>
      <c r="W3034" s="9">
        <v>0</v>
      </c>
      <c r="X3034" s="9">
        <v>0</v>
      </c>
      <c r="Y3034" s="9">
        <v>0</v>
      </c>
    </row>
    <row r="3035" spans="2:25" ht="105" x14ac:dyDescent="0.25">
      <c r="B3035" s="4" t="s">
        <v>3329</v>
      </c>
      <c r="C3035" s="5" t="s">
        <v>3339</v>
      </c>
      <c r="D3035" s="5" t="s">
        <v>3340</v>
      </c>
      <c r="E3035" s="4" t="s">
        <v>3341</v>
      </c>
      <c r="F3035" s="5" t="s">
        <v>28</v>
      </c>
      <c r="G3035" s="5" t="s">
        <v>29</v>
      </c>
      <c r="H3035" s="6" t="s">
        <v>30</v>
      </c>
      <c r="I3035" s="6">
        <v>2022.2</v>
      </c>
      <c r="J3035" s="6" t="s">
        <v>31</v>
      </c>
      <c r="K3035" s="7" t="str">
        <f>Tbl_BudgetSummary[[#This Row],[Session]]&amp;" - "&amp;Tbl_BudgetSummary[[#This Row],[Chapter of Origin]]</f>
        <v>2022 Spec Sess I - Ch 2</v>
      </c>
      <c r="L3035" s="6">
        <v>3364</v>
      </c>
      <c r="M3035" s="7" t="s">
        <v>35</v>
      </c>
      <c r="N3035" s="4" t="s">
        <v>40</v>
      </c>
      <c r="O3035" s="4" t="s">
        <v>99</v>
      </c>
      <c r="P3035" s="8">
        <v>-4</v>
      </c>
      <c r="Q3035" s="8">
        <v>-4</v>
      </c>
      <c r="R3035" s="8">
        <v>0</v>
      </c>
      <c r="S3035" s="8">
        <v>0</v>
      </c>
      <c r="T3035" s="9">
        <v>0</v>
      </c>
      <c r="U3035" s="9">
        <v>0</v>
      </c>
      <c r="V3035" s="9">
        <v>0</v>
      </c>
      <c r="W3035" s="9">
        <v>0</v>
      </c>
      <c r="X3035" s="9">
        <v>0</v>
      </c>
      <c r="Y3035" s="9">
        <v>0</v>
      </c>
    </row>
    <row r="3036" spans="2:25" ht="90" x14ac:dyDescent="0.25">
      <c r="B3036" s="4" t="s">
        <v>3329</v>
      </c>
      <c r="C3036" s="5" t="s">
        <v>3339</v>
      </c>
      <c r="D3036" s="5" t="s">
        <v>3340</v>
      </c>
      <c r="E3036" s="4" t="s">
        <v>3341</v>
      </c>
      <c r="F3036" s="5" t="s">
        <v>28</v>
      </c>
      <c r="G3036" s="5" t="s">
        <v>29</v>
      </c>
      <c r="H3036" s="6" t="s">
        <v>30</v>
      </c>
      <c r="I3036" s="6">
        <v>2022.2</v>
      </c>
      <c r="J3036" s="6" t="s">
        <v>31</v>
      </c>
      <c r="K3036" s="7" t="str">
        <f>Tbl_BudgetSummary[[#This Row],[Session]]&amp;" - "&amp;Tbl_BudgetSummary[[#This Row],[Chapter of Origin]]</f>
        <v>2022 Spec Sess I - Ch 2</v>
      </c>
      <c r="L3036" s="6">
        <v>3365</v>
      </c>
      <c r="M3036" s="7" t="s">
        <v>35</v>
      </c>
      <c r="N3036" s="4" t="s">
        <v>42</v>
      </c>
      <c r="O3036" s="4" t="s">
        <v>100</v>
      </c>
      <c r="P3036" s="8">
        <v>2807</v>
      </c>
      <c r="Q3036" s="8">
        <v>2807</v>
      </c>
      <c r="R3036" s="8">
        <v>0</v>
      </c>
      <c r="S3036" s="8">
        <v>0</v>
      </c>
      <c r="T3036" s="9">
        <v>0</v>
      </c>
      <c r="U3036" s="9">
        <v>0</v>
      </c>
      <c r="V3036" s="9">
        <v>0</v>
      </c>
      <c r="W3036" s="9">
        <v>0</v>
      </c>
      <c r="X3036" s="9">
        <v>0</v>
      </c>
      <c r="Y3036" s="9">
        <v>0</v>
      </c>
    </row>
    <row r="3037" spans="2:25" ht="90" x14ac:dyDescent="0.25">
      <c r="B3037" s="4" t="s">
        <v>3329</v>
      </c>
      <c r="C3037" s="5" t="s">
        <v>3339</v>
      </c>
      <c r="D3037" s="5" t="s">
        <v>3340</v>
      </c>
      <c r="E3037" s="4" t="s">
        <v>3341</v>
      </c>
      <c r="F3037" s="5" t="s">
        <v>28</v>
      </c>
      <c r="G3037" s="5" t="s">
        <v>29</v>
      </c>
      <c r="H3037" s="6" t="s">
        <v>30</v>
      </c>
      <c r="I3037" s="6">
        <v>2022.2</v>
      </c>
      <c r="J3037" s="6" t="s">
        <v>31</v>
      </c>
      <c r="K3037" s="7" t="str">
        <f>Tbl_BudgetSummary[[#This Row],[Session]]&amp;" - "&amp;Tbl_BudgetSummary[[#This Row],[Chapter of Origin]]</f>
        <v>2022 Spec Sess I - Ch 2</v>
      </c>
      <c r="L3037" s="6">
        <v>3366</v>
      </c>
      <c r="M3037" s="7" t="s">
        <v>35</v>
      </c>
      <c r="N3037" s="4" t="s">
        <v>44</v>
      </c>
      <c r="O3037" s="4" t="s">
        <v>101</v>
      </c>
      <c r="P3037" s="8">
        <v>23390</v>
      </c>
      <c r="Q3037" s="8">
        <v>23390</v>
      </c>
      <c r="R3037" s="8">
        <v>0</v>
      </c>
      <c r="S3037" s="8">
        <v>0</v>
      </c>
      <c r="T3037" s="9">
        <v>0</v>
      </c>
      <c r="U3037" s="9">
        <v>0</v>
      </c>
      <c r="V3037" s="9">
        <v>0</v>
      </c>
      <c r="W3037" s="9">
        <v>0</v>
      </c>
      <c r="X3037" s="9">
        <v>0</v>
      </c>
      <c r="Y3037" s="9">
        <v>0</v>
      </c>
    </row>
    <row r="3038" spans="2:25" ht="105" x14ac:dyDescent="0.25">
      <c r="B3038" s="4" t="s">
        <v>3329</v>
      </c>
      <c r="C3038" s="5" t="s">
        <v>3339</v>
      </c>
      <c r="D3038" s="5" t="s">
        <v>3340</v>
      </c>
      <c r="E3038" s="4" t="s">
        <v>3341</v>
      </c>
      <c r="F3038" s="5" t="s">
        <v>28</v>
      </c>
      <c r="G3038" s="5" t="s">
        <v>29</v>
      </c>
      <c r="H3038" s="6" t="s">
        <v>30</v>
      </c>
      <c r="I3038" s="6">
        <v>2022.2</v>
      </c>
      <c r="J3038" s="6" t="s">
        <v>31</v>
      </c>
      <c r="K3038" s="7" t="str">
        <f>Tbl_BudgetSummary[[#This Row],[Session]]&amp;" - "&amp;Tbl_BudgetSummary[[#This Row],[Chapter of Origin]]</f>
        <v>2022 Spec Sess I - Ch 2</v>
      </c>
      <c r="L3038" s="6">
        <v>3367</v>
      </c>
      <c r="M3038" s="7" t="s">
        <v>35</v>
      </c>
      <c r="N3038" s="4" t="s">
        <v>46</v>
      </c>
      <c r="O3038" s="4" t="s">
        <v>102</v>
      </c>
      <c r="P3038" s="8">
        <v>539</v>
      </c>
      <c r="Q3038" s="8">
        <v>539</v>
      </c>
      <c r="R3038" s="8">
        <v>0</v>
      </c>
      <c r="S3038" s="8">
        <v>0</v>
      </c>
      <c r="T3038" s="9">
        <v>0</v>
      </c>
      <c r="U3038" s="9">
        <v>0</v>
      </c>
      <c r="V3038" s="9">
        <v>0</v>
      </c>
      <c r="W3038" s="9">
        <v>0</v>
      </c>
      <c r="X3038" s="9">
        <v>0</v>
      </c>
      <c r="Y3038" s="9">
        <v>0</v>
      </c>
    </row>
    <row r="3039" spans="2:25" ht="90" x14ac:dyDescent="0.25">
      <c r="B3039" s="4" t="s">
        <v>3329</v>
      </c>
      <c r="C3039" s="5" t="s">
        <v>3339</v>
      </c>
      <c r="D3039" s="5" t="s">
        <v>3340</v>
      </c>
      <c r="E3039" s="4" t="s">
        <v>3341</v>
      </c>
      <c r="F3039" s="5" t="s">
        <v>28</v>
      </c>
      <c r="G3039" s="5" t="s">
        <v>29</v>
      </c>
      <c r="H3039" s="6" t="s">
        <v>30</v>
      </c>
      <c r="I3039" s="6">
        <v>2022.2</v>
      </c>
      <c r="J3039" s="6" t="s">
        <v>31</v>
      </c>
      <c r="K3039" s="7" t="str">
        <f>Tbl_BudgetSummary[[#This Row],[Session]]&amp;" - "&amp;Tbl_BudgetSummary[[#This Row],[Chapter of Origin]]</f>
        <v>2022 Spec Sess I - Ch 2</v>
      </c>
      <c r="L3039" s="6">
        <v>3368</v>
      </c>
      <c r="M3039" s="7" t="s">
        <v>35</v>
      </c>
      <c r="N3039" s="4" t="s">
        <v>213</v>
      </c>
      <c r="O3039" s="4" t="s">
        <v>419</v>
      </c>
      <c r="P3039" s="8">
        <v>-29</v>
      </c>
      <c r="Q3039" s="8">
        <v>-29</v>
      </c>
      <c r="R3039" s="8">
        <v>0</v>
      </c>
      <c r="S3039" s="8">
        <v>0</v>
      </c>
      <c r="T3039" s="9">
        <v>0</v>
      </c>
      <c r="U3039" s="9">
        <v>0</v>
      </c>
      <c r="V3039" s="9">
        <v>0</v>
      </c>
      <c r="W3039" s="9">
        <v>0</v>
      </c>
      <c r="X3039" s="9">
        <v>0</v>
      </c>
      <c r="Y3039" s="9">
        <v>0</v>
      </c>
    </row>
    <row r="3040" spans="2:25" ht="105" x14ac:dyDescent="0.25">
      <c r="B3040" s="4" t="s">
        <v>3329</v>
      </c>
      <c r="C3040" s="5" t="s">
        <v>3339</v>
      </c>
      <c r="D3040" s="5" t="s">
        <v>3340</v>
      </c>
      <c r="E3040" s="4" t="s">
        <v>3341</v>
      </c>
      <c r="F3040" s="5" t="s">
        <v>28</v>
      </c>
      <c r="G3040" s="5" t="s">
        <v>29</v>
      </c>
      <c r="H3040" s="6" t="s">
        <v>30</v>
      </c>
      <c r="I3040" s="6">
        <v>2022.2</v>
      </c>
      <c r="J3040" s="6" t="s">
        <v>31</v>
      </c>
      <c r="K3040" s="7" t="str">
        <f>Tbl_BudgetSummary[[#This Row],[Session]]&amp;" - "&amp;Tbl_BudgetSummary[[#This Row],[Chapter of Origin]]</f>
        <v>2022 Spec Sess I - Ch 2</v>
      </c>
      <c r="L3040" s="6">
        <v>3369</v>
      </c>
      <c r="M3040" s="7" t="s">
        <v>35</v>
      </c>
      <c r="N3040" s="4" t="s">
        <v>48</v>
      </c>
      <c r="O3040" s="4" t="s">
        <v>103</v>
      </c>
      <c r="P3040" s="8">
        <v>3514</v>
      </c>
      <c r="Q3040" s="8">
        <v>3514</v>
      </c>
      <c r="R3040" s="8">
        <v>0</v>
      </c>
      <c r="S3040" s="8">
        <v>0</v>
      </c>
      <c r="T3040" s="9">
        <v>0</v>
      </c>
      <c r="U3040" s="9">
        <v>0</v>
      </c>
      <c r="V3040" s="9">
        <v>0</v>
      </c>
      <c r="W3040" s="9">
        <v>0</v>
      </c>
      <c r="X3040" s="9">
        <v>0</v>
      </c>
      <c r="Y3040" s="9">
        <v>0</v>
      </c>
    </row>
    <row r="3041" spans="2:25" ht="105" x14ac:dyDescent="0.25">
      <c r="B3041" s="4" t="s">
        <v>3329</v>
      </c>
      <c r="C3041" s="5" t="s">
        <v>3339</v>
      </c>
      <c r="D3041" s="5" t="s">
        <v>3340</v>
      </c>
      <c r="E3041" s="4" t="s">
        <v>3341</v>
      </c>
      <c r="F3041" s="5" t="s">
        <v>28</v>
      </c>
      <c r="G3041" s="5" t="s">
        <v>29</v>
      </c>
      <c r="H3041" s="6" t="s">
        <v>30</v>
      </c>
      <c r="I3041" s="6">
        <v>2022.2</v>
      </c>
      <c r="J3041" s="6" t="s">
        <v>31</v>
      </c>
      <c r="K3041" s="7" t="str">
        <f>Tbl_BudgetSummary[[#This Row],[Session]]&amp;" - "&amp;Tbl_BudgetSummary[[#This Row],[Chapter of Origin]]</f>
        <v>2022 Spec Sess I - Ch 2</v>
      </c>
      <c r="L3041" s="6">
        <v>3370</v>
      </c>
      <c r="M3041" s="7" t="s">
        <v>35</v>
      </c>
      <c r="N3041" s="4" t="s">
        <v>50</v>
      </c>
      <c r="O3041" s="4" t="s">
        <v>104</v>
      </c>
      <c r="P3041" s="8">
        <v>37</v>
      </c>
      <c r="Q3041" s="8">
        <v>37</v>
      </c>
      <c r="R3041" s="8">
        <v>0</v>
      </c>
      <c r="S3041" s="8">
        <v>0</v>
      </c>
      <c r="T3041" s="9">
        <v>0</v>
      </c>
      <c r="U3041" s="9">
        <v>0</v>
      </c>
      <c r="V3041" s="9">
        <v>0</v>
      </c>
      <c r="W3041" s="9">
        <v>0</v>
      </c>
      <c r="X3041" s="9">
        <v>0</v>
      </c>
      <c r="Y3041" s="9">
        <v>0</v>
      </c>
    </row>
    <row r="3042" spans="2:25" ht="90" x14ac:dyDescent="0.25">
      <c r="B3042" s="4" t="s">
        <v>3329</v>
      </c>
      <c r="C3042" s="5" t="s">
        <v>3339</v>
      </c>
      <c r="D3042" s="5" t="s">
        <v>3340</v>
      </c>
      <c r="E3042" s="4" t="s">
        <v>3341</v>
      </c>
      <c r="F3042" s="5" t="s">
        <v>28</v>
      </c>
      <c r="G3042" s="5" t="s">
        <v>29</v>
      </c>
      <c r="H3042" s="6" t="s">
        <v>30</v>
      </c>
      <c r="I3042" s="6">
        <v>2022.2</v>
      </c>
      <c r="J3042" s="6" t="s">
        <v>31</v>
      </c>
      <c r="K3042" s="7" t="str">
        <f>Tbl_BudgetSummary[[#This Row],[Session]]&amp;" - "&amp;Tbl_BudgetSummary[[#This Row],[Chapter of Origin]]</f>
        <v>2022 Spec Sess I - Ch 2</v>
      </c>
      <c r="L3042" s="6">
        <v>3371</v>
      </c>
      <c r="M3042" s="7" t="s">
        <v>35</v>
      </c>
      <c r="N3042" s="4" t="s">
        <v>52</v>
      </c>
      <c r="O3042" s="4" t="s">
        <v>105</v>
      </c>
      <c r="P3042" s="8">
        <v>21</v>
      </c>
      <c r="Q3042" s="8">
        <v>21</v>
      </c>
      <c r="R3042" s="8">
        <v>0</v>
      </c>
      <c r="S3042" s="8">
        <v>0</v>
      </c>
      <c r="T3042" s="9">
        <v>0</v>
      </c>
      <c r="U3042" s="9">
        <v>0</v>
      </c>
      <c r="V3042" s="9">
        <v>0</v>
      </c>
      <c r="W3042" s="9">
        <v>0</v>
      </c>
      <c r="X3042" s="9">
        <v>0</v>
      </c>
      <c r="Y3042" s="9">
        <v>0</v>
      </c>
    </row>
    <row r="3043" spans="2:25" ht="90" x14ac:dyDescent="0.25">
      <c r="B3043" s="4" t="s">
        <v>3329</v>
      </c>
      <c r="C3043" s="5" t="s">
        <v>3339</v>
      </c>
      <c r="D3043" s="5" t="s">
        <v>3340</v>
      </c>
      <c r="E3043" s="4" t="s">
        <v>3341</v>
      </c>
      <c r="F3043" s="5" t="s">
        <v>28</v>
      </c>
      <c r="G3043" s="5" t="s">
        <v>29</v>
      </c>
      <c r="H3043" s="6" t="s">
        <v>30</v>
      </c>
      <c r="I3043" s="6">
        <v>2022.2</v>
      </c>
      <c r="J3043" s="6" t="s">
        <v>31</v>
      </c>
      <c r="K3043" s="7" t="str">
        <f>Tbl_BudgetSummary[[#This Row],[Session]]&amp;" - "&amp;Tbl_BudgetSummary[[#This Row],[Chapter of Origin]]</f>
        <v>2022 Spec Sess I - Ch 2</v>
      </c>
      <c r="L3043" s="6">
        <v>3373</v>
      </c>
      <c r="M3043" s="7" t="s">
        <v>109</v>
      </c>
      <c r="N3043" s="4" t="s">
        <v>3342</v>
      </c>
      <c r="O3043" s="4" t="s">
        <v>3343</v>
      </c>
      <c r="P3043" s="8">
        <v>30720</v>
      </c>
      <c r="Q3043" s="8">
        <v>30720</v>
      </c>
      <c r="R3043" s="8">
        <v>0</v>
      </c>
      <c r="S3043" s="8">
        <v>0</v>
      </c>
      <c r="T3043" s="9">
        <v>0</v>
      </c>
      <c r="U3043" s="9">
        <v>0</v>
      </c>
      <c r="V3043" s="9">
        <v>0</v>
      </c>
      <c r="W3043" s="9">
        <v>0</v>
      </c>
      <c r="X3043" s="9">
        <v>0</v>
      </c>
      <c r="Y3043" s="9">
        <v>0</v>
      </c>
    </row>
    <row r="3044" spans="2:25" ht="60" x14ac:dyDescent="0.25">
      <c r="B3044" s="4" t="s">
        <v>3329</v>
      </c>
      <c r="C3044" s="5" t="s">
        <v>3339</v>
      </c>
      <c r="D3044" s="5" t="s">
        <v>3340</v>
      </c>
      <c r="E3044" s="4" t="s">
        <v>3341</v>
      </c>
      <c r="F3044" s="5" t="s">
        <v>28</v>
      </c>
      <c r="G3044" s="5" t="s">
        <v>54</v>
      </c>
      <c r="H3044" s="6" t="s">
        <v>55</v>
      </c>
      <c r="I3044" s="6">
        <v>2023.2</v>
      </c>
      <c r="J3044" s="6" t="s">
        <v>56</v>
      </c>
      <c r="K3044" s="7" t="str">
        <f>Tbl_BudgetSummary[[#This Row],[Session]]&amp;" - "&amp;Tbl_BudgetSummary[[#This Row],[Chapter of Origin]]</f>
        <v>2023 Spec Sess I - Ch 1</v>
      </c>
      <c r="L3044" s="6">
        <v>3374</v>
      </c>
      <c r="M3044" s="7" t="s">
        <v>57</v>
      </c>
      <c r="N3044" s="4" t="s">
        <v>3344</v>
      </c>
      <c r="O3044" s="4" t="s">
        <v>3345</v>
      </c>
      <c r="P3044" s="8">
        <v>0</v>
      </c>
      <c r="Q3044" s="8">
        <v>8602</v>
      </c>
      <c r="R3044" s="8">
        <v>0</v>
      </c>
      <c r="S3044" s="8">
        <v>0</v>
      </c>
      <c r="T3044" s="9">
        <v>0</v>
      </c>
      <c r="U3044" s="9">
        <v>0</v>
      </c>
      <c r="V3044" s="9">
        <v>0</v>
      </c>
      <c r="W3044" s="9">
        <v>0</v>
      </c>
      <c r="X3044" s="9">
        <v>0</v>
      </c>
      <c r="Y3044" s="9">
        <v>0</v>
      </c>
    </row>
    <row r="3045" spans="2:25" ht="90" x14ac:dyDescent="0.25">
      <c r="B3045" s="4" t="s">
        <v>3329</v>
      </c>
      <c r="C3045" s="5" t="s">
        <v>3346</v>
      </c>
      <c r="D3045" s="5" t="s">
        <v>3347</v>
      </c>
      <c r="E3045" s="4" t="s">
        <v>3348</v>
      </c>
      <c r="F3045" s="5" t="s">
        <v>28</v>
      </c>
      <c r="G3045" s="5" t="s">
        <v>29</v>
      </c>
      <c r="H3045" s="6" t="s">
        <v>30</v>
      </c>
      <c r="I3045" s="6">
        <v>2022.2</v>
      </c>
      <c r="J3045" s="6" t="s">
        <v>31</v>
      </c>
      <c r="K3045" s="7" t="str">
        <f>Tbl_BudgetSummary[[#This Row],[Session]]&amp;" - "&amp;Tbl_BudgetSummary[[#This Row],[Chapter of Origin]]</f>
        <v>2022 Spec Sess I - Ch 2</v>
      </c>
      <c r="L3045" s="6">
        <v>3376</v>
      </c>
      <c r="M3045" s="7" t="s">
        <v>32</v>
      </c>
      <c r="N3045" s="4" t="s">
        <v>33</v>
      </c>
      <c r="O3045" s="4" t="s">
        <v>34</v>
      </c>
      <c r="P3045" s="8">
        <v>0</v>
      </c>
      <c r="Q3045" s="8">
        <v>0</v>
      </c>
      <c r="R3045" s="8">
        <v>967989351</v>
      </c>
      <c r="S3045" s="8">
        <v>967989351</v>
      </c>
      <c r="T3045" s="9">
        <v>0</v>
      </c>
      <c r="U3045" s="9">
        <v>0</v>
      </c>
      <c r="V3045" s="9">
        <v>1566</v>
      </c>
      <c r="W3045" s="9">
        <v>1566</v>
      </c>
      <c r="X3045" s="9">
        <v>1566</v>
      </c>
      <c r="Y3045" s="9">
        <v>1566</v>
      </c>
    </row>
    <row r="3046" spans="2:25" ht="105" x14ac:dyDescent="0.25">
      <c r="B3046" s="4" t="s">
        <v>3329</v>
      </c>
      <c r="C3046" s="5" t="s">
        <v>3346</v>
      </c>
      <c r="D3046" s="5" t="s">
        <v>3347</v>
      </c>
      <c r="E3046" s="4" t="s">
        <v>3348</v>
      </c>
      <c r="F3046" s="5" t="s">
        <v>28</v>
      </c>
      <c r="G3046" s="5" t="s">
        <v>29</v>
      </c>
      <c r="H3046" s="6" t="s">
        <v>30</v>
      </c>
      <c r="I3046" s="6">
        <v>2022.2</v>
      </c>
      <c r="J3046" s="6" t="s">
        <v>31</v>
      </c>
      <c r="K3046" s="7" t="str">
        <f>Tbl_BudgetSummary[[#This Row],[Session]]&amp;" - "&amp;Tbl_BudgetSummary[[#This Row],[Chapter of Origin]]</f>
        <v>2022 Spec Sess I - Ch 2</v>
      </c>
      <c r="L3046" s="6">
        <v>3377</v>
      </c>
      <c r="M3046" s="7" t="s">
        <v>35</v>
      </c>
      <c r="N3046" s="4" t="s">
        <v>390</v>
      </c>
      <c r="O3046" s="4" t="s">
        <v>418</v>
      </c>
      <c r="P3046" s="8">
        <v>0</v>
      </c>
      <c r="Q3046" s="8">
        <v>0</v>
      </c>
      <c r="R3046" s="8">
        <v>-10806241</v>
      </c>
      <c r="S3046" s="8">
        <v>-10806241</v>
      </c>
      <c r="T3046" s="9">
        <v>0</v>
      </c>
      <c r="U3046" s="9">
        <v>0</v>
      </c>
      <c r="V3046" s="9">
        <v>0</v>
      </c>
      <c r="W3046" s="9">
        <v>0</v>
      </c>
      <c r="X3046" s="9">
        <v>0</v>
      </c>
      <c r="Y3046" s="9">
        <v>0</v>
      </c>
    </row>
    <row r="3047" spans="2:25" ht="90" x14ac:dyDescent="0.25">
      <c r="B3047" s="4" t="s">
        <v>3329</v>
      </c>
      <c r="C3047" s="5" t="s">
        <v>3346</v>
      </c>
      <c r="D3047" s="5" t="s">
        <v>3347</v>
      </c>
      <c r="E3047" s="4" t="s">
        <v>3348</v>
      </c>
      <c r="F3047" s="5" t="s">
        <v>28</v>
      </c>
      <c r="G3047" s="5" t="s">
        <v>29</v>
      </c>
      <c r="H3047" s="6" t="s">
        <v>30</v>
      </c>
      <c r="I3047" s="6">
        <v>2022.2</v>
      </c>
      <c r="J3047" s="6" t="s">
        <v>31</v>
      </c>
      <c r="K3047" s="7" t="str">
        <f>Tbl_BudgetSummary[[#This Row],[Session]]&amp;" - "&amp;Tbl_BudgetSummary[[#This Row],[Chapter of Origin]]</f>
        <v>2022 Spec Sess I - Ch 2</v>
      </c>
      <c r="L3047" s="6">
        <v>3378</v>
      </c>
      <c r="M3047" s="7" t="s">
        <v>35</v>
      </c>
      <c r="N3047" s="4" t="s">
        <v>36</v>
      </c>
      <c r="O3047" s="4" t="s">
        <v>97</v>
      </c>
      <c r="P3047" s="8">
        <v>0</v>
      </c>
      <c r="Q3047" s="8">
        <v>0</v>
      </c>
      <c r="R3047" s="8">
        <v>-132828</v>
      </c>
      <c r="S3047" s="8">
        <v>-132828</v>
      </c>
      <c r="T3047" s="9">
        <v>0</v>
      </c>
      <c r="U3047" s="9">
        <v>0</v>
      </c>
      <c r="V3047" s="9">
        <v>0</v>
      </c>
      <c r="W3047" s="9">
        <v>0</v>
      </c>
      <c r="X3047" s="9">
        <v>0</v>
      </c>
      <c r="Y3047" s="9">
        <v>0</v>
      </c>
    </row>
    <row r="3048" spans="2:25" ht="105" x14ac:dyDescent="0.25">
      <c r="B3048" s="4" t="s">
        <v>3329</v>
      </c>
      <c r="C3048" s="5" t="s">
        <v>3346</v>
      </c>
      <c r="D3048" s="5" t="s">
        <v>3347</v>
      </c>
      <c r="E3048" s="4" t="s">
        <v>3348</v>
      </c>
      <c r="F3048" s="5" t="s">
        <v>28</v>
      </c>
      <c r="G3048" s="5" t="s">
        <v>29</v>
      </c>
      <c r="H3048" s="6" t="s">
        <v>30</v>
      </c>
      <c r="I3048" s="6">
        <v>2022.2</v>
      </c>
      <c r="J3048" s="6" t="s">
        <v>31</v>
      </c>
      <c r="K3048" s="7" t="str">
        <f>Tbl_BudgetSummary[[#This Row],[Session]]&amp;" - "&amp;Tbl_BudgetSummary[[#This Row],[Chapter of Origin]]</f>
        <v>2022 Spec Sess I - Ch 2</v>
      </c>
      <c r="L3048" s="6">
        <v>3379</v>
      </c>
      <c r="M3048" s="7" t="s">
        <v>35</v>
      </c>
      <c r="N3048" s="4" t="s">
        <v>38</v>
      </c>
      <c r="O3048" s="4" t="s">
        <v>98</v>
      </c>
      <c r="P3048" s="8">
        <v>0</v>
      </c>
      <c r="Q3048" s="8">
        <v>0</v>
      </c>
      <c r="R3048" s="8">
        <v>682118</v>
      </c>
      <c r="S3048" s="8">
        <v>682118</v>
      </c>
      <c r="T3048" s="9">
        <v>0</v>
      </c>
      <c r="U3048" s="9">
        <v>0</v>
      </c>
      <c r="V3048" s="9">
        <v>0</v>
      </c>
      <c r="W3048" s="9">
        <v>0</v>
      </c>
      <c r="X3048" s="9">
        <v>0</v>
      </c>
      <c r="Y3048" s="9">
        <v>0</v>
      </c>
    </row>
    <row r="3049" spans="2:25" ht="90" x14ac:dyDescent="0.25">
      <c r="B3049" s="4" t="s">
        <v>3329</v>
      </c>
      <c r="C3049" s="5" t="s">
        <v>3346</v>
      </c>
      <c r="D3049" s="5" t="s">
        <v>3347</v>
      </c>
      <c r="E3049" s="4" t="s">
        <v>3348</v>
      </c>
      <c r="F3049" s="5" t="s">
        <v>28</v>
      </c>
      <c r="G3049" s="5" t="s">
        <v>29</v>
      </c>
      <c r="H3049" s="6" t="s">
        <v>30</v>
      </c>
      <c r="I3049" s="6">
        <v>2022.2</v>
      </c>
      <c r="J3049" s="6" t="s">
        <v>31</v>
      </c>
      <c r="K3049" s="7" t="str">
        <f>Tbl_BudgetSummary[[#This Row],[Session]]&amp;" - "&amp;Tbl_BudgetSummary[[#This Row],[Chapter of Origin]]</f>
        <v>2022 Spec Sess I - Ch 2</v>
      </c>
      <c r="L3049" s="6">
        <v>3380</v>
      </c>
      <c r="M3049" s="7" t="s">
        <v>35</v>
      </c>
      <c r="N3049" s="4" t="s">
        <v>117</v>
      </c>
      <c r="O3049" s="4" t="s">
        <v>118</v>
      </c>
      <c r="P3049" s="8">
        <v>0</v>
      </c>
      <c r="Q3049" s="8">
        <v>0</v>
      </c>
      <c r="R3049" s="8">
        <v>-6858</v>
      </c>
      <c r="S3049" s="8">
        <v>-6858</v>
      </c>
      <c r="T3049" s="9">
        <v>0</v>
      </c>
      <c r="U3049" s="9">
        <v>0</v>
      </c>
      <c r="V3049" s="9">
        <v>0</v>
      </c>
      <c r="W3049" s="9">
        <v>0</v>
      </c>
      <c r="X3049" s="9">
        <v>0</v>
      </c>
      <c r="Y3049" s="9">
        <v>0</v>
      </c>
    </row>
    <row r="3050" spans="2:25" ht="105" x14ac:dyDescent="0.25">
      <c r="B3050" s="4" t="s">
        <v>3329</v>
      </c>
      <c r="C3050" s="5" t="s">
        <v>3346</v>
      </c>
      <c r="D3050" s="5" t="s">
        <v>3347</v>
      </c>
      <c r="E3050" s="4" t="s">
        <v>3348</v>
      </c>
      <c r="F3050" s="5" t="s">
        <v>28</v>
      </c>
      <c r="G3050" s="5" t="s">
        <v>29</v>
      </c>
      <c r="H3050" s="6" t="s">
        <v>30</v>
      </c>
      <c r="I3050" s="6">
        <v>2022.2</v>
      </c>
      <c r="J3050" s="6" t="s">
        <v>31</v>
      </c>
      <c r="K3050" s="7" t="str">
        <f>Tbl_BudgetSummary[[#This Row],[Session]]&amp;" - "&amp;Tbl_BudgetSummary[[#This Row],[Chapter of Origin]]</f>
        <v>2022 Spec Sess I - Ch 2</v>
      </c>
      <c r="L3050" s="6">
        <v>3381</v>
      </c>
      <c r="M3050" s="7" t="s">
        <v>35</v>
      </c>
      <c r="N3050" s="4" t="s">
        <v>40</v>
      </c>
      <c r="O3050" s="4" t="s">
        <v>99</v>
      </c>
      <c r="P3050" s="8">
        <v>0</v>
      </c>
      <c r="Q3050" s="8">
        <v>0</v>
      </c>
      <c r="R3050" s="8">
        <v>-1767</v>
      </c>
      <c r="S3050" s="8">
        <v>-1767</v>
      </c>
      <c r="T3050" s="9">
        <v>0</v>
      </c>
      <c r="U3050" s="9">
        <v>0</v>
      </c>
      <c r="V3050" s="9">
        <v>0</v>
      </c>
      <c r="W3050" s="9">
        <v>0</v>
      </c>
      <c r="X3050" s="9">
        <v>0</v>
      </c>
      <c r="Y3050" s="9">
        <v>0</v>
      </c>
    </row>
    <row r="3051" spans="2:25" ht="90" x14ac:dyDescent="0.25">
      <c r="B3051" s="4" t="s">
        <v>3329</v>
      </c>
      <c r="C3051" s="5" t="s">
        <v>3346</v>
      </c>
      <c r="D3051" s="5" t="s">
        <v>3347</v>
      </c>
      <c r="E3051" s="4" t="s">
        <v>3348</v>
      </c>
      <c r="F3051" s="5" t="s">
        <v>28</v>
      </c>
      <c r="G3051" s="5" t="s">
        <v>29</v>
      </c>
      <c r="H3051" s="6" t="s">
        <v>30</v>
      </c>
      <c r="I3051" s="6">
        <v>2022.2</v>
      </c>
      <c r="J3051" s="6" t="s">
        <v>31</v>
      </c>
      <c r="K3051" s="7" t="str">
        <f>Tbl_BudgetSummary[[#This Row],[Session]]&amp;" - "&amp;Tbl_BudgetSummary[[#This Row],[Chapter of Origin]]</f>
        <v>2022 Spec Sess I - Ch 2</v>
      </c>
      <c r="L3051" s="6">
        <v>3382</v>
      </c>
      <c r="M3051" s="7" t="s">
        <v>35</v>
      </c>
      <c r="N3051" s="4" t="s">
        <v>42</v>
      </c>
      <c r="O3051" s="4" t="s">
        <v>100</v>
      </c>
      <c r="P3051" s="8">
        <v>0</v>
      </c>
      <c r="Q3051" s="8">
        <v>0</v>
      </c>
      <c r="R3051" s="8">
        <v>503047</v>
      </c>
      <c r="S3051" s="8">
        <v>503047</v>
      </c>
      <c r="T3051" s="9">
        <v>0</v>
      </c>
      <c r="U3051" s="9">
        <v>0</v>
      </c>
      <c r="V3051" s="9">
        <v>0</v>
      </c>
      <c r="W3051" s="9">
        <v>0</v>
      </c>
      <c r="X3051" s="9">
        <v>0</v>
      </c>
      <c r="Y3051" s="9">
        <v>0</v>
      </c>
    </row>
    <row r="3052" spans="2:25" ht="90" x14ac:dyDescent="0.25">
      <c r="B3052" s="4" t="s">
        <v>3329</v>
      </c>
      <c r="C3052" s="5" t="s">
        <v>3346</v>
      </c>
      <c r="D3052" s="5" t="s">
        <v>3347</v>
      </c>
      <c r="E3052" s="4" t="s">
        <v>3348</v>
      </c>
      <c r="F3052" s="5" t="s">
        <v>28</v>
      </c>
      <c r="G3052" s="5" t="s">
        <v>29</v>
      </c>
      <c r="H3052" s="6" t="s">
        <v>30</v>
      </c>
      <c r="I3052" s="6">
        <v>2022.2</v>
      </c>
      <c r="J3052" s="6" t="s">
        <v>31</v>
      </c>
      <c r="K3052" s="7" t="str">
        <f>Tbl_BudgetSummary[[#This Row],[Session]]&amp;" - "&amp;Tbl_BudgetSummary[[#This Row],[Chapter of Origin]]</f>
        <v>2022 Spec Sess I - Ch 2</v>
      </c>
      <c r="L3052" s="6">
        <v>3383</v>
      </c>
      <c r="M3052" s="7" t="s">
        <v>35</v>
      </c>
      <c r="N3052" s="4" t="s">
        <v>44</v>
      </c>
      <c r="O3052" s="4" t="s">
        <v>101</v>
      </c>
      <c r="P3052" s="8">
        <v>0</v>
      </c>
      <c r="Q3052" s="8">
        <v>0</v>
      </c>
      <c r="R3052" s="8">
        <v>3529595</v>
      </c>
      <c r="S3052" s="8">
        <v>3529595</v>
      </c>
      <c r="T3052" s="9">
        <v>0</v>
      </c>
      <c r="U3052" s="9">
        <v>0</v>
      </c>
      <c r="V3052" s="9">
        <v>0</v>
      </c>
      <c r="W3052" s="9">
        <v>0</v>
      </c>
      <c r="X3052" s="9">
        <v>0</v>
      </c>
      <c r="Y3052" s="9">
        <v>0</v>
      </c>
    </row>
    <row r="3053" spans="2:25" ht="105" x14ac:dyDescent="0.25">
      <c r="B3053" s="4" t="s">
        <v>3329</v>
      </c>
      <c r="C3053" s="5" t="s">
        <v>3346</v>
      </c>
      <c r="D3053" s="5" t="s">
        <v>3347</v>
      </c>
      <c r="E3053" s="4" t="s">
        <v>3348</v>
      </c>
      <c r="F3053" s="5" t="s">
        <v>28</v>
      </c>
      <c r="G3053" s="5" t="s">
        <v>29</v>
      </c>
      <c r="H3053" s="6" t="s">
        <v>30</v>
      </c>
      <c r="I3053" s="6">
        <v>2022.2</v>
      </c>
      <c r="J3053" s="6" t="s">
        <v>31</v>
      </c>
      <c r="K3053" s="7" t="str">
        <f>Tbl_BudgetSummary[[#This Row],[Session]]&amp;" - "&amp;Tbl_BudgetSummary[[#This Row],[Chapter of Origin]]</f>
        <v>2022 Spec Sess I - Ch 2</v>
      </c>
      <c r="L3053" s="6">
        <v>3384</v>
      </c>
      <c r="M3053" s="7" t="s">
        <v>35</v>
      </c>
      <c r="N3053" s="4" t="s">
        <v>46</v>
      </c>
      <c r="O3053" s="4" t="s">
        <v>102</v>
      </c>
      <c r="P3053" s="8">
        <v>0</v>
      </c>
      <c r="Q3053" s="8">
        <v>0</v>
      </c>
      <c r="R3053" s="8">
        <v>21916</v>
      </c>
      <c r="S3053" s="8">
        <v>21916</v>
      </c>
      <c r="T3053" s="9">
        <v>0</v>
      </c>
      <c r="U3053" s="9">
        <v>0</v>
      </c>
      <c r="V3053" s="9">
        <v>0</v>
      </c>
      <c r="W3053" s="9">
        <v>0</v>
      </c>
      <c r="X3053" s="9">
        <v>0</v>
      </c>
      <c r="Y3053" s="9">
        <v>0</v>
      </c>
    </row>
    <row r="3054" spans="2:25" ht="90" x14ac:dyDescent="0.25">
      <c r="B3054" s="4" t="s">
        <v>3329</v>
      </c>
      <c r="C3054" s="5" t="s">
        <v>3346</v>
      </c>
      <c r="D3054" s="5" t="s">
        <v>3347</v>
      </c>
      <c r="E3054" s="4" t="s">
        <v>3348</v>
      </c>
      <c r="F3054" s="5" t="s">
        <v>28</v>
      </c>
      <c r="G3054" s="5" t="s">
        <v>29</v>
      </c>
      <c r="H3054" s="6" t="s">
        <v>30</v>
      </c>
      <c r="I3054" s="6">
        <v>2022.2</v>
      </c>
      <c r="J3054" s="6" t="s">
        <v>31</v>
      </c>
      <c r="K3054" s="7" t="str">
        <f>Tbl_BudgetSummary[[#This Row],[Session]]&amp;" - "&amp;Tbl_BudgetSummary[[#This Row],[Chapter of Origin]]</f>
        <v>2022 Spec Sess I - Ch 2</v>
      </c>
      <c r="L3054" s="6">
        <v>3385</v>
      </c>
      <c r="M3054" s="7" t="s">
        <v>35</v>
      </c>
      <c r="N3054" s="4" t="s">
        <v>213</v>
      </c>
      <c r="O3054" s="4" t="s">
        <v>419</v>
      </c>
      <c r="P3054" s="8">
        <v>0</v>
      </c>
      <c r="Q3054" s="8">
        <v>0</v>
      </c>
      <c r="R3054" s="8">
        <v>-2422</v>
      </c>
      <c r="S3054" s="8">
        <v>-2422</v>
      </c>
      <c r="T3054" s="9">
        <v>0</v>
      </c>
      <c r="U3054" s="9">
        <v>0</v>
      </c>
      <c r="V3054" s="9">
        <v>0</v>
      </c>
      <c r="W3054" s="9">
        <v>0</v>
      </c>
      <c r="X3054" s="9">
        <v>0</v>
      </c>
      <c r="Y3054" s="9">
        <v>0</v>
      </c>
    </row>
    <row r="3055" spans="2:25" ht="105" x14ac:dyDescent="0.25">
      <c r="B3055" s="4" t="s">
        <v>3329</v>
      </c>
      <c r="C3055" s="5" t="s">
        <v>3346</v>
      </c>
      <c r="D3055" s="5" t="s">
        <v>3347</v>
      </c>
      <c r="E3055" s="4" t="s">
        <v>3348</v>
      </c>
      <c r="F3055" s="5" t="s">
        <v>28</v>
      </c>
      <c r="G3055" s="5" t="s">
        <v>29</v>
      </c>
      <c r="H3055" s="6" t="s">
        <v>30</v>
      </c>
      <c r="I3055" s="6">
        <v>2022.2</v>
      </c>
      <c r="J3055" s="6" t="s">
        <v>31</v>
      </c>
      <c r="K3055" s="7" t="str">
        <f>Tbl_BudgetSummary[[#This Row],[Session]]&amp;" - "&amp;Tbl_BudgetSummary[[#This Row],[Chapter of Origin]]</f>
        <v>2022 Spec Sess I - Ch 2</v>
      </c>
      <c r="L3055" s="6">
        <v>3386</v>
      </c>
      <c r="M3055" s="7" t="s">
        <v>35</v>
      </c>
      <c r="N3055" s="4" t="s">
        <v>48</v>
      </c>
      <c r="O3055" s="4" t="s">
        <v>103</v>
      </c>
      <c r="P3055" s="8">
        <v>0</v>
      </c>
      <c r="Q3055" s="8">
        <v>0</v>
      </c>
      <c r="R3055" s="8">
        <v>488630</v>
      </c>
      <c r="S3055" s="8">
        <v>488630</v>
      </c>
      <c r="T3055" s="9">
        <v>0</v>
      </c>
      <c r="U3055" s="9">
        <v>0</v>
      </c>
      <c r="V3055" s="9">
        <v>0</v>
      </c>
      <c r="W3055" s="9">
        <v>0</v>
      </c>
      <c r="X3055" s="9">
        <v>0</v>
      </c>
      <c r="Y3055" s="9">
        <v>0</v>
      </c>
    </row>
    <row r="3056" spans="2:25" ht="105" x14ac:dyDescent="0.25">
      <c r="B3056" s="4" t="s">
        <v>3329</v>
      </c>
      <c r="C3056" s="5" t="s">
        <v>3346</v>
      </c>
      <c r="D3056" s="5" t="s">
        <v>3347</v>
      </c>
      <c r="E3056" s="4" t="s">
        <v>3348</v>
      </c>
      <c r="F3056" s="5" t="s">
        <v>28</v>
      </c>
      <c r="G3056" s="5" t="s">
        <v>29</v>
      </c>
      <c r="H3056" s="6" t="s">
        <v>30</v>
      </c>
      <c r="I3056" s="6">
        <v>2022.2</v>
      </c>
      <c r="J3056" s="6" t="s">
        <v>31</v>
      </c>
      <c r="K3056" s="7" t="str">
        <f>Tbl_BudgetSummary[[#This Row],[Session]]&amp;" - "&amp;Tbl_BudgetSummary[[#This Row],[Chapter of Origin]]</f>
        <v>2022 Spec Sess I - Ch 2</v>
      </c>
      <c r="L3056" s="6">
        <v>3387</v>
      </c>
      <c r="M3056" s="7" t="s">
        <v>35</v>
      </c>
      <c r="N3056" s="4" t="s">
        <v>50</v>
      </c>
      <c r="O3056" s="4" t="s">
        <v>104</v>
      </c>
      <c r="P3056" s="8">
        <v>0</v>
      </c>
      <c r="Q3056" s="8">
        <v>0</v>
      </c>
      <c r="R3056" s="8">
        <v>5606</v>
      </c>
      <c r="S3056" s="8">
        <v>5606</v>
      </c>
      <c r="T3056" s="9">
        <v>0</v>
      </c>
      <c r="U3056" s="9">
        <v>0</v>
      </c>
      <c r="V3056" s="9">
        <v>0</v>
      </c>
      <c r="W3056" s="9">
        <v>0</v>
      </c>
      <c r="X3056" s="9">
        <v>0</v>
      </c>
      <c r="Y3056" s="9">
        <v>0</v>
      </c>
    </row>
    <row r="3057" spans="2:25" ht="90" x14ac:dyDescent="0.25">
      <c r="B3057" s="4" t="s">
        <v>3329</v>
      </c>
      <c r="C3057" s="5" t="s">
        <v>3346</v>
      </c>
      <c r="D3057" s="5" t="s">
        <v>3347</v>
      </c>
      <c r="E3057" s="4" t="s">
        <v>3348</v>
      </c>
      <c r="F3057" s="5" t="s">
        <v>28</v>
      </c>
      <c r="G3057" s="5" t="s">
        <v>29</v>
      </c>
      <c r="H3057" s="6" t="s">
        <v>30</v>
      </c>
      <c r="I3057" s="6">
        <v>2022.2</v>
      </c>
      <c r="J3057" s="6" t="s">
        <v>31</v>
      </c>
      <c r="K3057" s="7" t="str">
        <f>Tbl_BudgetSummary[[#This Row],[Session]]&amp;" - "&amp;Tbl_BudgetSummary[[#This Row],[Chapter of Origin]]</f>
        <v>2022 Spec Sess I - Ch 2</v>
      </c>
      <c r="L3057" s="6">
        <v>3388</v>
      </c>
      <c r="M3057" s="7" t="s">
        <v>35</v>
      </c>
      <c r="N3057" s="4" t="s">
        <v>52</v>
      </c>
      <c r="O3057" s="4" t="s">
        <v>105</v>
      </c>
      <c r="P3057" s="8">
        <v>0</v>
      </c>
      <c r="Q3057" s="8">
        <v>0</v>
      </c>
      <c r="R3057" s="8">
        <v>437951</v>
      </c>
      <c r="S3057" s="8">
        <v>437951</v>
      </c>
      <c r="T3057" s="9">
        <v>0</v>
      </c>
      <c r="U3057" s="9">
        <v>0</v>
      </c>
      <c r="V3057" s="9">
        <v>0</v>
      </c>
      <c r="W3057" s="9">
        <v>0</v>
      </c>
      <c r="X3057" s="9">
        <v>0</v>
      </c>
      <c r="Y3057" s="9">
        <v>0</v>
      </c>
    </row>
    <row r="3058" spans="2:25" ht="60" x14ac:dyDescent="0.25">
      <c r="B3058" s="4" t="s">
        <v>3329</v>
      </c>
      <c r="C3058" s="5" t="s">
        <v>3346</v>
      </c>
      <c r="D3058" s="5" t="s">
        <v>3347</v>
      </c>
      <c r="E3058" s="4" t="s">
        <v>3348</v>
      </c>
      <c r="F3058" s="5" t="s">
        <v>28</v>
      </c>
      <c r="G3058" s="5" t="s">
        <v>29</v>
      </c>
      <c r="H3058" s="6" t="s">
        <v>30</v>
      </c>
      <c r="I3058" s="6">
        <v>2022.2</v>
      </c>
      <c r="J3058" s="6" t="s">
        <v>31</v>
      </c>
      <c r="K3058" s="7" t="str">
        <f>Tbl_BudgetSummary[[#This Row],[Session]]&amp;" - "&amp;Tbl_BudgetSummary[[#This Row],[Chapter of Origin]]</f>
        <v>2022 Spec Sess I - Ch 2</v>
      </c>
      <c r="L3058" s="6">
        <v>3389</v>
      </c>
      <c r="M3058" s="7" t="s">
        <v>109</v>
      </c>
      <c r="N3058" s="4" t="s">
        <v>3349</v>
      </c>
      <c r="O3058" s="4" t="s">
        <v>3350</v>
      </c>
      <c r="P3058" s="8">
        <v>0</v>
      </c>
      <c r="Q3058" s="8">
        <v>0</v>
      </c>
      <c r="R3058" s="8">
        <v>391225</v>
      </c>
      <c r="S3058" s="8">
        <v>372000</v>
      </c>
      <c r="T3058" s="9">
        <v>0</v>
      </c>
      <c r="U3058" s="9">
        <v>0</v>
      </c>
      <c r="V3058" s="9">
        <v>1</v>
      </c>
      <c r="W3058" s="9">
        <v>1</v>
      </c>
      <c r="X3058" s="9">
        <v>1</v>
      </c>
      <c r="Y3058" s="9">
        <v>1</v>
      </c>
    </row>
    <row r="3059" spans="2:25" ht="60" x14ac:dyDescent="0.25">
      <c r="B3059" s="4" t="s">
        <v>3329</v>
      </c>
      <c r="C3059" s="5" t="s">
        <v>3346</v>
      </c>
      <c r="D3059" s="5" t="s">
        <v>3347</v>
      </c>
      <c r="E3059" s="4" t="s">
        <v>3348</v>
      </c>
      <c r="F3059" s="5" t="s">
        <v>28</v>
      </c>
      <c r="G3059" s="5" t="s">
        <v>29</v>
      </c>
      <c r="H3059" s="6" t="s">
        <v>30</v>
      </c>
      <c r="I3059" s="6">
        <v>2022.2</v>
      </c>
      <c r="J3059" s="6" t="s">
        <v>31</v>
      </c>
      <c r="K3059" s="7" t="str">
        <f>Tbl_BudgetSummary[[#This Row],[Session]]&amp;" - "&amp;Tbl_BudgetSummary[[#This Row],[Chapter of Origin]]</f>
        <v>2022 Spec Sess I - Ch 2</v>
      </c>
      <c r="L3059" s="6">
        <v>3390</v>
      </c>
      <c r="M3059" s="7" t="s">
        <v>109</v>
      </c>
      <c r="N3059" s="4" t="s">
        <v>3351</v>
      </c>
      <c r="O3059" s="4" t="s">
        <v>3352</v>
      </c>
      <c r="P3059" s="8">
        <v>0</v>
      </c>
      <c r="Q3059" s="8">
        <v>0</v>
      </c>
      <c r="R3059" s="8">
        <v>26957952</v>
      </c>
      <c r="S3059" s="8">
        <v>80258954</v>
      </c>
      <c r="T3059" s="9">
        <v>0</v>
      </c>
      <c r="U3059" s="9">
        <v>0</v>
      </c>
      <c r="V3059" s="9">
        <v>0</v>
      </c>
      <c r="W3059" s="9">
        <v>0</v>
      </c>
      <c r="X3059" s="9">
        <v>0</v>
      </c>
      <c r="Y3059" s="9">
        <v>0</v>
      </c>
    </row>
    <row r="3060" spans="2:25" ht="75" x14ac:dyDescent="0.25">
      <c r="B3060" s="4" t="s">
        <v>3329</v>
      </c>
      <c r="C3060" s="5" t="s">
        <v>3346</v>
      </c>
      <c r="D3060" s="5" t="s">
        <v>3347</v>
      </c>
      <c r="E3060" s="4" t="s">
        <v>3348</v>
      </c>
      <c r="F3060" s="5" t="s">
        <v>28</v>
      </c>
      <c r="G3060" s="5" t="s">
        <v>29</v>
      </c>
      <c r="H3060" s="6" t="s">
        <v>30</v>
      </c>
      <c r="I3060" s="6">
        <v>2022.2</v>
      </c>
      <c r="J3060" s="6" t="s">
        <v>31</v>
      </c>
      <c r="K3060" s="7" t="str">
        <f>Tbl_BudgetSummary[[#This Row],[Session]]&amp;" - "&amp;Tbl_BudgetSummary[[#This Row],[Chapter of Origin]]</f>
        <v>2022 Spec Sess I - Ch 2</v>
      </c>
      <c r="L3060" s="6">
        <v>3391</v>
      </c>
      <c r="M3060" s="7" t="s">
        <v>109</v>
      </c>
      <c r="N3060" s="4" t="s">
        <v>3353</v>
      </c>
      <c r="O3060" s="4" t="s">
        <v>3354</v>
      </c>
      <c r="P3060" s="8">
        <v>0</v>
      </c>
      <c r="Q3060" s="8">
        <v>0</v>
      </c>
      <c r="R3060" s="8">
        <v>5801892</v>
      </c>
      <c r="S3060" s="8">
        <v>2755560</v>
      </c>
      <c r="T3060" s="9">
        <v>0</v>
      </c>
      <c r="U3060" s="9">
        <v>0</v>
      </c>
      <c r="V3060" s="9">
        <v>8</v>
      </c>
      <c r="W3060" s="9">
        <v>8</v>
      </c>
      <c r="X3060" s="9">
        <v>8</v>
      </c>
      <c r="Y3060" s="9">
        <v>8</v>
      </c>
    </row>
    <row r="3061" spans="2:25" ht="75" x14ac:dyDescent="0.25">
      <c r="B3061" s="4" t="s">
        <v>3329</v>
      </c>
      <c r="C3061" s="5" t="s">
        <v>3346</v>
      </c>
      <c r="D3061" s="5" t="s">
        <v>3347</v>
      </c>
      <c r="E3061" s="4" t="s">
        <v>3348</v>
      </c>
      <c r="F3061" s="5" t="s">
        <v>28</v>
      </c>
      <c r="G3061" s="5" t="s">
        <v>29</v>
      </c>
      <c r="H3061" s="6" t="s">
        <v>30</v>
      </c>
      <c r="I3061" s="6">
        <v>2022.2</v>
      </c>
      <c r="J3061" s="6" t="s">
        <v>31</v>
      </c>
      <c r="K3061" s="7" t="str">
        <f>Tbl_BudgetSummary[[#This Row],[Session]]&amp;" - "&amp;Tbl_BudgetSummary[[#This Row],[Chapter of Origin]]</f>
        <v>2022 Spec Sess I - Ch 2</v>
      </c>
      <c r="L3061" s="6">
        <v>3392</v>
      </c>
      <c r="M3061" s="7" t="s">
        <v>109</v>
      </c>
      <c r="N3061" s="4" t="s">
        <v>3355</v>
      </c>
      <c r="O3061" s="4" t="s">
        <v>3356</v>
      </c>
      <c r="P3061" s="8">
        <v>0</v>
      </c>
      <c r="Q3061" s="8">
        <v>0</v>
      </c>
      <c r="R3061" s="8">
        <v>866904</v>
      </c>
      <c r="S3061" s="8">
        <v>1733809</v>
      </c>
      <c r="T3061" s="9">
        <v>0</v>
      </c>
      <c r="U3061" s="9">
        <v>0</v>
      </c>
      <c r="V3061" s="9">
        <v>25</v>
      </c>
      <c r="W3061" s="9">
        <v>50</v>
      </c>
      <c r="X3061" s="9">
        <v>25</v>
      </c>
      <c r="Y3061" s="9">
        <v>50</v>
      </c>
    </row>
    <row r="3062" spans="2:25" ht="60" x14ac:dyDescent="0.25">
      <c r="B3062" s="4" t="s">
        <v>3329</v>
      </c>
      <c r="C3062" s="5" t="s">
        <v>3346</v>
      </c>
      <c r="D3062" s="5" t="s">
        <v>3347</v>
      </c>
      <c r="E3062" s="4" t="s">
        <v>3348</v>
      </c>
      <c r="F3062" s="5" t="s">
        <v>28</v>
      </c>
      <c r="G3062" s="5" t="s">
        <v>29</v>
      </c>
      <c r="H3062" s="6" t="s">
        <v>30</v>
      </c>
      <c r="I3062" s="6">
        <v>2022.2</v>
      </c>
      <c r="J3062" s="6" t="s">
        <v>31</v>
      </c>
      <c r="K3062" s="7" t="str">
        <f>Tbl_BudgetSummary[[#This Row],[Session]]&amp;" - "&amp;Tbl_BudgetSummary[[#This Row],[Chapter of Origin]]</f>
        <v>2022 Spec Sess I - Ch 2</v>
      </c>
      <c r="L3062" s="6">
        <v>3393</v>
      </c>
      <c r="M3062" s="7" t="s">
        <v>109</v>
      </c>
      <c r="N3062" s="4" t="s">
        <v>3357</v>
      </c>
      <c r="O3062" s="4" t="s">
        <v>3358</v>
      </c>
      <c r="P3062" s="8">
        <v>0</v>
      </c>
      <c r="Q3062" s="8">
        <v>0</v>
      </c>
      <c r="R3062" s="8">
        <v>4630881</v>
      </c>
      <c r="S3062" s="8">
        <v>8038639</v>
      </c>
      <c r="T3062" s="9">
        <v>0</v>
      </c>
      <c r="U3062" s="9">
        <v>0</v>
      </c>
      <c r="V3062" s="9">
        <v>43</v>
      </c>
      <c r="W3062" s="9">
        <v>74</v>
      </c>
      <c r="X3062" s="9">
        <v>43</v>
      </c>
      <c r="Y3062" s="9">
        <v>74</v>
      </c>
    </row>
    <row r="3063" spans="2:25" ht="60" x14ac:dyDescent="0.25">
      <c r="B3063" s="4" t="s">
        <v>3329</v>
      </c>
      <c r="C3063" s="5" t="s">
        <v>3346</v>
      </c>
      <c r="D3063" s="5" t="s">
        <v>3347</v>
      </c>
      <c r="E3063" s="4" t="s">
        <v>3348</v>
      </c>
      <c r="F3063" s="5" t="s">
        <v>28</v>
      </c>
      <c r="G3063" s="5" t="s">
        <v>29</v>
      </c>
      <c r="H3063" s="6" t="s">
        <v>30</v>
      </c>
      <c r="I3063" s="6">
        <v>2022.2</v>
      </c>
      <c r="J3063" s="6" t="s">
        <v>31</v>
      </c>
      <c r="K3063" s="7" t="str">
        <f>Tbl_BudgetSummary[[#This Row],[Session]]&amp;" - "&amp;Tbl_BudgetSummary[[#This Row],[Chapter of Origin]]</f>
        <v>2022 Spec Sess I - Ch 2</v>
      </c>
      <c r="L3063" s="6">
        <v>3394</v>
      </c>
      <c r="M3063" s="7" t="s">
        <v>57</v>
      </c>
      <c r="N3063" s="4" t="s">
        <v>3359</v>
      </c>
      <c r="O3063" s="4" t="s">
        <v>3360</v>
      </c>
      <c r="P3063" s="8">
        <v>0</v>
      </c>
      <c r="Q3063" s="8">
        <v>0</v>
      </c>
      <c r="R3063" s="8">
        <v>10806241</v>
      </c>
      <c r="S3063" s="8">
        <v>10806241</v>
      </c>
      <c r="T3063" s="9">
        <v>0</v>
      </c>
      <c r="U3063" s="9">
        <v>0</v>
      </c>
      <c r="V3063" s="9">
        <v>0</v>
      </c>
      <c r="W3063" s="9">
        <v>0</v>
      </c>
      <c r="X3063" s="9">
        <v>0</v>
      </c>
      <c r="Y3063" s="9">
        <v>0</v>
      </c>
    </row>
    <row r="3064" spans="2:25" ht="60" x14ac:dyDescent="0.25">
      <c r="B3064" s="4" t="s">
        <v>3329</v>
      </c>
      <c r="C3064" s="5" t="s">
        <v>3361</v>
      </c>
      <c r="D3064" s="5" t="s">
        <v>3362</v>
      </c>
      <c r="E3064" s="4" t="s">
        <v>3363</v>
      </c>
      <c r="F3064" s="5" t="s">
        <v>28</v>
      </c>
      <c r="G3064" s="5" t="s">
        <v>29</v>
      </c>
      <c r="H3064" s="6" t="s">
        <v>30</v>
      </c>
      <c r="I3064" s="6">
        <v>2022.2</v>
      </c>
      <c r="J3064" s="6" t="s">
        <v>31</v>
      </c>
      <c r="K3064" s="7" t="str">
        <f>Tbl_BudgetSummary[[#This Row],[Session]]&amp;" - "&amp;Tbl_BudgetSummary[[#This Row],[Chapter of Origin]]</f>
        <v>2022 Spec Sess I - Ch 2</v>
      </c>
      <c r="L3064" s="6">
        <v>3395</v>
      </c>
      <c r="M3064" s="7" t="s">
        <v>109</v>
      </c>
      <c r="N3064" s="4" t="s">
        <v>3364</v>
      </c>
      <c r="O3064" s="4" t="s">
        <v>3365</v>
      </c>
      <c r="P3064" s="8">
        <v>11843088</v>
      </c>
      <c r="Q3064" s="8">
        <v>21735769</v>
      </c>
      <c r="R3064" s="8">
        <v>0</v>
      </c>
      <c r="S3064" s="8">
        <v>0</v>
      </c>
      <c r="T3064" s="9">
        <v>73</v>
      </c>
      <c r="U3064" s="9">
        <v>116</v>
      </c>
      <c r="V3064" s="9">
        <v>0</v>
      </c>
      <c r="W3064" s="9">
        <v>0</v>
      </c>
      <c r="X3064" s="9">
        <v>73</v>
      </c>
      <c r="Y3064" s="9">
        <v>116</v>
      </c>
    </row>
    <row r="3065" spans="2:25" ht="195" x14ac:dyDescent="0.25">
      <c r="B3065" s="4" t="s">
        <v>3329</v>
      </c>
      <c r="C3065" s="5" t="s">
        <v>3361</v>
      </c>
      <c r="D3065" s="5" t="s">
        <v>3362</v>
      </c>
      <c r="E3065" s="4" t="s">
        <v>3363</v>
      </c>
      <c r="F3065" s="5" t="s">
        <v>28</v>
      </c>
      <c r="G3065" s="5" t="s">
        <v>54</v>
      </c>
      <c r="H3065" s="6" t="s">
        <v>55</v>
      </c>
      <c r="I3065" s="6">
        <v>2023.2</v>
      </c>
      <c r="J3065" s="6" t="s">
        <v>56</v>
      </c>
      <c r="K3065" s="7" t="str">
        <f>Tbl_BudgetSummary[[#This Row],[Session]]&amp;" - "&amp;Tbl_BudgetSummary[[#This Row],[Chapter of Origin]]</f>
        <v>2023 Spec Sess I - Ch 1</v>
      </c>
      <c r="L3065" s="6">
        <v>3396</v>
      </c>
      <c r="M3065" s="7" t="s">
        <v>57</v>
      </c>
      <c r="N3065" s="4" t="s">
        <v>3366</v>
      </c>
      <c r="O3065" s="4" t="s">
        <v>3367</v>
      </c>
      <c r="P3065" s="8">
        <v>0</v>
      </c>
      <c r="Q3065" s="8">
        <v>-5900000</v>
      </c>
      <c r="R3065" s="8">
        <v>0</v>
      </c>
      <c r="S3065" s="8">
        <v>0</v>
      </c>
      <c r="T3065" s="9">
        <v>0</v>
      </c>
      <c r="U3065" s="9">
        <v>0</v>
      </c>
      <c r="V3065" s="9">
        <v>0</v>
      </c>
      <c r="W3065" s="9">
        <v>0</v>
      </c>
      <c r="X3065" s="9">
        <v>0</v>
      </c>
      <c r="Y3065" s="9">
        <v>0</v>
      </c>
    </row>
    <row r="3066" spans="2:25" ht="165" x14ac:dyDescent="0.25">
      <c r="B3066" s="4" t="s">
        <v>3329</v>
      </c>
      <c r="C3066" s="5" t="s">
        <v>3361</v>
      </c>
      <c r="D3066" s="5" t="s">
        <v>3362</v>
      </c>
      <c r="E3066" s="4" t="s">
        <v>3363</v>
      </c>
      <c r="F3066" s="5" t="s">
        <v>28</v>
      </c>
      <c r="G3066" s="5" t="s">
        <v>29</v>
      </c>
      <c r="H3066" s="6" t="s">
        <v>30</v>
      </c>
      <c r="I3066" s="6">
        <v>2022.2</v>
      </c>
      <c r="J3066" s="6" t="s">
        <v>31</v>
      </c>
      <c r="K3066" s="7" t="str">
        <f>Tbl_BudgetSummary[[#This Row],[Session]]&amp;" - "&amp;Tbl_BudgetSummary[[#This Row],[Chapter of Origin]]</f>
        <v>2022 Spec Sess I - Ch 2</v>
      </c>
      <c r="L3066" s="6">
        <v>3397</v>
      </c>
      <c r="M3066" s="7" t="s">
        <v>57</v>
      </c>
      <c r="N3066" s="4" t="s">
        <v>3368</v>
      </c>
      <c r="O3066" s="4" t="s">
        <v>3369</v>
      </c>
      <c r="P3066" s="8">
        <v>-3643088</v>
      </c>
      <c r="Q3066" s="8">
        <v>-10535769</v>
      </c>
      <c r="R3066" s="8">
        <v>0</v>
      </c>
      <c r="S3066" s="8">
        <v>0</v>
      </c>
      <c r="T3066" s="9">
        <v>-36</v>
      </c>
      <c r="U3066" s="9">
        <v>-67</v>
      </c>
      <c r="V3066" s="9">
        <v>0</v>
      </c>
      <c r="W3066" s="9">
        <v>0</v>
      </c>
      <c r="X3066" s="9">
        <v>-36</v>
      </c>
      <c r="Y3066" s="9">
        <v>-67</v>
      </c>
    </row>
    <row r="3067" spans="2:25" ht="90" x14ac:dyDescent="0.25">
      <c r="B3067" s="4" t="s">
        <v>3329</v>
      </c>
      <c r="C3067" s="5" t="s">
        <v>3370</v>
      </c>
      <c r="D3067" s="5" t="s">
        <v>3371</v>
      </c>
      <c r="E3067" s="4" t="s">
        <v>3372</v>
      </c>
      <c r="F3067" s="5" t="s">
        <v>28</v>
      </c>
      <c r="G3067" s="5" t="s">
        <v>29</v>
      </c>
      <c r="H3067" s="6" t="s">
        <v>30</v>
      </c>
      <c r="I3067" s="6">
        <v>2022.2</v>
      </c>
      <c r="J3067" s="6" t="s">
        <v>31</v>
      </c>
      <c r="K3067" s="7" t="str">
        <f>Tbl_BudgetSummary[[#This Row],[Session]]&amp;" - "&amp;Tbl_BudgetSummary[[#This Row],[Chapter of Origin]]</f>
        <v>2022 Spec Sess I - Ch 2</v>
      </c>
      <c r="L3067" s="6">
        <v>3398</v>
      </c>
      <c r="M3067" s="7" t="s">
        <v>32</v>
      </c>
      <c r="N3067" s="4" t="s">
        <v>33</v>
      </c>
      <c r="O3067" s="4" t="s">
        <v>34</v>
      </c>
      <c r="P3067" s="8">
        <v>1335567326</v>
      </c>
      <c r="Q3067" s="8">
        <v>1335567326</v>
      </c>
      <c r="R3067" s="8">
        <v>67654676</v>
      </c>
      <c r="S3067" s="8">
        <v>67654676</v>
      </c>
      <c r="T3067" s="9">
        <v>12442</v>
      </c>
      <c r="U3067" s="9">
        <v>12442</v>
      </c>
      <c r="V3067" s="9">
        <v>233.5</v>
      </c>
      <c r="W3067" s="9">
        <v>233.5</v>
      </c>
      <c r="X3067" s="9">
        <v>12675.5</v>
      </c>
      <c r="Y3067" s="9">
        <v>12675.5</v>
      </c>
    </row>
    <row r="3068" spans="2:25" ht="105" x14ac:dyDescent="0.25">
      <c r="B3068" s="4" t="s">
        <v>3329</v>
      </c>
      <c r="C3068" s="5" t="s">
        <v>3370</v>
      </c>
      <c r="D3068" s="5" t="s">
        <v>3371</v>
      </c>
      <c r="E3068" s="4" t="s">
        <v>3372</v>
      </c>
      <c r="F3068" s="5" t="s">
        <v>28</v>
      </c>
      <c r="G3068" s="5" t="s">
        <v>29</v>
      </c>
      <c r="H3068" s="6" t="s">
        <v>30</v>
      </c>
      <c r="I3068" s="6">
        <v>2022.2</v>
      </c>
      <c r="J3068" s="6" t="s">
        <v>31</v>
      </c>
      <c r="K3068" s="7" t="str">
        <f>Tbl_BudgetSummary[[#This Row],[Session]]&amp;" - "&amp;Tbl_BudgetSummary[[#This Row],[Chapter of Origin]]</f>
        <v>2022 Spec Sess I - Ch 2</v>
      </c>
      <c r="L3068" s="6">
        <v>3399</v>
      </c>
      <c r="M3068" s="7" t="s">
        <v>35</v>
      </c>
      <c r="N3068" s="4" t="s">
        <v>390</v>
      </c>
      <c r="O3068" s="4" t="s">
        <v>418</v>
      </c>
      <c r="P3068" s="8">
        <v>-10764489</v>
      </c>
      <c r="Q3068" s="8">
        <v>-10764489</v>
      </c>
      <c r="R3068" s="8">
        <v>-75850</v>
      </c>
      <c r="S3068" s="8">
        <v>-75850</v>
      </c>
      <c r="T3068" s="9">
        <v>0</v>
      </c>
      <c r="U3068" s="9">
        <v>0</v>
      </c>
      <c r="V3068" s="9">
        <v>0</v>
      </c>
      <c r="W3068" s="9">
        <v>0</v>
      </c>
      <c r="X3068" s="9">
        <v>0</v>
      </c>
      <c r="Y3068" s="9">
        <v>0</v>
      </c>
    </row>
    <row r="3069" spans="2:25" ht="90" x14ac:dyDescent="0.25">
      <c r="B3069" s="4" t="s">
        <v>3329</v>
      </c>
      <c r="C3069" s="5" t="s">
        <v>3370</v>
      </c>
      <c r="D3069" s="5" t="s">
        <v>3371</v>
      </c>
      <c r="E3069" s="4" t="s">
        <v>3372</v>
      </c>
      <c r="F3069" s="5" t="s">
        <v>28</v>
      </c>
      <c r="G3069" s="5" t="s">
        <v>29</v>
      </c>
      <c r="H3069" s="6" t="s">
        <v>30</v>
      </c>
      <c r="I3069" s="6">
        <v>2022.2</v>
      </c>
      <c r="J3069" s="6" t="s">
        <v>31</v>
      </c>
      <c r="K3069" s="7" t="str">
        <f>Tbl_BudgetSummary[[#This Row],[Session]]&amp;" - "&amp;Tbl_BudgetSummary[[#This Row],[Chapter of Origin]]</f>
        <v>2022 Spec Sess I - Ch 2</v>
      </c>
      <c r="L3069" s="6">
        <v>3400</v>
      </c>
      <c r="M3069" s="7" t="s">
        <v>35</v>
      </c>
      <c r="N3069" s="4" t="s">
        <v>36</v>
      </c>
      <c r="O3069" s="4" t="s">
        <v>97</v>
      </c>
      <c r="P3069" s="8">
        <v>-88427</v>
      </c>
      <c r="Q3069" s="8">
        <v>-88427</v>
      </c>
      <c r="R3069" s="8">
        <v>-4656</v>
      </c>
      <c r="S3069" s="8">
        <v>-4656</v>
      </c>
      <c r="T3069" s="9">
        <v>0</v>
      </c>
      <c r="U3069" s="9">
        <v>0</v>
      </c>
      <c r="V3069" s="9">
        <v>0</v>
      </c>
      <c r="W3069" s="9">
        <v>0</v>
      </c>
      <c r="X3069" s="9">
        <v>0</v>
      </c>
      <c r="Y3069" s="9">
        <v>0</v>
      </c>
    </row>
    <row r="3070" spans="2:25" ht="105" x14ac:dyDescent="0.25">
      <c r="B3070" s="4" t="s">
        <v>3329</v>
      </c>
      <c r="C3070" s="5" t="s">
        <v>3370</v>
      </c>
      <c r="D3070" s="5" t="s">
        <v>3371</v>
      </c>
      <c r="E3070" s="4" t="s">
        <v>3372</v>
      </c>
      <c r="F3070" s="5" t="s">
        <v>28</v>
      </c>
      <c r="G3070" s="5" t="s">
        <v>29</v>
      </c>
      <c r="H3070" s="6" t="s">
        <v>30</v>
      </c>
      <c r="I3070" s="6">
        <v>2022.2</v>
      </c>
      <c r="J3070" s="6" t="s">
        <v>31</v>
      </c>
      <c r="K3070" s="7" t="str">
        <f>Tbl_BudgetSummary[[#This Row],[Session]]&amp;" - "&amp;Tbl_BudgetSummary[[#This Row],[Chapter of Origin]]</f>
        <v>2022 Spec Sess I - Ch 2</v>
      </c>
      <c r="L3070" s="6">
        <v>3401</v>
      </c>
      <c r="M3070" s="7" t="s">
        <v>35</v>
      </c>
      <c r="N3070" s="4" t="s">
        <v>38</v>
      </c>
      <c r="O3070" s="4" t="s">
        <v>98</v>
      </c>
      <c r="P3070" s="8">
        <v>2304986</v>
      </c>
      <c r="Q3070" s="8">
        <v>2304986</v>
      </c>
      <c r="R3070" s="8">
        <v>61835</v>
      </c>
      <c r="S3070" s="8">
        <v>61835</v>
      </c>
      <c r="T3070" s="9">
        <v>0</v>
      </c>
      <c r="U3070" s="9">
        <v>0</v>
      </c>
      <c r="V3070" s="9">
        <v>0</v>
      </c>
      <c r="W3070" s="9">
        <v>0</v>
      </c>
      <c r="X3070" s="9">
        <v>0</v>
      </c>
      <c r="Y3070" s="9">
        <v>0</v>
      </c>
    </row>
    <row r="3071" spans="2:25" ht="90" x14ac:dyDescent="0.25">
      <c r="B3071" s="4" t="s">
        <v>3329</v>
      </c>
      <c r="C3071" s="5" t="s">
        <v>3370</v>
      </c>
      <c r="D3071" s="5" t="s">
        <v>3371</v>
      </c>
      <c r="E3071" s="4" t="s">
        <v>3372</v>
      </c>
      <c r="F3071" s="5" t="s">
        <v>28</v>
      </c>
      <c r="G3071" s="5" t="s">
        <v>29</v>
      </c>
      <c r="H3071" s="6" t="s">
        <v>30</v>
      </c>
      <c r="I3071" s="6">
        <v>2022.2</v>
      </c>
      <c r="J3071" s="6" t="s">
        <v>31</v>
      </c>
      <c r="K3071" s="7" t="str">
        <f>Tbl_BudgetSummary[[#This Row],[Session]]&amp;" - "&amp;Tbl_BudgetSummary[[#This Row],[Chapter of Origin]]</f>
        <v>2022 Spec Sess I - Ch 2</v>
      </c>
      <c r="L3071" s="6">
        <v>3402</v>
      </c>
      <c r="M3071" s="7" t="s">
        <v>35</v>
      </c>
      <c r="N3071" s="4" t="s">
        <v>117</v>
      </c>
      <c r="O3071" s="4" t="s">
        <v>118</v>
      </c>
      <c r="P3071" s="8">
        <v>86600</v>
      </c>
      <c r="Q3071" s="8">
        <v>86600</v>
      </c>
      <c r="R3071" s="8">
        <v>0</v>
      </c>
      <c r="S3071" s="8">
        <v>0</v>
      </c>
      <c r="T3071" s="9">
        <v>0</v>
      </c>
      <c r="U3071" s="9">
        <v>0</v>
      </c>
      <c r="V3071" s="9">
        <v>0</v>
      </c>
      <c r="W3071" s="9">
        <v>0</v>
      </c>
      <c r="X3071" s="9">
        <v>0</v>
      </c>
      <c r="Y3071" s="9">
        <v>0</v>
      </c>
    </row>
    <row r="3072" spans="2:25" ht="105" x14ac:dyDescent="0.25">
      <c r="B3072" s="4" t="s">
        <v>3329</v>
      </c>
      <c r="C3072" s="5" t="s">
        <v>3370</v>
      </c>
      <c r="D3072" s="5" t="s">
        <v>3371</v>
      </c>
      <c r="E3072" s="4" t="s">
        <v>3372</v>
      </c>
      <c r="F3072" s="5" t="s">
        <v>28</v>
      </c>
      <c r="G3072" s="5" t="s">
        <v>29</v>
      </c>
      <c r="H3072" s="6" t="s">
        <v>30</v>
      </c>
      <c r="I3072" s="6">
        <v>2022.2</v>
      </c>
      <c r="J3072" s="6" t="s">
        <v>31</v>
      </c>
      <c r="K3072" s="7" t="str">
        <f>Tbl_BudgetSummary[[#This Row],[Session]]&amp;" - "&amp;Tbl_BudgetSummary[[#This Row],[Chapter of Origin]]</f>
        <v>2022 Spec Sess I - Ch 2</v>
      </c>
      <c r="L3072" s="6">
        <v>3403</v>
      </c>
      <c r="M3072" s="7" t="s">
        <v>35</v>
      </c>
      <c r="N3072" s="4" t="s">
        <v>40</v>
      </c>
      <c r="O3072" s="4" t="s">
        <v>99</v>
      </c>
      <c r="P3072" s="8">
        <v>-7623</v>
      </c>
      <c r="Q3072" s="8">
        <v>-7623</v>
      </c>
      <c r="R3072" s="8">
        <v>-391</v>
      </c>
      <c r="S3072" s="8">
        <v>-391</v>
      </c>
      <c r="T3072" s="9">
        <v>0</v>
      </c>
      <c r="U3072" s="9">
        <v>0</v>
      </c>
      <c r="V3072" s="9">
        <v>0</v>
      </c>
      <c r="W3072" s="9">
        <v>0</v>
      </c>
      <c r="X3072" s="9">
        <v>0</v>
      </c>
      <c r="Y3072" s="9">
        <v>0</v>
      </c>
    </row>
    <row r="3073" spans="2:25" ht="90" x14ac:dyDescent="0.25">
      <c r="B3073" s="4" t="s">
        <v>3329</v>
      </c>
      <c r="C3073" s="5" t="s">
        <v>3370</v>
      </c>
      <c r="D3073" s="5" t="s">
        <v>3371</v>
      </c>
      <c r="E3073" s="4" t="s">
        <v>3372</v>
      </c>
      <c r="F3073" s="5" t="s">
        <v>28</v>
      </c>
      <c r="G3073" s="5" t="s">
        <v>29</v>
      </c>
      <c r="H3073" s="6" t="s">
        <v>30</v>
      </c>
      <c r="I3073" s="6">
        <v>2022.2</v>
      </c>
      <c r="J3073" s="6" t="s">
        <v>31</v>
      </c>
      <c r="K3073" s="7" t="str">
        <f>Tbl_BudgetSummary[[#This Row],[Session]]&amp;" - "&amp;Tbl_BudgetSummary[[#This Row],[Chapter of Origin]]</f>
        <v>2022 Spec Sess I - Ch 2</v>
      </c>
      <c r="L3073" s="6">
        <v>3404</v>
      </c>
      <c r="M3073" s="7" t="s">
        <v>35</v>
      </c>
      <c r="N3073" s="4" t="s">
        <v>42</v>
      </c>
      <c r="O3073" s="4" t="s">
        <v>100</v>
      </c>
      <c r="P3073" s="8">
        <v>4238528</v>
      </c>
      <c r="Q3073" s="8">
        <v>4238528</v>
      </c>
      <c r="R3073" s="8">
        <v>96965</v>
      </c>
      <c r="S3073" s="8">
        <v>96965</v>
      </c>
      <c r="T3073" s="9">
        <v>0</v>
      </c>
      <c r="U3073" s="9">
        <v>0</v>
      </c>
      <c r="V3073" s="9">
        <v>0</v>
      </c>
      <c r="W3073" s="9">
        <v>0</v>
      </c>
      <c r="X3073" s="9">
        <v>0</v>
      </c>
      <c r="Y3073" s="9">
        <v>0</v>
      </c>
    </row>
    <row r="3074" spans="2:25" ht="90" x14ac:dyDescent="0.25">
      <c r="B3074" s="4" t="s">
        <v>3329</v>
      </c>
      <c r="C3074" s="5" t="s">
        <v>3370</v>
      </c>
      <c r="D3074" s="5" t="s">
        <v>3371</v>
      </c>
      <c r="E3074" s="4" t="s">
        <v>3372</v>
      </c>
      <c r="F3074" s="5" t="s">
        <v>28</v>
      </c>
      <c r="G3074" s="5" t="s">
        <v>29</v>
      </c>
      <c r="H3074" s="6" t="s">
        <v>30</v>
      </c>
      <c r="I3074" s="6">
        <v>2022.2</v>
      </c>
      <c r="J3074" s="6" t="s">
        <v>31</v>
      </c>
      <c r="K3074" s="7" t="str">
        <f>Tbl_BudgetSummary[[#This Row],[Session]]&amp;" - "&amp;Tbl_BudgetSummary[[#This Row],[Chapter of Origin]]</f>
        <v>2022 Spec Sess I - Ch 2</v>
      </c>
      <c r="L3074" s="6">
        <v>3405</v>
      </c>
      <c r="M3074" s="7" t="s">
        <v>35</v>
      </c>
      <c r="N3074" s="4" t="s">
        <v>44</v>
      </c>
      <c r="O3074" s="4" t="s">
        <v>101</v>
      </c>
      <c r="P3074" s="8">
        <v>30920476</v>
      </c>
      <c r="Q3074" s="8">
        <v>30920476</v>
      </c>
      <c r="R3074" s="8">
        <v>790178</v>
      </c>
      <c r="S3074" s="8">
        <v>790178</v>
      </c>
      <c r="T3074" s="9">
        <v>0</v>
      </c>
      <c r="U3074" s="9">
        <v>0</v>
      </c>
      <c r="V3074" s="9">
        <v>0</v>
      </c>
      <c r="W3074" s="9">
        <v>0</v>
      </c>
      <c r="X3074" s="9">
        <v>0</v>
      </c>
      <c r="Y3074" s="9">
        <v>0</v>
      </c>
    </row>
    <row r="3075" spans="2:25" ht="105" x14ac:dyDescent="0.25">
      <c r="B3075" s="4" t="s">
        <v>3329</v>
      </c>
      <c r="C3075" s="5" t="s">
        <v>3370</v>
      </c>
      <c r="D3075" s="5" t="s">
        <v>3371</v>
      </c>
      <c r="E3075" s="4" t="s">
        <v>3372</v>
      </c>
      <c r="F3075" s="5" t="s">
        <v>28</v>
      </c>
      <c r="G3075" s="5" t="s">
        <v>29</v>
      </c>
      <c r="H3075" s="6" t="s">
        <v>30</v>
      </c>
      <c r="I3075" s="6">
        <v>2022.2</v>
      </c>
      <c r="J3075" s="6" t="s">
        <v>31</v>
      </c>
      <c r="K3075" s="7" t="str">
        <f>Tbl_BudgetSummary[[#This Row],[Session]]&amp;" - "&amp;Tbl_BudgetSummary[[#This Row],[Chapter of Origin]]</f>
        <v>2022 Spec Sess I - Ch 2</v>
      </c>
      <c r="L3075" s="6">
        <v>3406</v>
      </c>
      <c r="M3075" s="7" t="s">
        <v>35</v>
      </c>
      <c r="N3075" s="4" t="s">
        <v>46</v>
      </c>
      <c r="O3075" s="4" t="s">
        <v>102</v>
      </c>
      <c r="P3075" s="8">
        <v>352867</v>
      </c>
      <c r="Q3075" s="8">
        <v>352867</v>
      </c>
      <c r="R3075" s="8">
        <v>0</v>
      </c>
      <c r="S3075" s="8">
        <v>0</v>
      </c>
      <c r="T3075" s="9">
        <v>0</v>
      </c>
      <c r="U3075" s="9">
        <v>0</v>
      </c>
      <c r="V3075" s="9">
        <v>0</v>
      </c>
      <c r="W3075" s="9">
        <v>0</v>
      </c>
      <c r="X3075" s="9">
        <v>0</v>
      </c>
      <c r="Y3075" s="9">
        <v>0</v>
      </c>
    </row>
    <row r="3076" spans="2:25" ht="90" x14ac:dyDescent="0.25">
      <c r="B3076" s="4" t="s">
        <v>3329</v>
      </c>
      <c r="C3076" s="5" t="s">
        <v>3370</v>
      </c>
      <c r="D3076" s="5" t="s">
        <v>3371</v>
      </c>
      <c r="E3076" s="4" t="s">
        <v>3372</v>
      </c>
      <c r="F3076" s="5" t="s">
        <v>28</v>
      </c>
      <c r="G3076" s="5" t="s">
        <v>29</v>
      </c>
      <c r="H3076" s="6" t="s">
        <v>30</v>
      </c>
      <c r="I3076" s="6">
        <v>2022.2</v>
      </c>
      <c r="J3076" s="6" t="s">
        <v>31</v>
      </c>
      <c r="K3076" s="7" t="str">
        <f>Tbl_BudgetSummary[[#This Row],[Session]]&amp;" - "&amp;Tbl_BudgetSummary[[#This Row],[Chapter of Origin]]</f>
        <v>2022 Spec Sess I - Ch 2</v>
      </c>
      <c r="L3076" s="6">
        <v>3407</v>
      </c>
      <c r="M3076" s="7" t="s">
        <v>35</v>
      </c>
      <c r="N3076" s="4" t="s">
        <v>213</v>
      </c>
      <c r="O3076" s="4" t="s">
        <v>419</v>
      </c>
      <c r="P3076" s="8">
        <v>-65167</v>
      </c>
      <c r="Q3076" s="8">
        <v>-65167</v>
      </c>
      <c r="R3076" s="8">
        <v>-1194</v>
      </c>
      <c r="S3076" s="8">
        <v>-1194</v>
      </c>
      <c r="T3076" s="9">
        <v>0</v>
      </c>
      <c r="U3076" s="9">
        <v>0</v>
      </c>
      <c r="V3076" s="9">
        <v>0</v>
      </c>
      <c r="W3076" s="9">
        <v>0</v>
      </c>
      <c r="X3076" s="9">
        <v>0</v>
      </c>
      <c r="Y3076" s="9">
        <v>0</v>
      </c>
    </row>
    <row r="3077" spans="2:25" ht="105" x14ac:dyDescent="0.25">
      <c r="B3077" s="4" t="s">
        <v>3329</v>
      </c>
      <c r="C3077" s="5" t="s">
        <v>3370</v>
      </c>
      <c r="D3077" s="5" t="s">
        <v>3371</v>
      </c>
      <c r="E3077" s="4" t="s">
        <v>3372</v>
      </c>
      <c r="F3077" s="5" t="s">
        <v>28</v>
      </c>
      <c r="G3077" s="5" t="s">
        <v>29</v>
      </c>
      <c r="H3077" s="6" t="s">
        <v>30</v>
      </c>
      <c r="I3077" s="6">
        <v>2022.2</v>
      </c>
      <c r="J3077" s="6" t="s">
        <v>31</v>
      </c>
      <c r="K3077" s="7" t="str">
        <f>Tbl_BudgetSummary[[#This Row],[Session]]&amp;" - "&amp;Tbl_BudgetSummary[[#This Row],[Chapter of Origin]]</f>
        <v>2022 Spec Sess I - Ch 2</v>
      </c>
      <c r="L3077" s="6">
        <v>3408</v>
      </c>
      <c r="M3077" s="7" t="s">
        <v>35</v>
      </c>
      <c r="N3077" s="4" t="s">
        <v>48</v>
      </c>
      <c r="O3077" s="4" t="s">
        <v>103</v>
      </c>
      <c r="P3077" s="8">
        <v>2542001</v>
      </c>
      <c r="Q3077" s="8">
        <v>2542001</v>
      </c>
      <c r="R3077" s="8">
        <v>109743</v>
      </c>
      <c r="S3077" s="8">
        <v>109743</v>
      </c>
      <c r="T3077" s="9">
        <v>0</v>
      </c>
      <c r="U3077" s="9">
        <v>0</v>
      </c>
      <c r="V3077" s="9">
        <v>0</v>
      </c>
      <c r="W3077" s="9">
        <v>0</v>
      </c>
      <c r="X3077" s="9">
        <v>0</v>
      </c>
      <c r="Y3077" s="9">
        <v>0</v>
      </c>
    </row>
    <row r="3078" spans="2:25" ht="105" x14ac:dyDescent="0.25">
      <c r="B3078" s="4" t="s">
        <v>3329</v>
      </c>
      <c r="C3078" s="5" t="s">
        <v>3370</v>
      </c>
      <c r="D3078" s="5" t="s">
        <v>3371</v>
      </c>
      <c r="E3078" s="4" t="s">
        <v>3372</v>
      </c>
      <c r="F3078" s="5" t="s">
        <v>28</v>
      </c>
      <c r="G3078" s="5" t="s">
        <v>29</v>
      </c>
      <c r="H3078" s="6" t="s">
        <v>30</v>
      </c>
      <c r="I3078" s="6">
        <v>2022.2</v>
      </c>
      <c r="J3078" s="6" t="s">
        <v>31</v>
      </c>
      <c r="K3078" s="7" t="str">
        <f>Tbl_BudgetSummary[[#This Row],[Session]]&amp;" - "&amp;Tbl_BudgetSummary[[#This Row],[Chapter of Origin]]</f>
        <v>2022 Spec Sess I - Ch 2</v>
      </c>
      <c r="L3078" s="6">
        <v>3409</v>
      </c>
      <c r="M3078" s="7" t="s">
        <v>35</v>
      </c>
      <c r="N3078" s="4" t="s">
        <v>50</v>
      </c>
      <c r="O3078" s="4" t="s">
        <v>104</v>
      </c>
      <c r="P3078" s="8">
        <v>47649</v>
      </c>
      <c r="Q3078" s="8">
        <v>47649</v>
      </c>
      <c r="R3078" s="8">
        <v>1253</v>
      </c>
      <c r="S3078" s="8">
        <v>1253</v>
      </c>
      <c r="T3078" s="9">
        <v>0</v>
      </c>
      <c r="U3078" s="9">
        <v>0</v>
      </c>
      <c r="V3078" s="9">
        <v>0</v>
      </c>
      <c r="W3078" s="9">
        <v>0</v>
      </c>
      <c r="X3078" s="9">
        <v>0</v>
      </c>
      <c r="Y3078" s="9">
        <v>0</v>
      </c>
    </row>
    <row r="3079" spans="2:25" ht="90" x14ac:dyDescent="0.25">
      <c r="B3079" s="4" t="s">
        <v>3329</v>
      </c>
      <c r="C3079" s="5" t="s">
        <v>3370</v>
      </c>
      <c r="D3079" s="5" t="s">
        <v>3371</v>
      </c>
      <c r="E3079" s="4" t="s">
        <v>3372</v>
      </c>
      <c r="F3079" s="5" t="s">
        <v>28</v>
      </c>
      <c r="G3079" s="5" t="s">
        <v>29</v>
      </c>
      <c r="H3079" s="6" t="s">
        <v>30</v>
      </c>
      <c r="I3079" s="6">
        <v>2022.2</v>
      </c>
      <c r="J3079" s="6" t="s">
        <v>31</v>
      </c>
      <c r="K3079" s="7" t="str">
        <f>Tbl_BudgetSummary[[#This Row],[Session]]&amp;" - "&amp;Tbl_BudgetSummary[[#This Row],[Chapter of Origin]]</f>
        <v>2022 Spec Sess I - Ch 2</v>
      </c>
      <c r="L3079" s="6">
        <v>3410</v>
      </c>
      <c r="M3079" s="7" t="s">
        <v>35</v>
      </c>
      <c r="N3079" s="4" t="s">
        <v>52</v>
      </c>
      <c r="O3079" s="4" t="s">
        <v>105</v>
      </c>
      <c r="P3079" s="8">
        <v>-242334</v>
      </c>
      <c r="Q3079" s="8">
        <v>-242334</v>
      </c>
      <c r="R3079" s="8">
        <v>-13003</v>
      </c>
      <c r="S3079" s="8">
        <v>-13003</v>
      </c>
      <c r="T3079" s="9">
        <v>0</v>
      </c>
      <c r="U3079" s="9">
        <v>0</v>
      </c>
      <c r="V3079" s="9">
        <v>0</v>
      </c>
      <c r="W3079" s="9">
        <v>0</v>
      </c>
      <c r="X3079" s="9">
        <v>0</v>
      </c>
      <c r="Y3079" s="9">
        <v>0</v>
      </c>
    </row>
    <row r="3080" spans="2:25" ht="75" x14ac:dyDescent="0.25">
      <c r="B3080" s="4" t="s">
        <v>3329</v>
      </c>
      <c r="C3080" s="5" t="s">
        <v>3370</v>
      </c>
      <c r="D3080" s="5" t="s">
        <v>3371</v>
      </c>
      <c r="E3080" s="4" t="s">
        <v>3372</v>
      </c>
      <c r="F3080" s="5" t="s">
        <v>28</v>
      </c>
      <c r="G3080" s="5" t="s">
        <v>29</v>
      </c>
      <c r="H3080" s="6" t="s">
        <v>30</v>
      </c>
      <c r="I3080" s="6">
        <v>2022.2</v>
      </c>
      <c r="J3080" s="6" t="s">
        <v>31</v>
      </c>
      <c r="K3080" s="7" t="str">
        <f>Tbl_BudgetSummary[[#This Row],[Session]]&amp;" - "&amp;Tbl_BudgetSummary[[#This Row],[Chapter of Origin]]</f>
        <v>2022 Spec Sess I - Ch 2</v>
      </c>
      <c r="L3080" s="6">
        <v>3411</v>
      </c>
      <c r="M3080" s="7" t="s">
        <v>35</v>
      </c>
      <c r="N3080" s="4" t="s">
        <v>3373</v>
      </c>
      <c r="O3080" s="4" t="s">
        <v>3374</v>
      </c>
      <c r="P3080" s="8">
        <v>-577376</v>
      </c>
      <c r="Q3080" s="8">
        <v>-577376</v>
      </c>
      <c r="R3080" s="8">
        <v>0</v>
      </c>
      <c r="S3080" s="8">
        <v>0</v>
      </c>
      <c r="T3080" s="9">
        <v>0</v>
      </c>
      <c r="U3080" s="9">
        <v>0</v>
      </c>
      <c r="V3080" s="9">
        <v>0</v>
      </c>
      <c r="W3080" s="9">
        <v>0</v>
      </c>
      <c r="X3080" s="9">
        <v>0</v>
      </c>
      <c r="Y3080" s="9">
        <v>0</v>
      </c>
    </row>
    <row r="3081" spans="2:25" ht="60" x14ac:dyDescent="0.25">
      <c r="B3081" s="4" t="s">
        <v>3329</v>
      </c>
      <c r="C3081" s="5" t="s">
        <v>3370</v>
      </c>
      <c r="D3081" s="5" t="s">
        <v>3371</v>
      </c>
      <c r="E3081" s="4" t="s">
        <v>3372</v>
      </c>
      <c r="F3081" s="5" t="s">
        <v>28</v>
      </c>
      <c r="G3081" s="5" t="s">
        <v>29</v>
      </c>
      <c r="H3081" s="6" t="s">
        <v>30</v>
      </c>
      <c r="I3081" s="6">
        <v>2022.2</v>
      </c>
      <c r="J3081" s="6" t="s">
        <v>31</v>
      </c>
      <c r="K3081" s="7" t="str">
        <f>Tbl_BudgetSummary[[#This Row],[Session]]&amp;" - "&amp;Tbl_BudgetSummary[[#This Row],[Chapter of Origin]]</f>
        <v>2022 Spec Sess I - Ch 2</v>
      </c>
      <c r="L3081" s="6">
        <v>3412</v>
      </c>
      <c r="M3081" s="7" t="s">
        <v>35</v>
      </c>
      <c r="N3081" s="4" t="s">
        <v>3375</v>
      </c>
      <c r="O3081" s="4" t="s">
        <v>3376</v>
      </c>
      <c r="P3081" s="8">
        <v>-1634160</v>
      </c>
      <c r="Q3081" s="8">
        <v>-1634160</v>
      </c>
      <c r="R3081" s="8">
        <v>0</v>
      </c>
      <c r="S3081" s="8">
        <v>0</v>
      </c>
      <c r="T3081" s="9">
        <v>0</v>
      </c>
      <c r="U3081" s="9">
        <v>0</v>
      </c>
      <c r="V3081" s="9">
        <v>0</v>
      </c>
      <c r="W3081" s="9">
        <v>0</v>
      </c>
      <c r="X3081" s="9">
        <v>0</v>
      </c>
      <c r="Y3081" s="9">
        <v>0</v>
      </c>
    </row>
    <row r="3082" spans="2:25" ht="180" x14ac:dyDescent="0.25">
      <c r="B3082" s="4" t="s">
        <v>3329</v>
      </c>
      <c r="C3082" s="5" t="s">
        <v>3370</v>
      </c>
      <c r="D3082" s="5" t="s">
        <v>3371</v>
      </c>
      <c r="E3082" s="4" t="s">
        <v>3372</v>
      </c>
      <c r="F3082" s="5" t="s">
        <v>28</v>
      </c>
      <c r="G3082" s="5" t="s">
        <v>29</v>
      </c>
      <c r="H3082" s="6" t="s">
        <v>30</v>
      </c>
      <c r="I3082" s="6">
        <v>2022.2</v>
      </c>
      <c r="J3082" s="6" t="s">
        <v>31</v>
      </c>
      <c r="K3082" s="7" t="str">
        <f>Tbl_BudgetSummary[[#This Row],[Session]]&amp;" - "&amp;Tbl_BudgetSummary[[#This Row],[Chapter of Origin]]</f>
        <v>2022 Spec Sess I - Ch 2</v>
      </c>
      <c r="L3082" s="6">
        <v>3413</v>
      </c>
      <c r="M3082" s="7" t="s">
        <v>109</v>
      </c>
      <c r="N3082" s="4" t="s">
        <v>572</v>
      </c>
      <c r="O3082" s="4" t="s">
        <v>1604</v>
      </c>
      <c r="P3082" s="8">
        <v>45916</v>
      </c>
      <c r="Q3082" s="8">
        <v>45916</v>
      </c>
      <c r="R3082" s="8">
        <v>0</v>
      </c>
      <c r="S3082" s="8">
        <v>0</v>
      </c>
      <c r="T3082" s="9">
        <v>0</v>
      </c>
      <c r="U3082" s="9">
        <v>0</v>
      </c>
      <c r="V3082" s="9">
        <v>0</v>
      </c>
      <c r="W3082" s="9">
        <v>0</v>
      </c>
      <c r="X3082" s="9">
        <v>0</v>
      </c>
      <c r="Y3082" s="9">
        <v>0</v>
      </c>
    </row>
    <row r="3083" spans="2:25" ht="120" x14ac:dyDescent="0.25">
      <c r="B3083" s="4" t="s">
        <v>3329</v>
      </c>
      <c r="C3083" s="5" t="s">
        <v>3370</v>
      </c>
      <c r="D3083" s="5" t="s">
        <v>3371</v>
      </c>
      <c r="E3083" s="4" t="s">
        <v>3372</v>
      </c>
      <c r="F3083" s="5" t="s">
        <v>28</v>
      </c>
      <c r="G3083" s="5" t="s">
        <v>29</v>
      </c>
      <c r="H3083" s="6" t="s">
        <v>30</v>
      </c>
      <c r="I3083" s="6">
        <v>2022.2</v>
      </c>
      <c r="J3083" s="6" t="s">
        <v>31</v>
      </c>
      <c r="K3083" s="7" t="str">
        <f>Tbl_BudgetSummary[[#This Row],[Session]]&amp;" - "&amp;Tbl_BudgetSummary[[#This Row],[Chapter of Origin]]</f>
        <v>2022 Spec Sess I - Ch 2</v>
      </c>
      <c r="L3083" s="6">
        <v>3414</v>
      </c>
      <c r="M3083" s="7" t="s">
        <v>109</v>
      </c>
      <c r="N3083" s="4" t="s">
        <v>3377</v>
      </c>
      <c r="O3083" s="4" t="s">
        <v>3378</v>
      </c>
      <c r="P3083" s="8">
        <v>0</v>
      </c>
      <c r="Q3083" s="8">
        <v>532086</v>
      </c>
      <c r="R3083" s="8">
        <v>0</v>
      </c>
      <c r="S3083" s="8">
        <v>0</v>
      </c>
      <c r="T3083" s="9">
        <v>0</v>
      </c>
      <c r="U3083" s="9">
        <v>5</v>
      </c>
      <c r="V3083" s="9">
        <v>5</v>
      </c>
      <c r="W3083" s="9">
        <v>0</v>
      </c>
      <c r="X3083" s="9">
        <v>5</v>
      </c>
      <c r="Y3083" s="9">
        <v>5</v>
      </c>
    </row>
    <row r="3084" spans="2:25" ht="105" x14ac:dyDescent="0.25">
      <c r="B3084" s="4" t="s">
        <v>3329</v>
      </c>
      <c r="C3084" s="5" t="s">
        <v>3370</v>
      </c>
      <c r="D3084" s="5" t="s">
        <v>3371</v>
      </c>
      <c r="E3084" s="4" t="s">
        <v>3372</v>
      </c>
      <c r="F3084" s="5" t="s">
        <v>28</v>
      </c>
      <c r="G3084" s="5" t="s">
        <v>29</v>
      </c>
      <c r="H3084" s="6" t="s">
        <v>30</v>
      </c>
      <c r="I3084" s="6">
        <v>2022.2</v>
      </c>
      <c r="J3084" s="6" t="s">
        <v>31</v>
      </c>
      <c r="K3084" s="7" t="str">
        <f>Tbl_BudgetSummary[[#This Row],[Session]]&amp;" - "&amp;Tbl_BudgetSummary[[#This Row],[Chapter of Origin]]</f>
        <v>2022 Spec Sess I - Ch 2</v>
      </c>
      <c r="L3084" s="6">
        <v>3415</v>
      </c>
      <c r="M3084" s="7" t="s">
        <v>109</v>
      </c>
      <c r="N3084" s="4" t="s">
        <v>3379</v>
      </c>
      <c r="O3084" s="4" t="s">
        <v>3380</v>
      </c>
      <c r="P3084" s="8">
        <v>298766</v>
      </c>
      <c r="Q3084" s="8">
        <v>356782</v>
      </c>
      <c r="R3084" s="8">
        <v>0</v>
      </c>
      <c r="S3084" s="8">
        <v>0</v>
      </c>
      <c r="T3084" s="9">
        <v>4</v>
      </c>
      <c r="U3084" s="9">
        <v>4</v>
      </c>
      <c r="V3084" s="9">
        <v>0</v>
      </c>
      <c r="W3084" s="9">
        <v>0</v>
      </c>
      <c r="X3084" s="9">
        <v>4</v>
      </c>
      <c r="Y3084" s="9">
        <v>4</v>
      </c>
    </row>
    <row r="3085" spans="2:25" ht="90" x14ac:dyDescent="0.25">
      <c r="B3085" s="4" t="s">
        <v>3329</v>
      </c>
      <c r="C3085" s="5" t="s">
        <v>3370</v>
      </c>
      <c r="D3085" s="5" t="s">
        <v>3371</v>
      </c>
      <c r="E3085" s="4" t="s">
        <v>3372</v>
      </c>
      <c r="F3085" s="5" t="s">
        <v>28</v>
      </c>
      <c r="G3085" s="5" t="s">
        <v>29</v>
      </c>
      <c r="H3085" s="6" t="s">
        <v>30</v>
      </c>
      <c r="I3085" s="6">
        <v>2022.2</v>
      </c>
      <c r="J3085" s="6" t="s">
        <v>31</v>
      </c>
      <c r="K3085" s="7" t="str">
        <f>Tbl_BudgetSummary[[#This Row],[Session]]&amp;" - "&amp;Tbl_BudgetSummary[[#This Row],[Chapter of Origin]]</f>
        <v>2022 Spec Sess I - Ch 2</v>
      </c>
      <c r="L3085" s="6">
        <v>3417</v>
      </c>
      <c r="M3085" s="7" t="s">
        <v>109</v>
      </c>
      <c r="N3085" s="4" t="s">
        <v>3381</v>
      </c>
      <c r="O3085" s="4" t="s">
        <v>3382</v>
      </c>
      <c r="P3085" s="8">
        <v>544147</v>
      </c>
      <c r="Q3085" s="8">
        <v>652972</v>
      </c>
      <c r="R3085" s="8">
        <v>0</v>
      </c>
      <c r="S3085" s="8">
        <v>0</v>
      </c>
      <c r="T3085" s="9">
        <v>7</v>
      </c>
      <c r="U3085" s="9">
        <v>7</v>
      </c>
      <c r="V3085" s="9">
        <v>0</v>
      </c>
      <c r="W3085" s="9">
        <v>0</v>
      </c>
      <c r="X3085" s="9">
        <v>7</v>
      </c>
      <c r="Y3085" s="9">
        <v>7</v>
      </c>
    </row>
    <row r="3086" spans="2:25" ht="75" x14ac:dyDescent="0.25">
      <c r="B3086" s="4" t="s">
        <v>3329</v>
      </c>
      <c r="C3086" s="5" t="s">
        <v>3370</v>
      </c>
      <c r="D3086" s="5" t="s">
        <v>3371</v>
      </c>
      <c r="E3086" s="4" t="s">
        <v>3372</v>
      </c>
      <c r="F3086" s="5" t="s">
        <v>28</v>
      </c>
      <c r="G3086" s="5" t="s">
        <v>29</v>
      </c>
      <c r="H3086" s="6" t="s">
        <v>30</v>
      </c>
      <c r="I3086" s="6">
        <v>2022.2</v>
      </c>
      <c r="J3086" s="6" t="s">
        <v>31</v>
      </c>
      <c r="K3086" s="7" t="str">
        <f>Tbl_BudgetSummary[[#This Row],[Session]]&amp;" - "&amp;Tbl_BudgetSummary[[#This Row],[Chapter of Origin]]</f>
        <v>2022 Spec Sess I - Ch 2</v>
      </c>
      <c r="L3086" s="6">
        <v>3419</v>
      </c>
      <c r="M3086" s="7" t="s">
        <v>109</v>
      </c>
      <c r="N3086" s="4" t="s">
        <v>3383</v>
      </c>
      <c r="O3086" s="4" t="s">
        <v>3384</v>
      </c>
      <c r="P3086" s="8">
        <v>1336836</v>
      </c>
      <c r="Q3086" s="8">
        <v>1336836</v>
      </c>
      <c r="R3086" s="8">
        <v>0</v>
      </c>
      <c r="S3086" s="8">
        <v>0</v>
      </c>
      <c r="T3086" s="9">
        <v>33</v>
      </c>
      <c r="U3086" s="9">
        <v>33</v>
      </c>
      <c r="V3086" s="9">
        <v>0</v>
      </c>
      <c r="W3086" s="9">
        <v>0</v>
      </c>
      <c r="X3086" s="9">
        <v>33</v>
      </c>
      <c r="Y3086" s="9">
        <v>33</v>
      </c>
    </row>
    <row r="3087" spans="2:25" ht="165" x14ac:dyDescent="0.25">
      <c r="B3087" s="4" t="s">
        <v>3329</v>
      </c>
      <c r="C3087" s="5" t="s">
        <v>3370</v>
      </c>
      <c r="D3087" s="5" t="s">
        <v>3371</v>
      </c>
      <c r="E3087" s="4" t="s">
        <v>3372</v>
      </c>
      <c r="F3087" s="5" t="s">
        <v>28</v>
      </c>
      <c r="G3087" s="5" t="s">
        <v>29</v>
      </c>
      <c r="H3087" s="6" t="s">
        <v>30</v>
      </c>
      <c r="I3087" s="6">
        <v>2022.2</v>
      </c>
      <c r="J3087" s="6" t="s">
        <v>31</v>
      </c>
      <c r="K3087" s="7" t="str">
        <f>Tbl_BudgetSummary[[#This Row],[Session]]&amp;" - "&amp;Tbl_BudgetSummary[[#This Row],[Chapter of Origin]]</f>
        <v>2022 Spec Sess I - Ch 2</v>
      </c>
      <c r="L3087" s="6">
        <v>3420</v>
      </c>
      <c r="M3087" s="7" t="s">
        <v>109</v>
      </c>
      <c r="N3087" s="4" t="s">
        <v>3385</v>
      </c>
      <c r="O3087" s="4" t="s">
        <v>3386</v>
      </c>
      <c r="P3087" s="8">
        <v>41552847</v>
      </c>
      <c r="Q3087" s="8">
        <v>43630489</v>
      </c>
      <c r="R3087" s="8">
        <v>0</v>
      </c>
      <c r="S3087" s="8">
        <v>0</v>
      </c>
      <c r="T3087" s="9">
        <v>0</v>
      </c>
      <c r="U3087" s="9">
        <v>0</v>
      </c>
      <c r="V3087" s="9">
        <v>0</v>
      </c>
      <c r="W3087" s="9">
        <v>0</v>
      </c>
      <c r="X3087" s="9">
        <v>0</v>
      </c>
      <c r="Y3087" s="9">
        <v>0</v>
      </c>
    </row>
    <row r="3088" spans="2:25" ht="105" x14ac:dyDescent="0.25">
      <c r="B3088" s="4" t="s">
        <v>3329</v>
      </c>
      <c r="C3088" s="5" t="s">
        <v>3370</v>
      </c>
      <c r="D3088" s="5" t="s">
        <v>3371</v>
      </c>
      <c r="E3088" s="4" t="s">
        <v>3372</v>
      </c>
      <c r="F3088" s="5" t="s">
        <v>28</v>
      </c>
      <c r="G3088" s="5" t="s">
        <v>29</v>
      </c>
      <c r="H3088" s="6" t="s">
        <v>30</v>
      </c>
      <c r="I3088" s="6">
        <v>2022.2</v>
      </c>
      <c r="J3088" s="6" t="s">
        <v>31</v>
      </c>
      <c r="K3088" s="7" t="str">
        <f>Tbl_BudgetSummary[[#This Row],[Session]]&amp;" - "&amp;Tbl_BudgetSummary[[#This Row],[Chapter of Origin]]</f>
        <v>2022 Spec Sess I - Ch 2</v>
      </c>
      <c r="L3088" s="6">
        <v>3421</v>
      </c>
      <c r="M3088" s="7" t="s">
        <v>109</v>
      </c>
      <c r="N3088" s="4" t="s">
        <v>3387</v>
      </c>
      <c r="O3088" s="4" t="s">
        <v>3388</v>
      </c>
      <c r="P3088" s="8">
        <v>390307</v>
      </c>
      <c r="Q3088" s="8">
        <v>468368</v>
      </c>
      <c r="R3088" s="8">
        <v>0</v>
      </c>
      <c r="S3088" s="8">
        <v>0</v>
      </c>
      <c r="T3088" s="9">
        <v>4</v>
      </c>
      <c r="U3088" s="9">
        <v>4</v>
      </c>
      <c r="V3088" s="9">
        <v>0</v>
      </c>
      <c r="W3088" s="9">
        <v>0</v>
      </c>
      <c r="X3088" s="9">
        <v>4</v>
      </c>
      <c r="Y3088" s="9">
        <v>4</v>
      </c>
    </row>
    <row r="3089" spans="2:25" ht="90" x14ac:dyDescent="0.25">
      <c r="B3089" s="4" t="s">
        <v>3329</v>
      </c>
      <c r="C3089" s="5" t="s">
        <v>3370</v>
      </c>
      <c r="D3089" s="5" t="s">
        <v>3371</v>
      </c>
      <c r="E3089" s="4" t="s">
        <v>3372</v>
      </c>
      <c r="F3089" s="5" t="s">
        <v>28</v>
      </c>
      <c r="G3089" s="5" t="s">
        <v>29</v>
      </c>
      <c r="H3089" s="6" t="s">
        <v>30</v>
      </c>
      <c r="I3089" s="6">
        <v>2022.2</v>
      </c>
      <c r="J3089" s="6" t="s">
        <v>31</v>
      </c>
      <c r="K3089" s="7" t="str">
        <f>Tbl_BudgetSummary[[#This Row],[Session]]&amp;" - "&amp;Tbl_BudgetSummary[[#This Row],[Chapter of Origin]]</f>
        <v>2022 Spec Sess I - Ch 2</v>
      </c>
      <c r="L3089" s="6">
        <v>3422</v>
      </c>
      <c r="M3089" s="7" t="s">
        <v>109</v>
      </c>
      <c r="N3089" s="4" t="s">
        <v>3389</v>
      </c>
      <c r="O3089" s="4" t="s">
        <v>3390</v>
      </c>
      <c r="P3089" s="8">
        <v>330612</v>
      </c>
      <c r="Q3089" s="8">
        <v>396735</v>
      </c>
      <c r="R3089" s="8">
        <v>0</v>
      </c>
      <c r="S3089" s="8">
        <v>0</v>
      </c>
      <c r="T3089" s="9">
        <v>5</v>
      </c>
      <c r="U3089" s="9">
        <v>5</v>
      </c>
      <c r="V3089" s="9">
        <v>0</v>
      </c>
      <c r="W3089" s="9">
        <v>0</v>
      </c>
      <c r="X3089" s="9">
        <v>5</v>
      </c>
      <c r="Y3089" s="9">
        <v>5</v>
      </c>
    </row>
    <row r="3090" spans="2:25" ht="90" x14ac:dyDescent="0.25">
      <c r="B3090" s="4" t="s">
        <v>3329</v>
      </c>
      <c r="C3090" s="5" t="s">
        <v>3370</v>
      </c>
      <c r="D3090" s="5" t="s">
        <v>3371</v>
      </c>
      <c r="E3090" s="4" t="s">
        <v>3372</v>
      </c>
      <c r="F3090" s="5" t="s">
        <v>28</v>
      </c>
      <c r="G3090" s="5" t="s">
        <v>29</v>
      </c>
      <c r="H3090" s="6" t="s">
        <v>30</v>
      </c>
      <c r="I3090" s="6">
        <v>2022.2</v>
      </c>
      <c r="J3090" s="6" t="s">
        <v>31</v>
      </c>
      <c r="K3090" s="7" t="str">
        <f>Tbl_BudgetSummary[[#This Row],[Session]]&amp;" - "&amp;Tbl_BudgetSummary[[#This Row],[Chapter of Origin]]</f>
        <v>2022 Spec Sess I - Ch 2</v>
      </c>
      <c r="L3090" s="6">
        <v>3424</v>
      </c>
      <c r="M3090" s="7" t="s">
        <v>109</v>
      </c>
      <c r="N3090" s="4" t="s">
        <v>3391</v>
      </c>
      <c r="O3090" s="4" t="s">
        <v>3392</v>
      </c>
      <c r="P3090" s="8">
        <v>11049177</v>
      </c>
      <c r="Q3090" s="8">
        <v>9534993</v>
      </c>
      <c r="R3090" s="8">
        <v>0</v>
      </c>
      <c r="S3090" s="8">
        <v>0</v>
      </c>
      <c r="T3090" s="9">
        <v>276</v>
      </c>
      <c r="U3090" s="9">
        <v>432</v>
      </c>
      <c r="V3090" s="9">
        <v>0</v>
      </c>
      <c r="W3090" s="9">
        <v>0</v>
      </c>
      <c r="X3090" s="9">
        <v>276</v>
      </c>
      <c r="Y3090" s="9">
        <v>432</v>
      </c>
    </row>
    <row r="3091" spans="2:25" ht="105" x14ac:dyDescent="0.25">
      <c r="B3091" s="4" t="s">
        <v>3329</v>
      </c>
      <c r="C3091" s="5" t="s">
        <v>3370</v>
      </c>
      <c r="D3091" s="5" t="s">
        <v>3371</v>
      </c>
      <c r="E3091" s="4" t="s">
        <v>3372</v>
      </c>
      <c r="F3091" s="5" t="s">
        <v>28</v>
      </c>
      <c r="G3091" s="5" t="s">
        <v>29</v>
      </c>
      <c r="H3091" s="6" t="s">
        <v>30</v>
      </c>
      <c r="I3091" s="6">
        <v>2022.2</v>
      </c>
      <c r="J3091" s="6" t="s">
        <v>31</v>
      </c>
      <c r="K3091" s="7" t="str">
        <f>Tbl_BudgetSummary[[#This Row],[Session]]&amp;" - "&amp;Tbl_BudgetSummary[[#This Row],[Chapter of Origin]]</f>
        <v>2022 Spec Sess I - Ch 2</v>
      </c>
      <c r="L3091" s="6">
        <v>3425</v>
      </c>
      <c r="M3091" s="7" t="s">
        <v>109</v>
      </c>
      <c r="N3091" s="4" t="s">
        <v>3393</v>
      </c>
      <c r="O3091" s="4" t="s">
        <v>3394</v>
      </c>
      <c r="P3091" s="8">
        <v>2845341</v>
      </c>
      <c r="Q3091" s="8">
        <v>2845341</v>
      </c>
      <c r="R3091" s="8">
        <v>0</v>
      </c>
      <c r="S3091" s="8">
        <v>0</v>
      </c>
      <c r="T3091" s="9">
        <v>0</v>
      </c>
      <c r="U3091" s="9">
        <v>0</v>
      </c>
      <c r="V3091" s="9">
        <v>0</v>
      </c>
      <c r="W3091" s="9">
        <v>0</v>
      </c>
      <c r="X3091" s="9">
        <v>0</v>
      </c>
      <c r="Y3091" s="9">
        <v>0</v>
      </c>
    </row>
    <row r="3092" spans="2:25" ht="210" x14ac:dyDescent="0.25">
      <c r="B3092" s="4" t="s">
        <v>3329</v>
      </c>
      <c r="C3092" s="5" t="s">
        <v>3370</v>
      </c>
      <c r="D3092" s="5" t="s">
        <v>3371</v>
      </c>
      <c r="E3092" s="4" t="s">
        <v>3372</v>
      </c>
      <c r="F3092" s="5" t="s">
        <v>28</v>
      </c>
      <c r="G3092" s="5" t="s">
        <v>29</v>
      </c>
      <c r="H3092" s="6" t="s">
        <v>30</v>
      </c>
      <c r="I3092" s="6">
        <v>2022.2</v>
      </c>
      <c r="J3092" s="6" t="s">
        <v>31</v>
      </c>
      <c r="K3092" s="7" t="str">
        <f>Tbl_BudgetSummary[[#This Row],[Session]]&amp;" - "&amp;Tbl_BudgetSummary[[#This Row],[Chapter of Origin]]</f>
        <v>2022 Spec Sess I - Ch 2</v>
      </c>
      <c r="L3092" s="6">
        <v>3426</v>
      </c>
      <c r="M3092" s="7" t="s">
        <v>109</v>
      </c>
      <c r="N3092" s="4" t="s">
        <v>3395</v>
      </c>
      <c r="O3092" s="4" t="s">
        <v>3396</v>
      </c>
      <c r="P3092" s="8">
        <v>4912044</v>
      </c>
      <c r="Q3092" s="8">
        <v>5894450</v>
      </c>
      <c r="R3092" s="8">
        <v>0</v>
      </c>
      <c r="S3092" s="8">
        <v>0</v>
      </c>
      <c r="T3092" s="9">
        <v>73</v>
      </c>
      <c r="U3092" s="9">
        <v>73</v>
      </c>
      <c r="V3092" s="9">
        <v>0</v>
      </c>
      <c r="W3092" s="9">
        <v>0</v>
      </c>
      <c r="X3092" s="9">
        <v>73</v>
      </c>
      <c r="Y3092" s="9">
        <v>73</v>
      </c>
    </row>
    <row r="3093" spans="2:25" ht="180" x14ac:dyDescent="0.25">
      <c r="B3093" s="4" t="s">
        <v>3329</v>
      </c>
      <c r="C3093" s="5" t="s">
        <v>3370</v>
      </c>
      <c r="D3093" s="5" t="s">
        <v>3371</v>
      </c>
      <c r="E3093" s="4" t="s">
        <v>3372</v>
      </c>
      <c r="F3093" s="5" t="s">
        <v>28</v>
      </c>
      <c r="G3093" s="5" t="s">
        <v>29</v>
      </c>
      <c r="H3093" s="6" t="s">
        <v>30</v>
      </c>
      <c r="I3093" s="6">
        <v>2022.2</v>
      </c>
      <c r="J3093" s="6" t="s">
        <v>31</v>
      </c>
      <c r="K3093" s="7" t="str">
        <f>Tbl_BudgetSummary[[#This Row],[Session]]&amp;" - "&amp;Tbl_BudgetSummary[[#This Row],[Chapter of Origin]]</f>
        <v>2022 Spec Sess I - Ch 2</v>
      </c>
      <c r="L3093" s="6">
        <v>3428</v>
      </c>
      <c r="M3093" s="7" t="s">
        <v>109</v>
      </c>
      <c r="N3093" s="4" t="s">
        <v>3397</v>
      </c>
      <c r="O3093" s="4" t="s">
        <v>3398</v>
      </c>
      <c r="P3093" s="8">
        <v>3423098</v>
      </c>
      <c r="Q3093" s="8">
        <v>3639228</v>
      </c>
      <c r="R3093" s="8">
        <v>0</v>
      </c>
      <c r="S3093" s="8">
        <v>0</v>
      </c>
      <c r="T3093" s="9">
        <v>19</v>
      </c>
      <c r="U3093" s="9">
        <v>19</v>
      </c>
      <c r="V3093" s="9">
        <v>0</v>
      </c>
      <c r="W3093" s="9">
        <v>0</v>
      </c>
      <c r="X3093" s="9">
        <v>19</v>
      </c>
      <c r="Y3093" s="9">
        <v>19</v>
      </c>
    </row>
    <row r="3094" spans="2:25" ht="165" x14ac:dyDescent="0.25">
      <c r="B3094" s="4" t="s">
        <v>3329</v>
      </c>
      <c r="C3094" s="5" t="s">
        <v>3370</v>
      </c>
      <c r="D3094" s="5" t="s">
        <v>3371</v>
      </c>
      <c r="E3094" s="4" t="s">
        <v>3372</v>
      </c>
      <c r="F3094" s="5" t="s">
        <v>28</v>
      </c>
      <c r="G3094" s="5" t="s">
        <v>29</v>
      </c>
      <c r="H3094" s="6" t="s">
        <v>30</v>
      </c>
      <c r="I3094" s="6">
        <v>2022.2</v>
      </c>
      <c r="J3094" s="6" t="s">
        <v>31</v>
      </c>
      <c r="K3094" s="7" t="str">
        <f>Tbl_BudgetSummary[[#This Row],[Session]]&amp;" - "&amp;Tbl_BudgetSummary[[#This Row],[Chapter of Origin]]</f>
        <v>2022 Spec Sess I - Ch 2</v>
      </c>
      <c r="L3094" s="6">
        <v>3429</v>
      </c>
      <c r="M3094" s="7" t="s">
        <v>109</v>
      </c>
      <c r="N3094" s="4" t="s">
        <v>3399</v>
      </c>
      <c r="O3094" s="4" t="s">
        <v>3400</v>
      </c>
      <c r="P3094" s="8">
        <v>100000</v>
      </c>
      <c r="Q3094" s="8">
        <v>0</v>
      </c>
      <c r="R3094" s="8">
        <v>0</v>
      </c>
      <c r="S3094" s="8">
        <v>0</v>
      </c>
      <c r="T3094" s="9">
        <v>0</v>
      </c>
      <c r="U3094" s="9">
        <v>0</v>
      </c>
      <c r="V3094" s="9">
        <v>0</v>
      </c>
      <c r="W3094" s="9">
        <v>0</v>
      </c>
      <c r="X3094" s="9">
        <v>0</v>
      </c>
      <c r="Y3094" s="9">
        <v>0</v>
      </c>
    </row>
    <row r="3095" spans="2:25" ht="90" x14ac:dyDescent="0.25">
      <c r="B3095" s="4" t="s">
        <v>3329</v>
      </c>
      <c r="C3095" s="5" t="s">
        <v>3370</v>
      </c>
      <c r="D3095" s="5" t="s">
        <v>3371</v>
      </c>
      <c r="E3095" s="4" t="s">
        <v>3372</v>
      </c>
      <c r="F3095" s="5" t="s">
        <v>28</v>
      </c>
      <c r="G3095" s="5" t="s">
        <v>29</v>
      </c>
      <c r="H3095" s="6" t="s">
        <v>30</v>
      </c>
      <c r="I3095" s="6">
        <v>2022.2</v>
      </c>
      <c r="J3095" s="6" t="s">
        <v>31</v>
      </c>
      <c r="K3095" s="7" t="str">
        <f>Tbl_BudgetSummary[[#This Row],[Session]]&amp;" - "&amp;Tbl_BudgetSummary[[#This Row],[Chapter of Origin]]</f>
        <v>2022 Spec Sess I - Ch 2</v>
      </c>
      <c r="L3095" s="6">
        <v>3434</v>
      </c>
      <c r="M3095" s="7" t="s">
        <v>109</v>
      </c>
      <c r="N3095" s="4" t="s">
        <v>3401</v>
      </c>
      <c r="O3095" s="4" t="s">
        <v>3402</v>
      </c>
      <c r="P3095" s="8">
        <v>2539410</v>
      </c>
      <c r="Q3095" s="8">
        <v>3207844</v>
      </c>
      <c r="R3095" s="8">
        <v>0</v>
      </c>
      <c r="S3095" s="8">
        <v>0</v>
      </c>
      <c r="T3095" s="9">
        <v>47</v>
      </c>
      <c r="U3095" s="9">
        <v>47</v>
      </c>
      <c r="V3095" s="9">
        <v>0</v>
      </c>
      <c r="W3095" s="9">
        <v>0</v>
      </c>
      <c r="X3095" s="9">
        <v>47</v>
      </c>
      <c r="Y3095" s="9">
        <v>47</v>
      </c>
    </row>
    <row r="3096" spans="2:25" ht="60" x14ac:dyDescent="0.25">
      <c r="B3096" s="4" t="s">
        <v>3329</v>
      </c>
      <c r="C3096" s="5" t="s">
        <v>3370</v>
      </c>
      <c r="D3096" s="5" t="s">
        <v>3371</v>
      </c>
      <c r="E3096" s="4" t="s">
        <v>3372</v>
      </c>
      <c r="F3096" s="5" t="s">
        <v>28</v>
      </c>
      <c r="G3096" s="5" t="s">
        <v>517</v>
      </c>
      <c r="H3096" s="6">
        <v>2024</v>
      </c>
      <c r="I3096" s="6">
        <v>2024.1</v>
      </c>
      <c r="J3096" s="6" t="s">
        <v>518</v>
      </c>
      <c r="K3096" s="7" t="str">
        <f>Tbl_BudgetSummary[[#This Row],[Session]]&amp;" - "&amp;Tbl_BudgetSummary[[#This Row],[Chapter of Origin]]</f>
        <v>2024 - HB/SB 29</v>
      </c>
      <c r="L3096" s="6">
        <v>3436</v>
      </c>
      <c r="M3096" s="7" t="s">
        <v>109</v>
      </c>
      <c r="N3096" s="4" t="s">
        <v>3403</v>
      </c>
      <c r="O3096" s="4" t="s">
        <v>3404</v>
      </c>
      <c r="P3096" s="8">
        <v>0</v>
      </c>
      <c r="Q3096" s="8">
        <v>5332588</v>
      </c>
      <c r="R3096" s="8">
        <v>0</v>
      </c>
      <c r="S3096" s="8">
        <v>0</v>
      </c>
      <c r="T3096" s="9">
        <v>0</v>
      </c>
      <c r="U3096" s="9">
        <v>0</v>
      </c>
      <c r="V3096" s="9">
        <v>0</v>
      </c>
      <c r="W3096" s="9">
        <v>0</v>
      </c>
      <c r="X3096" s="9">
        <v>0</v>
      </c>
      <c r="Y3096" s="9">
        <v>0</v>
      </c>
    </row>
    <row r="3097" spans="2:25" ht="135" x14ac:dyDescent="0.25">
      <c r="B3097" s="4" t="s">
        <v>3329</v>
      </c>
      <c r="C3097" s="5" t="s">
        <v>3370</v>
      </c>
      <c r="D3097" s="5" t="s">
        <v>3371</v>
      </c>
      <c r="E3097" s="4" t="s">
        <v>3372</v>
      </c>
      <c r="F3097" s="5" t="s">
        <v>28</v>
      </c>
      <c r="G3097" s="5" t="s">
        <v>54</v>
      </c>
      <c r="H3097" s="6" t="s">
        <v>55</v>
      </c>
      <c r="I3097" s="6">
        <v>2023.2</v>
      </c>
      <c r="J3097" s="6" t="s">
        <v>56</v>
      </c>
      <c r="K3097" s="7" t="str">
        <f>Tbl_BudgetSummary[[#This Row],[Session]]&amp;" - "&amp;Tbl_BudgetSummary[[#This Row],[Chapter of Origin]]</f>
        <v>2023 Spec Sess I - Ch 1</v>
      </c>
      <c r="L3097" s="6">
        <v>3437</v>
      </c>
      <c r="M3097" s="7" t="s">
        <v>57</v>
      </c>
      <c r="N3097" s="4" t="s">
        <v>3405</v>
      </c>
      <c r="O3097" s="4" t="s">
        <v>3406</v>
      </c>
      <c r="P3097" s="8">
        <v>0</v>
      </c>
      <c r="Q3097" s="8">
        <v>1137679</v>
      </c>
      <c r="R3097" s="8">
        <v>0</v>
      </c>
      <c r="S3097" s="8">
        <v>0</v>
      </c>
      <c r="T3097" s="9">
        <v>0</v>
      </c>
      <c r="U3097" s="9">
        <v>0</v>
      </c>
      <c r="V3097" s="9">
        <v>0</v>
      </c>
      <c r="W3097" s="9">
        <v>0</v>
      </c>
      <c r="X3097" s="9">
        <v>0</v>
      </c>
      <c r="Y3097" s="9">
        <v>0</v>
      </c>
    </row>
    <row r="3098" spans="2:25" ht="90" x14ac:dyDescent="0.25">
      <c r="B3098" s="4" t="s">
        <v>3329</v>
      </c>
      <c r="C3098" s="5" t="s">
        <v>3370</v>
      </c>
      <c r="D3098" s="5" t="s">
        <v>3371</v>
      </c>
      <c r="E3098" s="4" t="s">
        <v>3372</v>
      </c>
      <c r="F3098" s="5" t="s">
        <v>28</v>
      </c>
      <c r="G3098" s="5" t="s">
        <v>54</v>
      </c>
      <c r="H3098" s="6" t="s">
        <v>55</v>
      </c>
      <c r="I3098" s="6">
        <v>2023.2</v>
      </c>
      <c r="J3098" s="6" t="s">
        <v>56</v>
      </c>
      <c r="K3098" s="7" t="str">
        <f>Tbl_BudgetSummary[[#This Row],[Session]]&amp;" - "&amp;Tbl_BudgetSummary[[#This Row],[Chapter of Origin]]</f>
        <v>2023 Spec Sess I - Ch 1</v>
      </c>
      <c r="L3098" s="6">
        <v>3438</v>
      </c>
      <c r="M3098" s="7" t="s">
        <v>57</v>
      </c>
      <c r="N3098" s="4" t="s">
        <v>3407</v>
      </c>
      <c r="O3098" s="4" t="s">
        <v>3408</v>
      </c>
      <c r="P3098" s="8">
        <v>0</v>
      </c>
      <c r="Q3098" s="8">
        <v>1923279</v>
      </c>
      <c r="R3098" s="8">
        <v>0</v>
      </c>
      <c r="S3098" s="8">
        <v>0</v>
      </c>
      <c r="T3098" s="9">
        <v>0</v>
      </c>
      <c r="U3098" s="9">
        <v>37</v>
      </c>
      <c r="V3098" s="9">
        <v>0</v>
      </c>
      <c r="W3098" s="9">
        <v>0</v>
      </c>
      <c r="X3098" s="9">
        <v>0</v>
      </c>
      <c r="Y3098" s="9">
        <v>37</v>
      </c>
    </row>
    <row r="3099" spans="2:25" ht="75" x14ac:dyDescent="0.25">
      <c r="B3099" s="4" t="s">
        <v>3329</v>
      </c>
      <c r="C3099" s="5" t="s">
        <v>3370</v>
      </c>
      <c r="D3099" s="5" t="s">
        <v>3371</v>
      </c>
      <c r="E3099" s="4" t="s">
        <v>3372</v>
      </c>
      <c r="F3099" s="5" t="s">
        <v>28</v>
      </c>
      <c r="G3099" s="5" t="s">
        <v>54</v>
      </c>
      <c r="H3099" s="6" t="s">
        <v>55</v>
      </c>
      <c r="I3099" s="6">
        <v>2023.2</v>
      </c>
      <c r="J3099" s="6" t="s">
        <v>56</v>
      </c>
      <c r="K3099" s="7" t="str">
        <f>Tbl_BudgetSummary[[#This Row],[Session]]&amp;" - "&amp;Tbl_BudgetSummary[[#This Row],[Chapter of Origin]]</f>
        <v>2023 Spec Sess I - Ch 1</v>
      </c>
      <c r="L3099" s="6">
        <v>3439</v>
      </c>
      <c r="M3099" s="7" t="s">
        <v>57</v>
      </c>
      <c r="N3099" s="4" t="s">
        <v>3409</v>
      </c>
      <c r="O3099" s="4" t="s">
        <v>3410</v>
      </c>
      <c r="P3099" s="8">
        <v>0</v>
      </c>
      <c r="Q3099" s="8">
        <v>3163737</v>
      </c>
      <c r="R3099" s="8">
        <v>0</v>
      </c>
      <c r="S3099" s="8">
        <v>0</v>
      </c>
      <c r="T3099" s="9">
        <v>0</v>
      </c>
      <c r="U3099" s="9">
        <v>0</v>
      </c>
      <c r="V3099" s="9">
        <v>0</v>
      </c>
      <c r="W3099" s="9">
        <v>0</v>
      </c>
      <c r="X3099" s="9">
        <v>0</v>
      </c>
      <c r="Y3099" s="9">
        <v>0</v>
      </c>
    </row>
    <row r="3100" spans="2:25" ht="120" x14ac:dyDescent="0.25">
      <c r="B3100" s="4" t="s">
        <v>3329</v>
      </c>
      <c r="C3100" s="5" t="s">
        <v>3370</v>
      </c>
      <c r="D3100" s="5" t="s">
        <v>3371</v>
      </c>
      <c r="E3100" s="4" t="s">
        <v>3372</v>
      </c>
      <c r="F3100" s="5" t="s">
        <v>28</v>
      </c>
      <c r="G3100" s="5" t="s">
        <v>54</v>
      </c>
      <c r="H3100" s="6" t="s">
        <v>55</v>
      </c>
      <c r="I3100" s="6">
        <v>2023.2</v>
      </c>
      <c r="J3100" s="6" t="s">
        <v>56</v>
      </c>
      <c r="K3100" s="7" t="str">
        <f>Tbl_BudgetSummary[[#This Row],[Session]]&amp;" - "&amp;Tbl_BudgetSummary[[#This Row],[Chapter of Origin]]</f>
        <v>2023 Spec Sess I - Ch 1</v>
      </c>
      <c r="L3100" s="6">
        <v>3440</v>
      </c>
      <c r="M3100" s="7" t="s">
        <v>57</v>
      </c>
      <c r="N3100" s="4" t="s">
        <v>3411</v>
      </c>
      <c r="O3100" s="4" t="s">
        <v>3412</v>
      </c>
      <c r="P3100" s="8">
        <v>0</v>
      </c>
      <c r="Q3100" s="8">
        <v>1300000</v>
      </c>
      <c r="R3100" s="8">
        <v>0</v>
      </c>
      <c r="S3100" s="8">
        <v>0</v>
      </c>
      <c r="T3100" s="9">
        <v>0</v>
      </c>
      <c r="U3100" s="9">
        <v>0</v>
      </c>
      <c r="V3100" s="9">
        <v>0</v>
      </c>
      <c r="W3100" s="9">
        <v>0</v>
      </c>
      <c r="X3100" s="9">
        <v>0</v>
      </c>
      <c r="Y3100" s="9">
        <v>0</v>
      </c>
    </row>
    <row r="3101" spans="2:25" ht="300" x14ac:dyDescent="0.25">
      <c r="B3101" s="4" t="s">
        <v>3329</v>
      </c>
      <c r="C3101" s="5" t="s">
        <v>3370</v>
      </c>
      <c r="D3101" s="5" t="s">
        <v>3371</v>
      </c>
      <c r="E3101" s="4" t="s">
        <v>3372</v>
      </c>
      <c r="F3101" s="5" t="s">
        <v>28</v>
      </c>
      <c r="G3101" s="5" t="s">
        <v>29</v>
      </c>
      <c r="H3101" s="6" t="s">
        <v>30</v>
      </c>
      <c r="I3101" s="6">
        <v>2022.2</v>
      </c>
      <c r="J3101" s="6" t="s">
        <v>31</v>
      </c>
      <c r="K3101" s="7" t="str">
        <f>Tbl_BudgetSummary[[#This Row],[Session]]&amp;" - "&amp;Tbl_BudgetSummary[[#This Row],[Chapter of Origin]]</f>
        <v>2022 Spec Sess I - Ch 2</v>
      </c>
      <c r="L3101" s="6">
        <v>3441</v>
      </c>
      <c r="M3101" s="7" t="s">
        <v>57</v>
      </c>
      <c r="N3101" s="4" t="s">
        <v>3413</v>
      </c>
      <c r="O3101" s="4" t="s">
        <v>3414</v>
      </c>
      <c r="P3101" s="8">
        <v>-15480210</v>
      </c>
      <c r="Q3101" s="8">
        <v>-13109970</v>
      </c>
      <c r="R3101" s="8">
        <v>0</v>
      </c>
      <c r="S3101" s="8">
        <v>0</v>
      </c>
      <c r="T3101" s="9">
        <v>0</v>
      </c>
      <c r="U3101" s="9">
        <v>0</v>
      </c>
      <c r="V3101" s="9">
        <v>0</v>
      </c>
      <c r="W3101" s="9">
        <v>0</v>
      </c>
      <c r="X3101" s="9">
        <v>0</v>
      </c>
      <c r="Y3101" s="9">
        <v>0</v>
      </c>
    </row>
    <row r="3102" spans="2:25" ht="75" x14ac:dyDescent="0.25">
      <c r="B3102" s="4" t="s">
        <v>3329</v>
      </c>
      <c r="C3102" s="5" t="s">
        <v>3370</v>
      </c>
      <c r="D3102" s="5" t="s">
        <v>3371</v>
      </c>
      <c r="E3102" s="4" t="s">
        <v>3372</v>
      </c>
      <c r="F3102" s="5" t="s">
        <v>28</v>
      </c>
      <c r="G3102" s="5" t="s">
        <v>29</v>
      </c>
      <c r="H3102" s="6" t="s">
        <v>30</v>
      </c>
      <c r="I3102" s="6">
        <v>2022.2</v>
      </c>
      <c r="J3102" s="6" t="s">
        <v>31</v>
      </c>
      <c r="K3102" s="7" t="str">
        <f>Tbl_BudgetSummary[[#This Row],[Session]]&amp;" - "&amp;Tbl_BudgetSummary[[#This Row],[Chapter of Origin]]</f>
        <v>2022 Spec Sess I - Ch 2</v>
      </c>
      <c r="L3102" s="6">
        <v>3442</v>
      </c>
      <c r="M3102" s="7" t="s">
        <v>57</v>
      </c>
      <c r="N3102" s="4" t="s">
        <v>3415</v>
      </c>
      <c r="O3102" s="4" t="s">
        <v>3416</v>
      </c>
      <c r="P3102" s="8">
        <v>0</v>
      </c>
      <c r="Q3102" s="8">
        <v>0</v>
      </c>
      <c r="R3102" s="8">
        <v>0</v>
      </c>
      <c r="S3102" s="8">
        <v>0</v>
      </c>
      <c r="T3102" s="9">
        <v>0</v>
      </c>
      <c r="U3102" s="9">
        <v>0</v>
      </c>
      <c r="V3102" s="9">
        <v>0</v>
      </c>
      <c r="W3102" s="9">
        <v>0</v>
      </c>
      <c r="X3102" s="9">
        <v>0</v>
      </c>
      <c r="Y3102" s="9">
        <v>0</v>
      </c>
    </row>
    <row r="3103" spans="2:25" ht="135" x14ac:dyDescent="0.25">
      <c r="B3103" s="4" t="s">
        <v>3329</v>
      </c>
      <c r="C3103" s="5" t="s">
        <v>3370</v>
      </c>
      <c r="D3103" s="5" t="s">
        <v>3371</v>
      </c>
      <c r="E3103" s="4" t="s">
        <v>3372</v>
      </c>
      <c r="F3103" s="5" t="s">
        <v>28</v>
      </c>
      <c r="G3103" s="5" t="s">
        <v>29</v>
      </c>
      <c r="H3103" s="6" t="s">
        <v>30</v>
      </c>
      <c r="I3103" s="6">
        <v>2022.2</v>
      </c>
      <c r="J3103" s="6" t="s">
        <v>31</v>
      </c>
      <c r="K3103" s="7" t="str">
        <f>Tbl_BudgetSummary[[#This Row],[Session]]&amp;" - "&amp;Tbl_BudgetSummary[[#This Row],[Chapter of Origin]]</f>
        <v>2022 Spec Sess I - Ch 2</v>
      </c>
      <c r="L3103" s="6">
        <v>3443</v>
      </c>
      <c r="M3103" s="7" t="s">
        <v>57</v>
      </c>
      <c r="N3103" s="4" t="s">
        <v>3417</v>
      </c>
      <c r="O3103" s="4" t="s">
        <v>3418</v>
      </c>
      <c r="P3103" s="8">
        <v>1500000</v>
      </c>
      <c r="Q3103" s="8">
        <v>1500000</v>
      </c>
      <c r="R3103" s="8">
        <v>0</v>
      </c>
      <c r="S3103" s="8">
        <v>0</v>
      </c>
      <c r="T3103" s="9">
        <v>0</v>
      </c>
      <c r="U3103" s="9">
        <v>0</v>
      </c>
      <c r="V3103" s="9">
        <v>0</v>
      </c>
      <c r="W3103" s="9">
        <v>0</v>
      </c>
      <c r="X3103" s="9">
        <v>0</v>
      </c>
      <c r="Y3103" s="9">
        <v>0</v>
      </c>
    </row>
    <row r="3104" spans="2:25" ht="105" x14ac:dyDescent="0.25">
      <c r="B3104" s="4" t="s">
        <v>3329</v>
      </c>
      <c r="C3104" s="5" t="s">
        <v>3370</v>
      </c>
      <c r="D3104" s="5" t="s">
        <v>3371</v>
      </c>
      <c r="E3104" s="4" t="s">
        <v>3372</v>
      </c>
      <c r="F3104" s="5" t="s">
        <v>28</v>
      </c>
      <c r="G3104" s="5" t="s">
        <v>29</v>
      </c>
      <c r="H3104" s="6" t="s">
        <v>30</v>
      </c>
      <c r="I3104" s="6">
        <v>2022.2</v>
      </c>
      <c r="J3104" s="6" t="s">
        <v>31</v>
      </c>
      <c r="K3104" s="7" t="str">
        <f>Tbl_BudgetSummary[[#This Row],[Session]]&amp;" - "&amp;Tbl_BudgetSummary[[#This Row],[Chapter of Origin]]</f>
        <v>2022 Spec Sess I - Ch 2</v>
      </c>
      <c r="L3104" s="6">
        <v>3444</v>
      </c>
      <c r="M3104" s="7" t="s">
        <v>57</v>
      </c>
      <c r="N3104" s="4" t="s">
        <v>3399</v>
      </c>
      <c r="O3104" s="4" t="s">
        <v>3419</v>
      </c>
      <c r="P3104" s="8">
        <v>400000</v>
      </c>
      <c r="Q3104" s="8">
        <v>0</v>
      </c>
      <c r="R3104" s="8">
        <v>0</v>
      </c>
      <c r="S3104" s="8">
        <v>0</v>
      </c>
      <c r="T3104" s="9">
        <v>0</v>
      </c>
      <c r="U3104" s="9">
        <v>0</v>
      </c>
      <c r="V3104" s="9">
        <v>0</v>
      </c>
      <c r="W3104" s="9">
        <v>0</v>
      </c>
      <c r="X3104" s="9">
        <v>0</v>
      </c>
      <c r="Y3104" s="9">
        <v>0</v>
      </c>
    </row>
    <row r="3105" spans="2:25" ht="225" x14ac:dyDescent="0.25">
      <c r="B3105" s="4" t="s">
        <v>3329</v>
      </c>
      <c r="C3105" s="5" t="s">
        <v>3370</v>
      </c>
      <c r="D3105" s="5" t="s">
        <v>3371</v>
      </c>
      <c r="E3105" s="4" t="s">
        <v>3372</v>
      </c>
      <c r="F3105" s="5" t="s">
        <v>28</v>
      </c>
      <c r="G3105" s="5" t="s">
        <v>29</v>
      </c>
      <c r="H3105" s="6" t="s">
        <v>30</v>
      </c>
      <c r="I3105" s="6">
        <v>2022.2</v>
      </c>
      <c r="J3105" s="6" t="s">
        <v>31</v>
      </c>
      <c r="K3105" s="7" t="str">
        <f>Tbl_BudgetSummary[[#This Row],[Session]]&amp;" - "&amp;Tbl_BudgetSummary[[#This Row],[Chapter of Origin]]</f>
        <v>2022 Spec Sess I - Ch 2</v>
      </c>
      <c r="L3105" s="6">
        <v>3445</v>
      </c>
      <c r="M3105" s="7" t="s">
        <v>57</v>
      </c>
      <c r="N3105" s="4" t="s">
        <v>3420</v>
      </c>
      <c r="O3105" s="4" t="s">
        <v>3421</v>
      </c>
      <c r="P3105" s="8">
        <v>3337051</v>
      </c>
      <c r="Q3105" s="8">
        <v>3640419</v>
      </c>
      <c r="R3105" s="8">
        <v>0</v>
      </c>
      <c r="S3105" s="8">
        <v>0</v>
      </c>
      <c r="T3105" s="9">
        <v>0</v>
      </c>
      <c r="U3105" s="9">
        <v>0</v>
      </c>
      <c r="V3105" s="9">
        <v>0</v>
      </c>
      <c r="W3105" s="9">
        <v>0</v>
      </c>
      <c r="X3105" s="9">
        <v>0</v>
      </c>
      <c r="Y3105" s="9">
        <v>0</v>
      </c>
    </row>
    <row r="3106" spans="2:25" ht="120" x14ac:dyDescent="0.25">
      <c r="B3106" s="4" t="s">
        <v>3329</v>
      </c>
      <c r="C3106" s="5" t="s">
        <v>3370</v>
      </c>
      <c r="D3106" s="5" t="s">
        <v>3371</v>
      </c>
      <c r="E3106" s="4" t="s">
        <v>3372</v>
      </c>
      <c r="F3106" s="5" t="s">
        <v>28</v>
      </c>
      <c r="G3106" s="5" t="s">
        <v>29</v>
      </c>
      <c r="H3106" s="6" t="s">
        <v>30</v>
      </c>
      <c r="I3106" s="6">
        <v>2022.2</v>
      </c>
      <c r="J3106" s="6" t="s">
        <v>31</v>
      </c>
      <c r="K3106" s="7" t="str">
        <f>Tbl_BudgetSummary[[#This Row],[Session]]&amp;" - "&amp;Tbl_BudgetSummary[[#This Row],[Chapter of Origin]]</f>
        <v>2022 Spec Sess I - Ch 2</v>
      </c>
      <c r="L3106" s="6">
        <v>3446</v>
      </c>
      <c r="M3106" s="7" t="s">
        <v>57</v>
      </c>
      <c r="N3106" s="4" t="s">
        <v>3422</v>
      </c>
      <c r="O3106" s="4" t="s">
        <v>3423</v>
      </c>
      <c r="P3106" s="8">
        <v>-347165</v>
      </c>
      <c r="Q3106" s="8">
        <v>-416598</v>
      </c>
      <c r="R3106" s="8">
        <v>0</v>
      </c>
      <c r="S3106" s="8">
        <v>0</v>
      </c>
      <c r="T3106" s="9">
        <v>0</v>
      </c>
      <c r="U3106" s="9">
        <v>0</v>
      </c>
      <c r="V3106" s="9">
        <v>0</v>
      </c>
      <c r="W3106" s="9">
        <v>0</v>
      </c>
      <c r="X3106" s="9">
        <v>0</v>
      </c>
      <c r="Y3106" s="9">
        <v>0</v>
      </c>
    </row>
    <row r="3107" spans="2:25" ht="105" x14ac:dyDescent="0.25">
      <c r="B3107" s="4" t="s">
        <v>3329</v>
      </c>
      <c r="C3107" s="5" t="s">
        <v>3370</v>
      </c>
      <c r="D3107" s="5" t="s">
        <v>3371</v>
      </c>
      <c r="E3107" s="4" t="s">
        <v>3372</v>
      </c>
      <c r="F3107" s="5" t="s">
        <v>28</v>
      </c>
      <c r="G3107" s="5" t="s">
        <v>29</v>
      </c>
      <c r="H3107" s="6" t="s">
        <v>30</v>
      </c>
      <c r="I3107" s="6">
        <v>2022.2</v>
      </c>
      <c r="J3107" s="6" t="s">
        <v>31</v>
      </c>
      <c r="K3107" s="7" t="str">
        <f>Tbl_BudgetSummary[[#This Row],[Session]]&amp;" - "&amp;Tbl_BudgetSummary[[#This Row],[Chapter of Origin]]</f>
        <v>2022 Spec Sess I - Ch 2</v>
      </c>
      <c r="L3107" s="6">
        <v>3447</v>
      </c>
      <c r="M3107" s="7" t="s">
        <v>57</v>
      </c>
      <c r="N3107" s="4" t="s">
        <v>3424</v>
      </c>
      <c r="O3107" s="4" t="s">
        <v>3425</v>
      </c>
      <c r="P3107" s="8">
        <v>-243061</v>
      </c>
      <c r="Q3107" s="8">
        <v>-243061</v>
      </c>
      <c r="R3107" s="8">
        <v>0</v>
      </c>
      <c r="S3107" s="8">
        <v>0</v>
      </c>
      <c r="T3107" s="9">
        <v>-2</v>
      </c>
      <c r="U3107" s="9">
        <v>-2</v>
      </c>
      <c r="V3107" s="9">
        <v>0</v>
      </c>
      <c r="W3107" s="9">
        <v>0</v>
      </c>
      <c r="X3107" s="9">
        <v>-2</v>
      </c>
      <c r="Y3107" s="9">
        <v>-2</v>
      </c>
    </row>
    <row r="3108" spans="2:25" ht="150" x14ac:dyDescent="0.25">
      <c r="B3108" s="4" t="s">
        <v>3329</v>
      </c>
      <c r="C3108" s="5" t="s">
        <v>3370</v>
      </c>
      <c r="D3108" s="5" t="s">
        <v>3371</v>
      </c>
      <c r="E3108" s="4" t="s">
        <v>3372</v>
      </c>
      <c r="F3108" s="5" t="s">
        <v>28</v>
      </c>
      <c r="G3108" s="5" t="s">
        <v>29</v>
      </c>
      <c r="H3108" s="6" t="s">
        <v>30</v>
      </c>
      <c r="I3108" s="6">
        <v>2022.2</v>
      </c>
      <c r="J3108" s="6" t="s">
        <v>31</v>
      </c>
      <c r="K3108" s="7" t="str">
        <f>Tbl_BudgetSummary[[#This Row],[Session]]&amp;" - "&amp;Tbl_BudgetSummary[[#This Row],[Chapter of Origin]]</f>
        <v>2022 Spec Sess I - Ch 2</v>
      </c>
      <c r="L3108" s="6">
        <v>3448</v>
      </c>
      <c r="M3108" s="7" t="s">
        <v>57</v>
      </c>
      <c r="N3108" s="4" t="s">
        <v>3426</v>
      </c>
      <c r="O3108" s="4" t="s">
        <v>3427</v>
      </c>
      <c r="P3108" s="8">
        <v>-74692</v>
      </c>
      <c r="Q3108" s="8">
        <v>-89195</v>
      </c>
      <c r="R3108" s="8">
        <v>0</v>
      </c>
      <c r="S3108" s="8">
        <v>0</v>
      </c>
      <c r="T3108" s="9">
        <v>-1</v>
      </c>
      <c r="U3108" s="9">
        <v>-1</v>
      </c>
      <c r="V3108" s="9">
        <v>0</v>
      </c>
      <c r="W3108" s="9">
        <v>0</v>
      </c>
      <c r="X3108" s="9">
        <v>-1</v>
      </c>
      <c r="Y3108" s="9">
        <v>-1</v>
      </c>
    </row>
    <row r="3109" spans="2:25" ht="120" x14ac:dyDescent="0.25">
      <c r="B3109" s="4" t="s">
        <v>3329</v>
      </c>
      <c r="C3109" s="5" t="s">
        <v>3370</v>
      </c>
      <c r="D3109" s="5" t="s">
        <v>3371</v>
      </c>
      <c r="E3109" s="4" t="s">
        <v>3372</v>
      </c>
      <c r="F3109" s="5" t="s">
        <v>28</v>
      </c>
      <c r="G3109" s="5" t="s">
        <v>29</v>
      </c>
      <c r="H3109" s="6" t="s">
        <v>30</v>
      </c>
      <c r="I3109" s="6">
        <v>2022.2</v>
      </c>
      <c r="J3109" s="6" t="s">
        <v>31</v>
      </c>
      <c r="K3109" s="7" t="str">
        <f>Tbl_BudgetSummary[[#This Row],[Session]]&amp;" - "&amp;Tbl_BudgetSummary[[#This Row],[Chapter of Origin]]</f>
        <v>2022 Spec Sess I - Ch 2</v>
      </c>
      <c r="L3109" s="6">
        <v>3449</v>
      </c>
      <c r="M3109" s="7" t="s">
        <v>57</v>
      </c>
      <c r="N3109" s="4" t="s">
        <v>3428</v>
      </c>
      <c r="O3109" s="4" t="s">
        <v>3429</v>
      </c>
      <c r="P3109" s="8">
        <v>-356654</v>
      </c>
      <c r="Q3109" s="8">
        <v>-427985</v>
      </c>
      <c r="R3109" s="8">
        <v>0</v>
      </c>
      <c r="S3109" s="8">
        <v>0</v>
      </c>
      <c r="T3109" s="9">
        <v>0</v>
      </c>
      <c r="U3109" s="9">
        <v>0</v>
      </c>
      <c r="V3109" s="9">
        <v>0</v>
      </c>
      <c r="W3109" s="9">
        <v>0</v>
      </c>
      <c r="X3109" s="9">
        <v>0</v>
      </c>
      <c r="Y3109" s="9">
        <v>0</v>
      </c>
    </row>
    <row r="3110" spans="2:25" ht="120" x14ac:dyDescent="0.25">
      <c r="B3110" s="4" t="s">
        <v>3329</v>
      </c>
      <c r="C3110" s="5" t="s">
        <v>3370</v>
      </c>
      <c r="D3110" s="5" t="s">
        <v>3371</v>
      </c>
      <c r="E3110" s="4" t="s">
        <v>3372</v>
      </c>
      <c r="F3110" s="5" t="s">
        <v>28</v>
      </c>
      <c r="G3110" s="5" t="s">
        <v>29</v>
      </c>
      <c r="H3110" s="6" t="s">
        <v>30</v>
      </c>
      <c r="I3110" s="6">
        <v>2022.2</v>
      </c>
      <c r="J3110" s="6" t="s">
        <v>31</v>
      </c>
      <c r="K3110" s="7" t="str">
        <f>Tbl_BudgetSummary[[#This Row],[Session]]&amp;" - "&amp;Tbl_BudgetSummary[[#This Row],[Chapter of Origin]]</f>
        <v>2022 Spec Sess I - Ch 2</v>
      </c>
      <c r="L3110" s="6">
        <v>3450</v>
      </c>
      <c r="M3110" s="7" t="s">
        <v>57</v>
      </c>
      <c r="N3110" s="4" t="s">
        <v>3430</v>
      </c>
      <c r="O3110" s="4" t="s">
        <v>3431</v>
      </c>
      <c r="P3110" s="8">
        <v>-215849</v>
      </c>
      <c r="Q3110" s="8">
        <v>-272659</v>
      </c>
      <c r="R3110" s="8">
        <v>0</v>
      </c>
      <c r="S3110" s="8">
        <v>0</v>
      </c>
      <c r="T3110" s="9">
        <v>0</v>
      </c>
      <c r="U3110" s="9">
        <v>0</v>
      </c>
      <c r="V3110" s="9">
        <v>0</v>
      </c>
      <c r="W3110" s="9">
        <v>0</v>
      </c>
      <c r="X3110" s="9">
        <v>0</v>
      </c>
      <c r="Y3110" s="9">
        <v>0</v>
      </c>
    </row>
    <row r="3111" spans="2:25" ht="150" x14ac:dyDescent="0.25">
      <c r="B3111" s="4" t="s">
        <v>3329</v>
      </c>
      <c r="C3111" s="5" t="s">
        <v>3370</v>
      </c>
      <c r="D3111" s="5" t="s">
        <v>3371</v>
      </c>
      <c r="E3111" s="4" t="s">
        <v>3372</v>
      </c>
      <c r="F3111" s="5" t="s">
        <v>28</v>
      </c>
      <c r="G3111" s="5" t="s">
        <v>29</v>
      </c>
      <c r="H3111" s="6" t="s">
        <v>30</v>
      </c>
      <c r="I3111" s="6">
        <v>2022.2</v>
      </c>
      <c r="J3111" s="6" t="s">
        <v>31</v>
      </c>
      <c r="K3111" s="7" t="str">
        <f>Tbl_BudgetSummary[[#This Row],[Session]]&amp;" - "&amp;Tbl_BudgetSummary[[#This Row],[Chapter of Origin]]</f>
        <v>2022 Spec Sess I - Ch 2</v>
      </c>
      <c r="L3111" s="6">
        <v>3451</v>
      </c>
      <c r="M3111" s="7" t="s">
        <v>57</v>
      </c>
      <c r="N3111" s="4" t="s">
        <v>3432</v>
      </c>
      <c r="O3111" s="4" t="s">
        <v>3433</v>
      </c>
      <c r="P3111" s="8">
        <v>0</v>
      </c>
      <c r="Q3111" s="8">
        <v>0</v>
      </c>
      <c r="R3111" s="8">
        <v>0</v>
      </c>
      <c r="S3111" s="8">
        <v>0</v>
      </c>
      <c r="T3111" s="9">
        <v>0</v>
      </c>
      <c r="U3111" s="9">
        <v>0</v>
      </c>
      <c r="V3111" s="9">
        <v>0</v>
      </c>
      <c r="W3111" s="9">
        <v>0</v>
      </c>
      <c r="X3111" s="9">
        <v>0</v>
      </c>
      <c r="Y3111" s="9">
        <v>0</v>
      </c>
    </row>
    <row r="3112" spans="2:25" ht="120" x14ac:dyDescent="0.25">
      <c r="B3112" s="4" t="s">
        <v>3329</v>
      </c>
      <c r="C3112" s="5" t="s">
        <v>3370</v>
      </c>
      <c r="D3112" s="5" t="s">
        <v>3371</v>
      </c>
      <c r="E3112" s="4" t="s">
        <v>3372</v>
      </c>
      <c r="F3112" s="5" t="s">
        <v>28</v>
      </c>
      <c r="G3112" s="5" t="s">
        <v>29</v>
      </c>
      <c r="H3112" s="6" t="s">
        <v>30</v>
      </c>
      <c r="I3112" s="6">
        <v>2022.2</v>
      </c>
      <c r="J3112" s="6" t="s">
        <v>31</v>
      </c>
      <c r="K3112" s="7" t="str">
        <f>Tbl_BudgetSummary[[#This Row],[Session]]&amp;" - "&amp;Tbl_BudgetSummary[[#This Row],[Chapter of Origin]]</f>
        <v>2022 Spec Sess I - Ch 2</v>
      </c>
      <c r="L3112" s="6">
        <v>3453</v>
      </c>
      <c r="M3112" s="7" t="s">
        <v>57</v>
      </c>
      <c r="N3112" s="4" t="s">
        <v>3434</v>
      </c>
      <c r="O3112" s="4" t="s">
        <v>3435</v>
      </c>
      <c r="P3112" s="8">
        <v>0</v>
      </c>
      <c r="Q3112" s="8">
        <v>-532086</v>
      </c>
      <c r="R3112" s="8">
        <v>0</v>
      </c>
      <c r="S3112" s="8">
        <v>0</v>
      </c>
      <c r="T3112" s="9">
        <v>0</v>
      </c>
      <c r="U3112" s="9">
        <v>0</v>
      </c>
      <c r="V3112" s="9">
        <v>0</v>
      </c>
      <c r="W3112" s="9">
        <v>0</v>
      </c>
      <c r="X3112" s="9">
        <v>0</v>
      </c>
      <c r="Y3112" s="9">
        <v>0</v>
      </c>
    </row>
    <row r="3113" spans="2:25" ht="90" x14ac:dyDescent="0.25">
      <c r="B3113" s="4" t="s">
        <v>3329</v>
      </c>
      <c r="C3113" s="5" t="s">
        <v>3436</v>
      </c>
      <c r="D3113" s="5" t="s">
        <v>3437</v>
      </c>
      <c r="E3113" s="4" t="s">
        <v>3438</v>
      </c>
      <c r="F3113" s="5" t="s">
        <v>28</v>
      </c>
      <c r="G3113" s="5" t="s">
        <v>29</v>
      </c>
      <c r="H3113" s="6" t="s">
        <v>30</v>
      </c>
      <c r="I3113" s="6">
        <v>2022.2</v>
      </c>
      <c r="J3113" s="6" t="s">
        <v>31</v>
      </c>
      <c r="K3113" s="7" t="str">
        <f>Tbl_BudgetSummary[[#This Row],[Session]]&amp;" - "&amp;Tbl_BudgetSummary[[#This Row],[Chapter of Origin]]</f>
        <v>2022 Spec Sess I - Ch 2</v>
      </c>
      <c r="L3113" s="6">
        <v>3454</v>
      </c>
      <c r="M3113" s="7" t="s">
        <v>32</v>
      </c>
      <c r="N3113" s="4" t="s">
        <v>33</v>
      </c>
      <c r="O3113" s="4" t="s">
        <v>34</v>
      </c>
      <c r="P3113" s="8">
        <v>252647236</v>
      </c>
      <c r="Q3113" s="8">
        <v>252647236</v>
      </c>
      <c r="R3113" s="8">
        <v>108402746</v>
      </c>
      <c r="S3113" s="8">
        <v>108402746</v>
      </c>
      <c r="T3113" s="9">
        <v>80.5</v>
      </c>
      <c r="U3113" s="9">
        <v>80.5</v>
      </c>
      <c r="V3113" s="9">
        <v>76.5</v>
      </c>
      <c r="W3113" s="9">
        <v>76.5</v>
      </c>
      <c r="X3113" s="9">
        <v>157</v>
      </c>
      <c r="Y3113" s="9">
        <v>157</v>
      </c>
    </row>
    <row r="3114" spans="2:25" ht="105" x14ac:dyDescent="0.25">
      <c r="B3114" s="4" t="s">
        <v>3329</v>
      </c>
      <c r="C3114" s="5" t="s">
        <v>3436</v>
      </c>
      <c r="D3114" s="5" t="s">
        <v>3437</v>
      </c>
      <c r="E3114" s="4" t="s">
        <v>3438</v>
      </c>
      <c r="F3114" s="5" t="s">
        <v>28</v>
      </c>
      <c r="G3114" s="5" t="s">
        <v>29</v>
      </c>
      <c r="H3114" s="6" t="s">
        <v>30</v>
      </c>
      <c r="I3114" s="6">
        <v>2022.2</v>
      </c>
      <c r="J3114" s="6" t="s">
        <v>31</v>
      </c>
      <c r="K3114" s="7" t="str">
        <f>Tbl_BudgetSummary[[#This Row],[Session]]&amp;" - "&amp;Tbl_BudgetSummary[[#This Row],[Chapter of Origin]]</f>
        <v>2022 Spec Sess I - Ch 2</v>
      </c>
      <c r="L3114" s="6">
        <v>3455</v>
      </c>
      <c r="M3114" s="7" t="s">
        <v>35</v>
      </c>
      <c r="N3114" s="4" t="s">
        <v>390</v>
      </c>
      <c r="O3114" s="4" t="s">
        <v>418</v>
      </c>
      <c r="P3114" s="8">
        <v>-140887</v>
      </c>
      <c r="Q3114" s="8">
        <v>-140887</v>
      </c>
      <c r="R3114" s="8">
        <v>-122566</v>
      </c>
      <c r="S3114" s="8">
        <v>-122566</v>
      </c>
      <c r="T3114" s="9">
        <v>0</v>
      </c>
      <c r="U3114" s="9">
        <v>0</v>
      </c>
      <c r="V3114" s="9">
        <v>0</v>
      </c>
      <c r="W3114" s="9">
        <v>0</v>
      </c>
      <c r="X3114" s="9">
        <v>0</v>
      </c>
      <c r="Y3114" s="9">
        <v>0</v>
      </c>
    </row>
    <row r="3115" spans="2:25" ht="90" x14ac:dyDescent="0.25">
      <c r="B3115" s="4" t="s">
        <v>3329</v>
      </c>
      <c r="C3115" s="5" t="s">
        <v>3436</v>
      </c>
      <c r="D3115" s="5" t="s">
        <v>3437</v>
      </c>
      <c r="E3115" s="4" t="s">
        <v>3438</v>
      </c>
      <c r="F3115" s="5" t="s">
        <v>28</v>
      </c>
      <c r="G3115" s="5" t="s">
        <v>29</v>
      </c>
      <c r="H3115" s="6" t="s">
        <v>30</v>
      </c>
      <c r="I3115" s="6">
        <v>2022.2</v>
      </c>
      <c r="J3115" s="6" t="s">
        <v>31</v>
      </c>
      <c r="K3115" s="7" t="str">
        <f>Tbl_BudgetSummary[[#This Row],[Session]]&amp;" - "&amp;Tbl_BudgetSummary[[#This Row],[Chapter of Origin]]</f>
        <v>2022 Spec Sess I - Ch 2</v>
      </c>
      <c r="L3115" s="6">
        <v>3456</v>
      </c>
      <c r="M3115" s="7" t="s">
        <v>35</v>
      </c>
      <c r="N3115" s="4" t="s">
        <v>36</v>
      </c>
      <c r="O3115" s="4" t="s">
        <v>97</v>
      </c>
      <c r="P3115" s="8">
        <v>-71555</v>
      </c>
      <c r="Q3115" s="8">
        <v>-71555</v>
      </c>
      <c r="R3115" s="8">
        <v>8194</v>
      </c>
      <c r="S3115" s="8">
        <v>8194</v>
      </c>
      <c r="T3115" s="9">
        <v>0</v>
      </c>
      <c r="U3115" s="9">
        <v>0</v>
      </c>
      <c r="V3115" s="9">
        <v>0</v>
      </c>
      <c r="W3115" s="9">
        <v>0</v>
      </c>
      <c r="X3115" s="9">
        <v>0</v>
      </c>
      <c r="Y3115" s="9">
        <v>0</v>
      </c>
    </row>
    <row r="3116" spans="2:25" ht="105" x14ac:dyDescent="0.25">
      <c r="B3116" s="4" t="s">
        <v>3329</v>
      </c>
      <c r="C3116" s="5" t="s">
        <v>3436</v>
      </c>
      <c r="D3116" s="5" t="s">
        <v>3437</v>
      </c>
      <c r="E3116" s="4" t="s">
        <v>3438</v>
      </c>
      <c r="F3116" s="5" t="s">
        <v>28</v>
      </c>
      <c r="G3116" s="5" t="s">
        <v>29</v>
      </c>
      <c r="H3116" s="6" t="s">
        <v>30</v>
      </c>
      <c r="I3116" s="6">
        <v>2022.2</v>
      </c>
      <c r="J3116" s="6" t="s">
        <v>31</v>
      </c>
      <c r="K3116" s="7" t="str">
        <f>Tbl_BudgetSummary[[#This Row],[Session]]&amp;" - "&amp;Tbl_BudgetSummary[[#This Row],[Chapter of Origin]]</f>
        <v>2022 Spec Sess I - Ch 2</v>
      </c>
      <c r="L3116" s="6">
        <v>3457</v>
      </c>
      <c r="M3116" s="7" t="s">
        <v>35</v>
      </c>
      <c r="N3116" s="4" t="s">
        <v>38</v>
      </c>
      <c r="O3116" s="4" t="s">
        <v>98</v>
      </c>
      <c r="P3116" s="8">
        <v>11922</v>
      </c>
      <c r="Q3116" s="8">
        <v>11922</v>
      </c>
      <c r="R3116" s="8">
        <v>11632</v>
      </c>
      <c r="S3116" s="8">
        <v>11632</v>
      </c>
      <c r="T3116" s="9">
        <v>0</v>
      </c>
      <c r="U3116" s="9">
        <v>0</v>
      </c>
      <c r="V3116" s="9">
        <v>0</v>
      </c>
      <c r="W3116" s="9">
        <v>0</v>
      </c>
      <c r="X3116" s="9">
        <v>0</v>
      </c>
      <c r="Y3116" s="9">
        <v>0</v>
      </c>
    </row>
    <row r="3117" spans="2:25" ht="105" x14ac:dyDescent="0.25">
      <c r="B3117" s="4" t="s">
        <v>3329</v>
      </c>
      <c r="C3117" s="5" t="s">
        <v>3436</v>
      </c>
      <c r="D3117" s="5" t="s">
        <v>3437</v>
      </c>
      <c r="E3117" s="4" t="s">
        <v>3438</v>
      </c>
      <c r="F3117" s="5" t="s">
        <v>28</v>
      </c>
      <c r="G3117" s="5" t="s">
        <v>29</v>
      </c>
      <c r="H3117" s="6" t="s">
        <v>30</v>
      </c>
      <c r="I3117" s="6">
        <v>2022.2</v>
      </c>
      <c r="J3117" s="6" t="s">
        <v>31</v>
      </c>
      <c r="K3117" s="7" t="str">
        <f>Tbl_BudgetSummary[[#This Row],[Session]]&amp;" - "&amp;Tbl_BudgetSummary[[#This Row],[Chapter of Origin]]</f>
        <v>2022 Spec Sess I - Ch 2</v>
      </c>
      <c r="L3117" s="6">
        <v>3458</v>
      </c>
      <c r="M3117" s="7" t="s">
        <v>35</v>
      </c>
      <c r="N3117" s="4" t="s">
        <v>40</v>
      </c>
      <c r="O3117" s="4" t="s">
        <v>99</v>
      </c>
      <c r="P3117" s="8">
        <v>-839</v>
      </c>
      <c r="Q3117" s="8">
        <v>-839</v>
      </c>
      <c r="R3117" s="8">
        <v>2330</v>
      </c>
      <c r="S3117" s="8">
        <v>2330</v>
      </c>
      <c r="T3117" s="9">
        <v>0</v>
      </c>
      <c r="U3117" s="9">
        <v>0</v>
      </c>
      <c r="V3117" s="9">
        <v>0</v>
      </c>
      <c r="W3117" s="9">
        <v>0</v>
      </c>
      <c r="X3117" s="9">
        <v>0</v>
      </c>
      <c r="Y3117" s="9">
        <v>0</v>
      </c>
    </row>
    <row r="3118" spans="2:25" ht="90" x14ac:dyDescent="0.25">
      <c r="B3118" s="4" t="s">
        <v>3329</v>
      </c>
      <c r="C3118" s="5" t="s">
        <v>3436</v>
      </c>
      <c r="D3118" s="5" t="s">
        <v>3437</v>
      </c>
      <c r="E3118" s="4" t="s">
        <v>3438</v>
      </c>
      <c r="F3118" s="5" t="s">
        <v>28</v>
      </c>
      <c r="G3118" s="5" t="s">
        <v>29</v>
      </c>
      <c r="H3118" s="6" t="s">
        <v>30</v>
      </c>
      <c r="I3118" s="6">
        <v>2022.2</v>
      </c>
      <c r="J3118" s="6" t="s">
        <v>31</v>
      </c>
      <c r="K3118" s="7" t="str">
        <f>Tbl_BudgetSummary[[#This Row],[Session]]&amp;" - "&amp;Tbl_BudgetSummary[[#This Row],[Chapter of Origin]]</f>
        <v>2022 Spec Sess I - Ch 2</v>
      </c>
      <c r="L3118" s="6">
        <v>3459</v>
      </c>
      <c r="M3118" s="7" t="s">
        <v>35</v>
      </c>
      <c r="N3118" s="4" t="s">
        <v>42</v>
      </c>
      <c r="O3118" s="4" t="s">
        <v>100</v>
      </c>
      <c r="P3118" s="8">
        <v>21901</v>
      </c>
      <c r="Q3118" s="8">
        <v>21901</v>
      </c>
      <c r="R3118" s="8">
        <v>23271</v>
      </c>
      <c r="S3118" s="8">
        <v>23271</v>
      </c>
      <c r="T3118" s="9">
        <v>0</v>
      </c>
      <c r="U3118" s="9">
        <v>0</v>
      </c>
      <c r="V3118" s="9">
        <v>0</v>
      </c>
      <c r="W3118" s="9">
        <v>0</v>
      </c>
      <c r="X3118" s="9">
        <v>0</v>
      </c>
      <c r="Y3118" s="9">
        <v>0</v>
      </c>
    </row>
    <row r="3119" spans="2:25" ht="90" x14ac:dyDescent="0.25">
      <c r="B3119" s="4" t="s">
        <v>3329</v>
      </c>
      <c r="C3119" s="5" t="s">
        <v>3436</v>
      </c>
      <c r="D3119" s="5" t="s">
        <v>3437</v>
      </c>
      <c r="E3119" s="4" t="s">
        <v>3438</v>
      </c>
      <c r="F3119" s="5" t="s">
        <v>28</v>
      </c>
      <c r="G3119" s="5" t="s">
        <v>29</v>
      </c>
      <c r="H3119" s="6" t="s">
        <v>30</v>
      </c>
      <c r="I3119" s="6">
        <v>2022.2</v>
      </c>
      <c r="J3119" s="6" t="s">
        <v>31</v>
      </c>
      <c r="K3119" s="7" t="str">
        <f>Tbl_BudgetSummary[[#This Row],[Session]]&amp;" - "&amp;Tbl_BudgetSummary[[#This Row],[Chapter of Origin]]</f>
        <v>2022 Spec Sess I - Ch 2</v>
      </c>
      <c r="L3119" s="6">
        <v>3460</v>
      </c>
      <c r="M3119" s="7" t="s">
        <v>35</v>
      </c>
      <c r="N3119" s="4" t="s">
        <v>44</v>
      </c>
      <c r="O3119" s="4" t="s">
        <v>101</v>
      </c>
      <c r="P3119" s="8">
        <v>223989</v>
      </c>
      <c r="Q3119" s="8">
        <v>223989</v>
      </c>
      <c r="R3119" s="8">
        <v>218634</v>
      </c>
      <c r="S3119" s="8">
        <v>218634</v>
      </c>
      <c r="T3119" s="9">
        <v>0</v>
      </c>
      <c r="U3119" s="9">
        <v>0</v>
      </c>
      <c r="V3119" s="9">
        <v>0</v>
      </c>
      <c r="W3119" s="9">
        <v>0</v>
      </c>
      <c r="X3119" s="9">
        <v>0</v>
      </c>
      <c r="Y3119" s="9">
        <v>0</v>
      </c>
    </row>
    <row r="3120" spans="2:25" ht="90" x14ac:dyDescent="0.25">
      <c r="B3120" s="4" t="s">
        <v>3329</v>
      </c>
      <c r="C3120" s="5" t="s">
        <v>3436</v>
      </c>
      <c r="D3120" s="5" t="s">
        <v>3437</v>
      </c>
      <c r="E3120" s="4" t="s">
        <v>3438</v>
      </c>
      <c r="F3120" s="5" t="s">
        <v>28</v>
      </c>
      <c r="G3120" s="5" t="s">
        <v>29</v>
      </c>
      <c r="H3120" s="6" t="s">
        <v>30</v>
      </c>
      <c r="I3120" s="6">
        <v>2022.2</v>
      </c>
      <c r="J3120" s="6" t="s">
        <v>31</v>
      </c>
      <c r="K3120" s="7" t="str">
        <f>Tbl_BudgetSummary[[#This Row],[Session]]&amp;" - "&amp;Tbl_BudgetSummary[[#This Row],[Chapter of Origin]]</f>
        <v>2022 Spec Sess I - Ch 2</v>
      </c>
      <c r="L3120" s="6">
        <v>3461</v>
      </c>
      <c r="M3120" s="7" t="s">
        <v>35</v>
      </c>
      <c r="N3120" s="4" t="s">
        <v>471</v>
      </c>
      <c r="O3120" s="4" t="s">
        <v>472</v>
      </c>
      <c r="P3120" s="8">
        <v>905051</v>
      </c>
      <c r="Q3120" s="8">
        <v>905051</v>
      </c>
      <c r="R3120" s="8">
        <v>0</v>
      </c>
      <c r="S3120" s="8">
        <v>0</v>
      </c>
      <c r="T3120" s="9">
        <v>0</v>
      </c>
      <c r="U3120" s="9">
        <v>0</v>
      </c>
      <c r="V3120" s="9">
        <v>0</v>
      </c>
      <c r="W3120" s="9">
        <v>0</v>
      </c>
      <c r="X3120" s="9">
        <v>0</v>
      </c>
      <c r="Y3120" s="9">
        <v>0</v>
      </c>
    </row>
    <row r="3121" spans="2:25" ht="105" x14ac:dyDescent="0.25">
      <c r="B3121" s="4" t="s">
        <v>3329</v>
      </c>
      <c r="C3121" s="5" t="s">
        <v>3436</v>
      </c>
      <c r="D3121" s="5" t="s">
        <v>3437</v>
      </c>
      <c r="E3121" s="4" t="s">
        <v>3438</v>
      </c>
      <c r="F3121" s="5" t="s">
        <v>28</v>
      </c>
      <c r="G3121" s="5" t="s">
        <v>29</v>
      </c>
      <c r="H3121" s="6" t="s">
        <v>30</v>
      </c>
      <c r="I3121" s="6">
        <v>2022.2</v>
      </c>
      <c r="J3121" s="6" t="s">
        <v>31</v>
      </c>
      <c r="K3121" s="7" t="str">
        <f>Tbl_BudgetSummary[[#This Row],[Session]]&amp;" - "&amp;Tbl_BudgetSummary[[#This Row],[Chapter of Origin]]</f>
        <v>2022 Spec Sess I - Ch 2</v>
      </c>
      <c r="L3121" s="6">
        <v>3462</v>
      </c>
      <c r="M3121" s="7" t="s">
        <v>35</v>
      </c>
      <c r="N3121" s="4" t="s">
        <v>46</v>
      </c>
      <c r="O3121" s="4" t="s">
        <v>102</v>
      </c>
      <c r="P3121" s="8">
        <v>2167</v>
      </c>
      <c r="Q3121" s="8">
        <v>2167</v>
      </c>
      <c r="R3121" s="8">
        <v>552</v>
      </c>
      <c r="S3121" s="8">
        <v>552</v>
      </c>
      <c r="T3121" s="9">
        <v>0</v>
      </c>
      <c r="U3121" s="9">
        <v>0</v>
      </c>
      <c r="V3121" s="9">
        <v>0</v>
      </c>
      <c r="W3121" s="9">
        <v>0</v>
      </c>
      <c r="X3121" s="9">
        <v>0</v>
      </c>
      <c r="Y3121" s="9">
        <v>0</v>
      </c>
    </row>
    <row r="3122" spans="2:25" ht="90" x14ac:dyDescent="0.25">
      <c r="B3122" s="4" t="s">
        <v>3329</v>
      </c>
      <c r="C3122" s="5" t="s">
        <v>3436</v>
      </c>
      <c r="D3122" s="5" t="s">
        <v>3437</v>
      </c>
      <c r="E3122" s="4" t="s">
        <v>3438</v>
      </c>
      <c r="F3122" s="5" t="s">
        <v>28</v>
      </c>
      <c r="G3122" s="5" t="s">
        <v>29</v>
      </c>
      <c r="H3122" s="6" t="s">
        <v>30</v>
      </c>
      <c r="I3122" s="6">
        <v>2022.2</v>
      </c>
      <c r="J3122" s="6" t="s">
        <v>31</v>
      </c>
      <c r="K3122" s="7" t="str">
        <f>Tbl_BudgetSummary[[#This Row],[Session]]&amp;" - "&amp;Tbl_BudgetSummary[[#This Row],[Chapter of Origin]]</f>
        <v>2022 Spec Sess I - Ch 2</v>
      </c>
      <c r="L3122" s="6">
        <v>3463</v>
      </c>
      <c r="M3122" s="7" t="s">
        <v>35</v>
      </c>
      <c r="N3122" s="4" t="s">
        <v>213</v>
      </c>
      <c r="O3122" s="4" t="s">
        <v>419</v>
      </c>
      <c r="P3122" s="8">
        <v>-337</v>
      </c>
      <c r="Q3122" s="8">
        <v>-337</v>
      </c>
      <c r="R3122" s="8">
        <v>-127</v>
      </c>
      <c r="S3122" s="8">
        <v>-127</v>
      </c>
      <c r="T3122" s="9">
        <v>0</v>
      </c>
      <c r="U3122" s="9">
        <v>0</v>
      </c>
      <c r="V3122" s="9">
        <v>0</v>
      </c>
      <c r="W3122" s="9">
        <v>0</v>
      </c>
      <c r="X3122" s="9">
        <v>0</v>
      </c>
      <c r="Y3122" s="9">
        <v>0</v>
      </c>
    </row>
    <row r="3123" spans="2:25" ht="105" x14ac:dyDescent="0.25">
      <c r="B3123" s="4" t="s">
        <v>3329</v>
      </c>
      <c r="C3123" s="5" t="s">
        <v>3436</v>
      </c>
      <c r="D3123" s="5" t="s">
        <v>3437</v>
      </c>
      <c r="E3123" s="4" t="s">
        <v>3438</v>
      </c>
      <c r="F3123" s="5" t="s">
        <v>28</v>
      </c>
      <c r="G3123" s="5" t="s">
        <v>29</v>
      </c>
      <c r="H3123" s="6" t="s">
        <v>30</v>
      </c>
      <c r="I3123" s="6">
        <v>2022.2</v>
      </c>
      <c r="J3123" s="6" t="s">
        <v>31</v>
      </c>
      <c r="K3123" s="7" t="str">
        <f>Tbl_BudgetSummary[[#This Row],[Session]]&amp;" - "&amp;Tbl_BudgetSummary[[#This Row],[Chapter of Origin]]</f>
        <v>2022 Spec Sess I - Ch 2</v>
      </c>
      <c r="L3123" s="6">
        <v>3464</v>
      </c>
      <c r="M3123" s="7" t="s">
        <v>35</v>
      </c>
      <c r="N3123" s="4" t="s">
        <v>48</v>
      </c>
      <c r="O3123" s="4" t="s">
        <v>103</v>
      </c>
      <c r="P3123" s="8">
        <v>33653</v>
      </c>
      <c r="Q3123" s="8">
        <v>33653</v>
      </c>
      <c r="R3123" s="8">
        <v>32847</v>
      </c>
      <c r="S3123" s="8">
        <v>32847</v>
      </c>
      <c r="T3123" s="9">
        <v>0</v>
      </c>
      <c r="U3123" s="9">
        <v>0</v>
      </c>
      <c r="V3123" s="9">
        <v>0</v>
      </c>
      <c r="W3123" s="9">
        <v>0</v>
      </c>
      <c r="X3123" s="9">
        <v>0</v>
      </c>
      <c r="Y3123" s="9">
        <v>0</v>
      </c>
    </row>
    <row r="3124" spans="2:25" ht="105" x14ac:dyDescent="0.25">
      <c r="B3124" s="4" t="s">
        <v>3329</v>
      </c>
      <c r="C3124" s="5" t="s">
        <v>3436</v>
      </c>
      <c r="D3124" s="5" t="s">
        <v>3437</v>
      </c>
      <c r="E3124" s="4" t="s">
        <v>3438</v>
      </c>
      <c r="F3124" s="5" t="s">
        <v>28</v>
      </c>
      <c r="G3124" s="5" t="s">
        <v>29</v>
      </c>
      <c r="H3124" s="6" t="s">
        <v>30</v>
      </c>
      <c r="I3124" s="6">
        <v>2022.2</v>
      </c>
      <c r="J3124" s="6" t="s">
        <v>31</v>
      </c>
      <c r="K3124" s="7" t="str">
        <f>Tbl_BudgetSummary[[#This Row],[Session]]&amp;" - "&amp;Tbl_BudgetSummary[[#This Row],[Chapter of Origin]]</f>
        <v>2022 Spec Sess I - Ch 2</v>
      </c>
      <c r="L3124" s="6">
        <v>3465</v>
      </c>
      <c r="M3124" s="7" t="s">
        <v>35</v>
      </c>
      <c r="N3124" s="4" t="s">
        <v>50</v>
      </c>
      <c r="O3124" s="4" t="s">
        <v>104</v>
      </c>
      <c r="P3124" s="8">
        <v>357</v>
      </c>
      <c r="Q3124" s="8">
        <v>357</v>
      </c>
      <c r="R3124" s="8">
        <v>349</v>
      </c>
      <c r="S3124" s="8">
        <v>349</v>
      </c>
      <c r="T3124" s="9">
        <v>0</v>
      </c>
      <c r="U3124" s="9">
        <v>0</v>
      </c>
      <c r="V3124" s="9">
        <v>0</v>
      </c>
      <c r="W3124" s="9">
        <v>0</v>
      </c>
      <c r="X3124" s="9">
        <v>0</v>
      </c>
      <c r="Y3124" s="9">
        <v>0</v>
      </c>
    </row>
    <row r="3125" spans="2:25" ht="90" x14ac:dyDescent="0.25">
      <c r="B3125" s="4" t="s">
        <v>3329</v>
      </c>
      <c r="C3125" s="5" t="s">
        <v>3436</v>
      </c>
      <c r="D3125" s="5" t="s">
        <v>3437</v>
      </c>
      <c r="E3125" s="4" t="s">
        <v>3438</v>
      </c>
      <c r="F3125" s="5" t="s">
        <v>28</v>
      </c>
      <c r="G3125" s="5" t="s">
        <v>29</v>
      </c>
      <c r="H3125" s="6" t="s">
        <v>30</v>
      </c>
      <c r="I3125" s="6">
        <v>2022.2</v>
      </c>
      <c r="J3125" s="6" t="s">
        <v>31</v>
      </c>
      <c r="K3125" s="7" t="str">
        <f>Tbl_BudgetSummary[[#This Row],[Session]]&amp;" - "&amp;Tbl_BudgetSummary[[#This Row],[Chapter of Origin]]</f>
        <v>2022 Spec Sess I - Ch 2</v>
      </c>
      <c r="L3125" s="6">
        <v>3466</v>
      </c>
      <c r="M3125" s="7" t="s">
        <v>35</v>
      </c>
      <c r="N3125" s="4" t="s">
        <v>52</v>
      </c>
      <c r="O3125" s="4" t="s">
        <v>105</v>
      </c>
      <c r="P3125" s="8">
        <v>529</v>
      </c>
      <c r="Q3125" s="8">
        <v>529</v>
      </c>
      <c r="R3125" s="8">
        <v>1032</v>
      </c>
      <c r="S3125" s="8">
        <v>1032</v>
      </c>
      <c r="T3125" s="9">
        <v>0</v>
      </c>
      <c r="U3125" s="9">
        <v>0</v>
      </c>
      <c r="V3125" s="9">
        <v>0</v>
      </c>
      <c r="W3125" s="9">
        <v>0</v>
      </c>
      <c r="X3125" s="9">
        <v>0</v>
      </c>
      <c r="Y3125" s="9">
        <v>0</v>
      </c>
    </row>
    <row r="3126" spans="2:25" ht="45" x14ac:dyDescent="0.25">
      <c r="B3126" s="4" t="s">
        <v>3329</v>
      </c>
      <c r="C3126" s="5" t="s">
        <v>3436</v>
      </c>
      <c r="D3126" s="5" t="s">
        <v>3437</v>
      </c>
      <c r="E3126" s="4" t="s">
        <v>3438</v>
      </c>
      <c r="F3126" s="5" t="s">
        <v>28</v>
      </c>
      <c r="G3126" s="5" t="s">
        <v>29</v>
      </c>
      <c r="H3126" s="6" t="s">
        <v>30</v>
      </c>
      <c r="I3126" s="6">
        <v>2022.2</v>
      </c>
      <c r="J3126" s="6" t="s">
        <v>31</v>
      </c>
      <c r="K3126" s="7" t="str">
        <f>Tbl_BudgetSummary[[#This Row],[Session]]&amp;" - "&amp;Tbl_BudgetSummary[[#This Row],[Chapter of Origin]]</f>
        <v>2022 Spec Sess I - Ch 2</v>
      </c>
      <c r="L3126" s="6">
        <v>3467</v>
      </c>
      <c r="M3126" s="7" t="s">
        <v>35</v>
      </c>
      <c r="N3126" s="4" t="s">
        <v>3439</v>
      </c>
      <c r="O3126" s="4" t="s">
        <v>3440</v>
      </c>
      <c r="P3126" s="8">
        <v>-250000</v>
      </c>
      <c r="Q3126" s="8">
        <v>-250000</v>
      </c>
      <c r="R3126" s="8">
        <v>0</v>
      </c>
      <c r="S3126" s="8">
        <v>0</v>
      </c>
      <c r="T3126" s="9">
        <v>0</v>
      </c>
      <c r="U3126" s="9">
        <v>0</v>
      </c>
      <c r="V3126" s="9">
        <v>0</v>
      </c>
      <c r="W3126" s="9">
        <v>0</v>
      </c>
      <c r="X3126" s="9">
        <v>0</v>
      </c>
      <c r="Y3126" s="9">
        <v>0</v>
      </c>
    </row>
    <row r="3127" spans="2:25" ht="150" x14ac:dyDescent="0.25">
      <c r="B3127" s="4" t="s">
        <v>3329</v>
      </c>
      <c r="C3127" s="5" t="s">
        <v>3436</v>
      </c>
      <c r="D3127" s="5" t="s">
        <v>3437</v>
      </c>
      <c r="E3127" s="4" t="s">
        <v>3438</v>
      </c>
      <c r="F3127" s="5" t="s">
        <v>28</v>
      </c>
      <c r="G3127" s="5" t="s">
        <v>29</v>
      </c>
      <c r="H3127" s="6" t="s">
        <v>30</v>
      </c>
      <c r="I3127" s="6">
        <v>2022.2</v>
      </c>
      <c r="J3127" s="6" t="s">
        <v>31</v>
      </c>
      <c r="K3127" s="7" t="str">
        <f>Tbl_BudgetSummary[[#This Row],[Session]]&amp;" - "&amp;Tbl_BudgetSummary[[#This Row],[Chapter of Origin]]</f>
        <v>2022 Spec Sess I - Ch 2</v>
      </c>
      <c r="L3127" s="6">
        <v>3468</v>
      </c>
      <c r="M3127" s="7" t="s">
        <v>109</v>
      </c>
      <c r="N3127" s="4" t="s">
        <v>3441</v>
      </c>
      <c r="O3127" s="4" t="s">
        <v>3442</v>
      </c>
      <c r="P3127" s="8">
        <v>0</v>
      </c>
      <c r="Q3127" s="8">
        <v>1500000</v>
      </c>
      <c r="R3127" s="8">
        <v>0</v>
      </c>
      <c r="S3127" s="8">
        <v>0</v>
      </c>
      <c r="T3127" s="9">
        <v>0</v>
      </c>
      <c r="U3127" s="9">
        <v>2</v>
      </c>
      <c r="V3127" s="9">
        <v>2</v>
      </c>
      <c r="W3127" s="9">
        <v>0</v>
      </c>
      <c r="X3127" s="9">
        <v>2</v>
      </c>
      <c r="Y3127" s="9">
        <v>2</v>
      </c>
    </row>
    <row r="3128" spans="2:25" ht="45" x14ac:dyDescent="0.25">
      <c r="B3128" s="4" t="s">
        <v>3329</v>
      </c>
      <c r="C3128" s="5" t="s">
        <v>3436</v>
      </c>
      <c r="D3128" s="5" t="s">
        <v>3437</v>
      </c>
      <c r="E3128" s="4" t="s">
        <v>3438</v>
      </c>
      <c r="F3128" s="5" t="s">
        <v>28</v>
      </c>
      <c r="G3128" s="5" t="s">
        <v>29</v>
      </c>
      <c r="H3128" s="6" t="s">
        <v>30</v>
      </c>
      <c r="I3128" s="6">
        <v>2022.2</v>
      </c>
      <c r="J3128" s="6" t="s">
        <v>31</v>
      </c>
      <c r="K3128" s="7" t="str">
        <f>Tbl_BudgetSummary[[#This Row],[Session]]&amp;" - "&amp;Tbl_BudgetSummary[[#This Row],[Chapter of Origin]]</f>
        <v>2022 Spec Sess I - Ch 2</v>
      </c>
      <c r="L3128" s="6">
        <v>3474</v>
      </c>
      <c r="M3128" s="7" t="s">
        <v>109</v>
      </c>
      <c r="N3128" s="4" t="s">
        <v>3443</v>
      </c>
      <c r="O3128" s="4" t="s">
        <v>3444</v>
      </c>
      <c r="P3128" s="8">
        <v>1000000</v>
      </c>
      <c r="Q3128" s="8">
        <v>1000000</v>
      </c>
      <c r="R3128" s="8">
        <v>0</v>
      </c>
      <c r="S3128" s="8">
        <v>0</v>
      </c>
      <c r="T3128" s="9">
        <v>0</v>
      </c>
      <c r="U3128" s="9">
        <v>0</v>
      </c>
      <c r="V3128" s="9">
        <v>0</v>
      </c>
      <c r="W3128" s="9">
        <v>0</v>
      </c>
      <c r="X3128" s="9">
        <v>0</v>
      </c>
      <c r="Y3128" s="9">
        <v>0</v>
      </c>
    </row>
    <row r="3129" spans="2:25" ht="105" x14ac:dyDescent="0.25">
      <c r="B3129" s="4" t="s">
        <v>3329</v>
      </c>
      <c r="C3129" s="5" t="s">
        <v>3436</v>
      </c>
      <c r="D3129" s="5" t="s">
        <v>3437</v>
      </c>
      <c r="E3129" s="4" t="s">
        <v>3438</v>
      </c>
      <c r="F3129" s="5" t="s">
        <v>28</v>
      </c>
      <c r="G3129" s="5" t="s">
        <v>29</v>
      </c>
      <c r="H3129" s="6" t="s">
        <v>30</v>
      </c>
      <c r="I3129" s="6">
        <v>2022.2</v>
      </c>
      <c r="J3129" s="6" t="s">
        <v>31</v>
      </c>
      <c r="K3129" s="7" t="str">
        <f>Tbl_BudgetSummary[[#This Row],[Session]]&amp;" - "&amp;Tbl_BudgetSummary[[#This Row],[Chapter of Origin]]</f>
        <v>2022 Spec Sess I - Ch 2</v>
      </c>
      <c r="L3129" s="6">
        <v>3476</v>
      </c>
      <c r="M3129" s="7" t="s">
        <v>109</v>
      </c>
      <c r="N3129" s="4" t="s">
        <v>3445</v>
      </c>
      <c r="O3129" s="4" t="s">
        <v>3446</v>
      </c>
      <c r="P3129" s="8">
        <v>0</v>
      </c>
      <c r="Q3129" s="8">
        <v>0</v>
      </c>
      <c r="R3129" s="8">
        <v>0</v>
      </c>
      <c r="S3129" s="8">
        <v>0</v>
      </c>
      <c r="T3129" s="9">
        <v>0</v>
      </c>
      <c r="U3129" s="9">
        <v>0</v>
      </c>
      <c r="V3129" s="9">
        <v>5</v>
      </c>
      <c r="W3129" s="9">
        <v>5</v>
      </c>
      <c r="X3129" s="9">
        <v>5</v>
      </c>
      <c r="Y3129" s="9">
        <v>5</v>
      </c>
    </row>
    <row r="3130" spans="2:25" ht="60" x14ac:dyDescent="0.25">
      <c r="B3130" s="4" t="s">
        <v>3329</v>
      </c>
      <c r="C3130" s="5" t="s">
        <v>3436</v>
      </c>
      <c r="D3130" s="5" t="s">
        <v>3437</v>
      </c>
      <c r="E3130" s="4" t="s">
        <v>3438</v>
      </c>
      <c r="F3130" s="5" t="s">
        <v>28</v>
      </c>
      <c r="G3130" s="5" t="s">
        <v>29</v>
      </c>
      <c r="H3130" s="6" t="s">
        <v>30</v>
      </c>
      <c r="I3130" s="6">
        <v>2022.2</v>
      </c>
      <c r="J3130" s="6" t="s">
        <v>31</v>
      </c>
      <c r="K3130" s="7" t="str">
        <f>Tbl_BudgetSummary[[#This Row],[Session]]&amp;" - "&amp;Tbl_BudgetSummary[[#This Row],[Chapter of Origin]]</f>
        <v>2022 Spec Sess I - Ch 2</v>
      </c>
      <c r="L3130" s="6">
        <v>3477</v>
      </c>
      <c r="M3130" s="7" t="s">
        <v>109</v>
      </c>
      <c r="N3130" s="4" t="s">
        <v>3447</v>
      </c>
      <c r="O3130" s="4" t="s">
        <v>3448</v>
      </c>
      <c r="P3130" s="8">
        <v>111916</v>
      </c>
      <c r="Q3130" s="8">
        <v>122749</v>
      </c>
      <c r="R3130" s="8">
        <v>0</v>
      </c>
      <c r="S3130" s="8">
        <v>0</v>
      </c>
      <c r="T3130" s="9">
        <v>1</v>
      </c>
      <c r="U3130" s="9">
        <v>1</v>
      </c>
      <c r="V3130" s="9">
        <v>0</v>
      </c>
      <c r="W3130" s="9">
        <v>0</v>
      </c>
      <c r="X3130" s="9">
        <v>1</v>
      </c>
      <c r="Y3130" s="9">
        <v>1</v>
      </c>
    </row>
    <row r="3131" spans="2:25" ht="75" x14ac:dyDescent="0.25">
      <c r="B3131" s="4" t="s">
        <v>3329</v>
      </c>
      <c r="C3131" s="5" t="s">
        <v>3436</v>
      </c>
      <c r="D3131" s="5" t="s">
        <v>3437</v>
      </c>
      <c r="E3131" s="4" t="s">
        <v>3438</v>
      </c>
      <c r="F3131" s="5" t="s">
        <v>28</v>
      </c>
      <c r="G3131" s="5" t="s">
        <v>29</v>
      </c>
      <c r="H3131" s="6" t="s">
        <v>30</v>
      </c>
      <c r="I3131" s="6">
        <v>2022.2</v>
      </c>
      <c r="J3131" s="6" t="s">
        <v>31</v>
      </c>
      <c r="K3131" s="7" t="str">
        <f>Tbl_BudgetSummary[[#This Row],[Session]]&amp;" - "&amp;Tbl_BudgetSummary[[#This Row],[Chapter of Origin]]</f>
        <v>2022 Spec Sess I - Ch 2</v>
      </c>
      <c r="L3131" s="6">
        <v>3478</v>
      </c>
      <c r="M3131" s="7" t="s">
        <v>109</v>
      </c>
      <c r="N3131" s="4" t="s">
        <v>3449</v>
      </c>
      <c r="O3131" s="4" t="s">
        <v>3450</v>
      </c>
      <c r="P3131" s="8">
        <v>1500000</v>
      </c>
      <c r="Q3131" s="8">
        <v>0</v>
      </c>
      <c r="R3131" s="8">
        <v>0</v>
      </c>
      <c r="S3131" s="8">
        <v>0</v>
      </c>
      <c r="T3131" s="9">
        <v>0</v>
      </c>
      <c r="U3131" s="9">
        <v>0</v>
      </c>
      <c r="V3131" s="9">
        <v>0</v>
      </c>
      <c r="W3131" s="9">
        <v>0</v>
      </c>
      <c r="X3131" s="9">
        <v>0</v>
      </c>
      <c r="Y3131" s="9">
        <v>0</v>
      </c>
    </row>
    <row r="3132" spans="2:25" ht="75" x14ac:dyDescent="0.25">
      <c r="B3132" s="4" t="s">
        <v>3329</v>
      </c>
      <c r="C3132" s="5" t="s">
        <v>3436</v>
      </c>
      <c r="D3132" s="5" t="s">
        <v>3437</v>
      </c>
      <c r="E3132" s="4" t="s">
        <v>3438</v>
      </c>
      <c r="F3132" s="5" t="s">
        <v>28</v>
      </c>
      <c r="G3132" s="5" t="s">
        <v>29</v>
      </c>
      <c r="H3132" s="6" t="s">
        <v>30</v>
      </c>
      <c r="I3132" s="6">
        <v>2022.2</v>
      </c>
      <c r="J3132" s="6" t="s">
        <v>31</v>
      </c>
      <c r="K3132" s="7" t="str">
        <f>Tbl_BudgetSummary[[#This Row],[Session]]&amp;" - "&amp;Tbl_BudgetSummary[[#This Row],[Chapter of Origin]]</f>
        <v>2022 Spec Sess I - Ch 2</v>
      </c>
      <c r="L3132" s="6">
        <v>3479</v>
      </c>
      <c r="M3132" s="7" t="s">
        <v>109</v>
      </c>
      <c r="N3132" s="4" t="s">
        <v>3451</v>
      </c>
      <c r="O3132" s="4" t="s">
        <v>3452</v>
      </c>
      <c r="P3132" s="8">
        <v>235468</v>
      </c>
      <c r="Q3132" s="8">
        <v>261468</v>
      </c>
      <c r="R3132" s="8">
        <v>0</v>
      </c>
      <c r="S3132" s="8">
        <v>0</v>
      </c>
      <c r="T3132" s="9">
        <v>2</v>
      </c>
      <c r="U3132" s="9">
        <v>2</v>
      </c>
      <c r="V3132" s="9">
        <v>0</v>
      </c>
      <c r="W3132" s="9">
        <v>0</v>
      </c>
      <c r="X3132" s="9">
        <v>2</v>
      </c>
      <c r="Y3132" s="9">
        <v>2</v>
      </c>
    </row>
    <row r="3133" spans="2:25" ht="105" x14ac:dyDescent="0.25">
      <c r="B3133" s="4" t="s">
        <v>3329</v>
      </c>
      <c r="C3133" s="5" t="s">
        <v>3436</v>
      </c>
      <c r="D3133" s="5" t="s">
        <v>3437</v>
      </c>
      <c r="E3133" s="4" t="s">
        <v>3438</v>
      </c>
      <c r="F3133" s="5" t="s">
        <v>28</v>
      </c>
      <c r="G3133" s="5" t="s">
        <v>29</v>
      </c>
      <c r="H3133" s="6" t="s">
        <v>30</v>
      </c>
      <c r="I3133" s="6">
        <v>2022.2</v>
      </c>
      <c r="J3133" s="6" t="s">
        <v>31</v>
      </c>
      <c r="K3133" s="7" t="str">
        <f>Tbl_BudgetSummary[[#This Row],[Session]]&amp;" - "&amp;Tbl_BudgetSummary[[#This Row],[Chapter of Origin]]</f>
        <v>2022 Spec Sess I - Ch 2</v>
      </c>
      <c r="L3133" s="6">
        <v>3480</v>
      </c>
      <c r="M3133" s="7" t="s">
        <v>109</v>
      </c>
      <c r="N3133" s="4" t="s">
        <v>3453</v>
      </c>
      <c r="O3133" s="4" t="s">
        <v>3454</v>
      </c>
      <c r="P3133" s="8">
        <v>14970109</v>
      </c>
      <c r="Q3133" s="8">
        <v>12470109</v>
      </c>
      <c r="R3133" s="8">
        <v>0</v>
      </c>
      <c r="S3133" s="8">
        <v>0</v>
      </c>
      <c r="T3133" s="9">
        <v>13</v>
      </c>
      <c r="U3133" s="9">
        <v>13</v>
      </c>
      <c r="V3133" s="9">
        <v>0</v>
      </c>
      <c r="W3133" s="9">
        <v>0</v>
      </c>
      <c r="X3133" s="9">
        <v>13</v>
      </c>
      <c r="Y3133" s="9">
        <v>13</v>
      </c>
    </row>
    <row r="3134" spans="2:25" ht="105" x14ac:dyDescent="0.25">
      <c r="B3134" s="4" t="s">
        <v>3329</v>
      </c>
      <c r="C3134" s="5" t="s">
        <v>3436</v>
      </c>
      <c r="D3134" s="5" t="s">
        <v>3437</v>
      </c>
      <c r="E3134" s="4" t="s">
        <v>3438</v>
      </c>
      <c r="F3134" s="5" t="s">
        <v>28</v>
      </c>
      <c r="G3134" s="5" t="s">
        <v>29</v>
      </c>
      <c r="H3134" s="6" t="s">
        <v>30</v>
      </c>
      <c r="I3134" s="6">
        <v>2022.2</v>
      </c>
      <c r="J3134" s="6" t="s">
        <v>31</v>
      </c>
      <c r="K3134" s="7" t="str">
        <f>Tbl_BudgetSummary[[#This Row],[Session]]&amp;" - "&amp;Tbl_BudgetSummary[[#This Row],[Chapter of Origin]]</f>
        <v>2022 Spec Sess I - Ch 2</v>
      </c>
      <c r="L3134" s="6">
        <v>3481</v>
      </c>
      <c r="M3134" s="7" t="s">
        <v>109</v>
      </c>
      <c r="N3134" s="4" t="s">
        <v>3455</v>
      </c>
      <c r="O3134" s="4" t="s">
        <v>3456</v>
      </c>
      <c r="P3134" s="8">
        <v>526785</v>
      </c>
      <c r="Q3134" s="8">
        <v>526785</v>
      </c>
      <c r="R3134" s="8">
        <v>0</v>
      </c>
      <c r="S3134" s="8">
        <v>0</v>
      </c>
      <c r="T3134" s="9">
        <v>0</v>
      </c>
      <c r="U3134" s="9">
        <v>0</v>
      </c>
      <c r="V3134" s="9">
        <v>0</v>
      </c>
      <c r="W3134" s="9">
        <v>0</v>
      </c>
      <c r="X3134" s="9">
        <v>0</v>
      </c>
      <c r="Y3134" s="9">
        <v>0</v>
      </c>
    </row>
    <row r="3135" spans="2:25" ht="60" x14ac:dyDescent="0.25">
      <c r="B3135" s="4" t="s">
        <v>3329</v>
      </c>
      <c r="C3135" s="5" t="s">
        <v>3436</v>
      </c>
      <c r="D3135" s="5" t="s">
        <v>3437</v>
      </c>
      <c r="E3135" s="4" t="s">
        <v>3438</v>
      </c>
      <c r="F3135" s="5" t="s">
        <v>28</v>
      </c>
      <c r="G3135" s="5" t="s">
        <v>29</v>
      </c>
      <c r="H3135" s="6" t="s">
        <v>30</v>
      </c>
      <c r="I3135" s="6">
        <v>2022.2</v>
      </c>
      <c r="J3135" s="6" t="s">
        <v>31</v>
      </c>
      <c r="K3135" s="7" t="str">
        <f>Tbl_BudgetSummary[[#This Row],[Session]]&amp;" - "&amp;Tbl_BudgetSummary[[#This Row],[Chapter of Origin]]</f>
        <v>2022 Spec Sess I - Ch 2</v>
      </c>
      <c r="L3135" s="6">
        <v>3482</v>
      </c>
      <c r="M3135" s="7" t="s">
        <v>109</v>
      </c>
      <c r="N3135" s="4" t="s">
        <v>3457</v>
      </c>
      <c r="O3135" s="4" t="s">
        <v>3458</v>
      </c>
      <c r="P3135" s="8">
        <v>0</v>
      </c>
      <c r="Q3135" s="8">
        <v>0</v>
      </c>
      <c r="R3135" s="8">
        <v>0</v>
      </c>
      <c r="S3135" s="8">
        <v>0</v>
      </c>
      <c r="T3135" s="9">
        <v>1</v>
      </c>
      <c r="U3135" s="9">
        <v>1</v>
      </c>
      <c r="V3135" s="9">
        <v>0</v>
      </c>
      <c r="W3135" s="9">
        <v>0</v>
      </c>
      <c r="X3135" s="9">
        <v>1</v>
      </c>
      <c r="Y3135" s="9">
        <v>1</v>
      </c>
    </row>
    <row r="3136" spans="2:25" ht="90" x14ac:dyDescent="0.25">
      <c r="B3136" s="4" t="s">
        <v>3329</v>
      </c>
      <c r="C3136" s="5" t="s">
        <v>3436</v>
      </c>
      <c r="D3136" s="5" t="s">
        <v>3437</v>
      </c>
      <c r="E3136" s="4" t="s">
        <v>3438</v>
      </c>
      <c r="F3136" s="5" t="s">
        <v>28</v>
      </c>
      <c r="G3136" s="5" t="s">
        <v>29</v>
      </c>
      <c r="H3136" s="6" t="s">
        <v>30</v>
      </c>
      <c r="I3136" s="6">
        <v>2022.2</v>
      </c>
      <c r="J3136" s="6" t="s">
        <v>31</v>
      </c>
      <c r="K3136" s="7" t="str">
        <f>Tbl_BudgetSummary[[#This Row],[Session]]&amp;" - "&amp;Tbl_BudgetSummary[[#This Row],[Chapter of Origin]]</f>
        <v>2022 Spec Sess I - Ch 2</v>
      </c>
      <c r="L3136" s="6">
        <v>3483</v>
      </c>
      <c r="M3136" s="7" t="s">
        <v>109</v>
      </c>
      <c r="N3136" s="4" t="s">
        <v>3459</v>
      </c>
      <c r="O3136" s="4" t="s">
        <v>3460</v>
      </c>
      <c r="P3136" s="8">
        <v>347851</v>
      </c>
      <c r="Q3136" s="8">
        <v>370101</v>
      </c>
      <c r="R3136" s="8">
        <v>0</v>
      </c>
      <c r="S3136" s="8">
        <v>0</v>
      </c>
      <c r="T3136" s="9">
        <v>2</v>
      </c>
      <c r="U3136" s="9">
        <v>2</v>
      </c>
      <c r="V3136" s="9">
        <v>0</v>
      </c>
      <c r="W3136" s="9">
        <v>0</v>
      </c>
      <c r="X3136" s="9">
        <v>2</v>
      </c>
      <c r="Y3136" s="9">
        <v>2</v>
      </c>
    </row>
    <row r="3137" spans="2:25" ht="60" x14ac:dyDescent="0.25">
      <c r="B3137" s="4" t="s">
        <v>3329</v>
      </c>
      <c r="C3137" s="5" t="s">
        <v>3436</v>
      </c>
      <c r="D3137" s="5" t="s">
        <v>3437</v>
      </c>
      <c r="E3137" s="4" t="s">
        <v>3438</v>
      </c>
      <c r="F3137" s="5" t="s">
        <v>28</v>
      </c>
      <c r="G3137" s="5" t="s">
        <v>29</v>
      </c>
      <c r="H3137" s="6" t="s">
        <v>30</v>
      </c>
      <c r="I3137" s="6">
        <v>2022.2</v>
      </c>
      <c r="J3137" s="6" t="s">
        <v>31</v>
      </c>
      <c r="K3137" s="7" t="str">
        <f>Tbl_BudgetSummary[[#This Row],[Session]]&amp;" - "&amp;Tbl_BudgetSummary[[#This Row],[Chapter of Origin]]</f>
        <v>2022 Spec Sess I - Ch 2</v>
      </c>
      <c r="L3137" s="6">
        <v>3485</v>
      </c>
      <c r="M3137" s="7" t="s">
        <v>109</v>
      </c>
      <c r="N3137" s="4" t="s">
        <v>3461</v>
      </c>
      <c r="O3137" s="4" t="s">
        <v>3462</v>
      </c>
      <c r="P3137" s="8">
        <v>0</v>
      </c>
      <c r="Q3137" s="8">
        <v>0</v>
      </c>
      <c r="R3137" s="8">
        <v>0</v>
      </c>
      <c r="S3137" s="8">
        <v>0</v>
      </c>
      <c r="T3137" s="9">
        <v>0</v>
      </c>
      <c r="U3137" s="9">
        <v>0</v>
      </c>
      <c r="V3137" s="9">
        <v>0</v>
      </c>
      <c r="W3137" s="9">
        <v>0</v>
      </c>
      <c r="X3137" s="9">
        <v>0</v>
      </c>
      <c r="Y3137" s="9">
        <v>0</v>
      </c>
    </row>
    <row r="3138" spans="2:25" ht="60" x14ac:dyDescent="0.25">
      <c r="B3138" s="4" t="s">
        <v>3329</v>
      </c>
      <c r="C3138" s="5" t="s">
        <v>3436</v>
      </c>
      <c r="D3138" s="5" t="s">
        <v>3437</v>
      </c>
      <c r="E3138" s="4" t="s">
        <v>3438</v>
      </c>
      <c r="F3138" s="5" t="s">
        <v>28</v>
      </c>
      <c r="G3138" s="5" t="s">
        <v>29</v>
      </c>
      <c r="H3138" s="6" t="s">
        <v>30</v>
      </c>
      <c r="I3138" s="6">
        <v>2022.2</v>
      </c>
      <c r="J3138" s="6" t="s">
        <v>31</v>
      </c>
      <c r="K3138" s="7" t="str">
        <f>Tbl_BudgetSummary[[#This Row],[Session]]&amp;" - "&amp;Tbl_BudgetSummary[[#This Row],[Chapter of Origin]]</f>
        <v>2022 Spec Sess I - Ch 2</v>
      </c>
      <c r="L3138" s="6">
        <v>3486</v>
      </c>
      <c r="M3138" s="7" t="s">
        <v>109</v>
      </c>
      <c r="N3138" s="4" t="s">
        <v>3463</v>
      </c>
      <c r="O3138" s="4" t="s">
        <v>3464</v>
      </c>
      <c r="P3138" s="8">
        <v>0</v>
      </c>
      <c r="Q3138" s="8">
        <v>0</v>
      </c>
      <c r="R3138" s="8">
        <v>0</v>
      </c>
      <c r="S3138" s="8">
        <v>0</v>
      </c>
      <c r="T3138" s="9">
        <v>0</v>
      </c>
      <c r="U3138" s="9">
        <v>0</v>
      </c>
      <c r="V3138" s="9">
        <v>0</v>
      </c>
      <c r="W3138" s="9">
        <v>0</v>
      </c>
      <c r="X3138" s="9">
        <v>0</v>
      </c>
      <c r="Y3138" s="9">
        <v>0</v>
      </c>
    </row>
    <row r="3139" spans="2:25" ht="60" x14ac:dyDescent="0.25">
      <c r="B3139" s="4" t="s">
        <v>3329</v>
      </c>
      <c r="C3139" s="5" t="s">
        <v>3436</v>
      </c>
      <c r="D3139" s="5" t="s">
        <v>3437</v>
      </c>
      <c r="E3139" s="4" t="s">
        <v>3438</v>
      </c>
      <c r="F3139" s="5" t="s">
        <v>28</v>
      </c>
      <c r="G3139" s="5" t="s">
        <v>54</v>
      </c>
      <c r="H3139" s="6" t="s">
        <v>55</v>
      </c>
      <c r="I3139" s="6">
        <v>2023.2</v>
      </c>
      <c r="J3139" s="6" t="s">
        <v>56</v>
      </c>
      <c r="K3139" s="7" t="str">
        <f>Tbl_BudgetSummary[[#This Row],[Session]]&amp;" - "&amp;Tbl_BudgetSummary[[#This Row],[Chapter of Origin]]</f>
        <v>2023 Spec Sess I - Ch 1</v>
      </c>
      <c r="L3139" s="6">
        <v>3488</v>
      </c>
      <c r="M3139" s="7" t="s">
        <v>57</v>
      </c>
      <c r="N3139" s="4" t="s">
        <v>3465</v>
      </c>
      <c r="O3139" s="4" t="s">
        <v>3466</v>
      </c>
      <c r="P3139" s="8">
        <v>0</v>
      </c>
      <c r="Q3139" s="8">
        <v>2062920</v>
      </c>
      <c r="R3139" s="8">
        <v>0</v>
      </c>
      <c r="S3139" s="8">
        <v>0</v>
      </c>
      <c r="T3139" s="9">
        <v>0</v>
      </c>
      <c r="U3139" s="9">
        <v>0</v>
      </c>
      <c r="V3139" s="9">
        <v>0</v>
      </c>
      <c r="W3139" s="9">
        <v>0</v>
      </c>
      <c r="X3139" s="9">
        <v>0</v>
      </c>
      <c r="Y3139" s="9">
        <v>0</v>
      </c>
    </row>
    <row r="3140" spans="2:25" ht="60" x14ac:dyDescent="0.25">
      <c r="B3140" s="4" t="s">
        <v>3329</v>
      </c>
      <c r="C3140" s="5" t="s">
        <v>3436</v>
      </c>
      <c r="D3140" s="5" t="s">
        <v>3437</v>
      </c>
      <c r="E3140" s="4" t="s">
        <v>3438</v>
      </c>
      <c r="F3140" s="5" t="s">
        <v>28</v>
      </c>
      <c r="G3140" s="5" t="s">
        <v>54</v>
      </c>
      <c r="H3140" s="6" t="s">
        <v>55</v>
      </c>
      <c r="I3140" s="6">
        <v>2023.2</v>
      </c>
      <c r="J3140" s="6" t="s">
        <v>56</v>
      </c>
      <c r="K3140" s="7" t="str">
        <f>Tbl_BudgetSummary[[#This Row],[Session]]&amp;" - "&amp;Tbl_BudgetSummary[[#This Row],[Chapter of Origin]]</f>
        <v>2023 Spec Sess I - Ch 1</v>
      </c>
      <c r="L3140" s="6">
        <v>3489</v>
      </c>
      <c r="M3140" s="7" t="s">
        <v>57</v>
      </c>
      <c r="N3140" s="4" t="s">
        <v>3467</v>
      </c>
      <c r="O3140" s="4" t="s">
        <v>3468</v>
      </c>
      <c r="P3140" s="8">
        <v>0</v>
      </c>
      <c r="Q3140" s="8">
        <v>5000000</v>
      </c>
      <c r="R3140" s="8">
        <v>0</v>
      </c>
      <c r="S3140" s="8">
        <v>0</v>
      </c>
      <c r="T3140" s="9">
        <v>0</v>
      </c>
      <c r="U3140" s="9">
        <v>0</v>
      </c>
      <c r="V3140" s="9">
        <v>0</v>
      </c>
      <c r="W3140" s="9">
        <v>0</v>
      </c>
      <c r="X3140" s="9">
        <v>0</v>
      </c>
      <c r="Y3140" s="9">
        <v>0</v>
      </c>
    </row>
    <row r="3141" spans="2:25" ht="150" x14ac:dyDescent="0.25">
      <c r="B3141" s="4" t="s">
        <v>3329</v>
      </c>
      <c r="C3141" s="5" t="s">
        <v>3436</v>
      </c>
      <c r="D3141" s="5" t="s">
        <v>3437</v>
      </c>
      <c r="E3141" s="4" t="s">
        <v>3438</v>
      </c>
      <c r="F3141" s="5" t="s">
        <v>28</v>
      </c>
      <c r="G3141" s="5" t="s">
        <v>54</v>
      </c>
      <c r="H3141" s="6" t="s">
        <v>55</v>
      </c>
      <c r="I3141" s="6">
        <v>2023.2</v>
      </c>
      <c r="J3141" s="6" t="s">
        <v>56</v>
      </c>
      <c r="K3141" s="7" t="str">
        <f>Tbl_BudgetSummary[[#This Row],[Session]]&amp;" - "&amp;Tbl_BudgetSummary[[#This Row],[Chapter of Origin]]</f>
        <v>2023 Spec Sess I - Ch 1</v>
      </c>
      <c r="L3141" s="6">
        <v>3490</v>
      </c>
      <c r="M3141" s="7" t="s">
        <v>57</v>
      </c>
      <c r="N3141" s="4" t="s">
        <v>3469</v>
      </c>
      <c r="O3141" s="4" t="s">
        <v>3470</v>
      </c>
      <c r="P3141" s="8">
        <v>0</v>
      </c>
      <c r="Q3141" s="8">
        <v>5074631</v>
      </c>
      <c r="R3141" s="8">
        <v>0</v>
      </c>
      <c r="S3141" s="8">
        <v>0</v>
      </c>
      <c r="T3141" s="9">
        <v>0</v>
      </c>
      <c r="U3141" s="9">
        <v>0</v>
      </c>
      <c r="V3141" s="9">
        <v>0</v>
      </c>
      <c r="W3141" s="9">
        <v>0</v>
      </c>
      <c r="X3141" s="9">
        <v>0</v>
      </c>
      <c r="Y3141" s="9">
        <v>0</v>
      </c>
    </row>
    <row r="3142" spans="2:25" ht="45" x14ac:dyDescent="0.25">
      <c r="B3142" s="4" t="s">
        <v>3329</v>
      </c>
      <c r="C3142" s="5" t="s">
        <v>3436</v>
      </c>
      <c r="D3142" s="5" t="s">
        <v>3437</v>
      </c>
      <c r="E3142" s="4" t="s">
        <v>3438</v>
      </c>
      <c r="F3142" s="5" t="s">
        <v>28</v>
      </c>
      <c r="G3142" s="5" t="s">
        <v>54</v>
      </c>
      <c r="H3142" s="6" t="s">
        <v>55</v>
      </c>
      <c r="I3142" s="6">
        <v>2023.2</v>
      </c>
      <c r="J3142" s="6" t="s">
        <v>56</v>
      </c>
      <c r="K3142" s="7" t="str">
        <f>Tbl_BudgetSummary[[#This Row],[Session]]&amp;" - "&amp;Tbl_BudgetSummary[[#This Row],[Chapter of Origin]]</f>
        <v>2023 Spec Sess I - Ch 1</v>
      </c>
      <c r="L3142" s="6">
        <v>3491</v>
      </c>
      <c r="M3142" s="7" t="s">
        <v>57</v>
      </c>
      <c r="N3142" s="4" t="s">
        <v>3471</v>
      </c>
      <c r="O3142" s="4" t="s">
        <v>3472</v>
      </c>
      <c r="P3142" s="8">
        <v>0</v>
      </c>
      <c r="Q3142" s="8">
        <v>15000000</v>
      </c>
      <c r="R3142" s="8">
        <v>0</v>
      </c>
      <c r="S3142" s="8">
        <v>0</v>
      </c>
      <c r="T3142" s="9">
        <v>0</v>
      </c>
      <c r="U3142" s="9">
        <v>0</v>
      </c>
      <c r="V3142" s="9">
        <v>0</v>
      </c>
      <c r="W3142" s="9">
        <v>0</v>
      </c>
      <c r="X3142" s="9">
        <v>0</v>
      </c>
      <c r="Y3142" s="9">
        <v>0</v>
      </c>
    </row>
    <row r="3143" spans="2:25" ht="409.5" x14ac:dyDescent="0.25">
      <c r="B3143" s="4" t="s">
        <v>3329</v>
      </c>
      <c r="C3143" s="5" t="s">
        <v>3436</v>
      </c>
      <c r="D3143" s="5" t="s">
        <v>3437</v>
      </c>
      <c r="E3143" s="4" t="s">
        <v>3438</v>
      </c>
      <c r="F3143" s="5" t="s">
        <v>28</v>
      </c>
      <c r="G3143" s="5" t="s">
        <v>54</v>
      </c>
      <c r="H3143" s="6" t="s">
        <v>55</v>
      </c>
      <c r="I3143" s="6">
        <v>2023.2</v>
      </c>
      <c r="J3143" s="6" t="s">
        <v>56</v>
      </c>
      <c r="K3143" s="7" t="str">
        <f>Tbl_BudgetSummary[[#This Row],[Session]]&amp;" - "&amp;Tbl_BudgetSummary[[#This Row],[Chapter of Origin]]</f>
        <v>2023 Spec Sess I - Ch 1</v>
      </c>
      <c r="L3143" s="6">
        <v>3492</v>
      </c>
      <c r="M3143" s="7" t="s">
        <v>57</v>
      </c>
      <c r="N3143" s="4" t="s">
        <v>3473</v>
      </c>
      <c r="O3143" s="4" t="s">
        <v>3474</v>
      </c>
      <c r="P3143" s="8">
        <v>0</v>
      </c>
      <c r="Q3143" s="8">
        <v>10000000</v>
      </c>
      <c r="R3143" s="8">
        <v>0</v>
      </c>
      <c r="S3143" s="8">
        <v>0</v>
      </c>
      <c r="T3143" s="9">
        <v>0</v>
      </c>
      <c r="U3143" s="9">
        <v>3</v>
      </c>
      <c r="V3143" s="9">
        <v>0</v>
      </c>
      <c r="W3143" s="9">
        <v>0</v>
      </c>
      <c r="X3143" s="9">
        <v>0</v>
      </c>
      <c r="Y3143" s="9">
        <v>3</v>
      </c>
    </row>
    <row r="3144" spans="2:25" ht="90" x14ac:dyDescent="0.25">
      <c r="B3144" s="4" t="s">
        <v>3329</v>
      </c>
      <c r="C3144" s="5" t="s">
        <v>3436</v>
      </c>
      <c r="D3144" s="5" t="s">
        <v>3437</v>
      </c>
      <c r="E3144" s="4" t="s">
        <v>3438</v>
      </c>
      <c r="F3144" s="5" t="s">
        <v>28</v>
      </c>
      <c r="G3144" s="5" t="s">
        <v>54</v>
      </c>
      <c r="H3144" s="6" t="s">
        <v>55</v>
      </c>
      <c r="I3144" s="6">
        <v>2023.2</v>
      </c>
      <c r="J3144" s="6" t="s">
        <v>56</v>
      </c>
      <c r="K3144" s="7" t="str">
        <f>Tbl_BudgetSummary[[#This Row],[Session]]&amp;" - "&amp;Tbl_BudgetSummary[[#This Row],[Chapter of Origin]]</f>
        <v>2023 Spec Sess I - Ch 1</v>
      </c>
      <c r="L3144" s="6">
        <v>3493</v>
      </c>
      <c r="M3144" s="7" t="s">
        <v>57</v>
      </c>
      <c r="N3144" s="4" t="s">
        <v>3475</v>
      </c>
      <c r="O3144" s="4" t="s">
        <v>3476</v>
      </c>
      <c r="P3144" s="8">
        <v>0</v>
      </c>
      <c r="Q3144" s="8">
        <v>1200000</v>
      </c>
      <c r="R3144" s="8">
        <v>0</v>
      </c>
      <c r="S3144" s="8">
        <v>0</v>
      </c>
      <c r="T3144" s="9">
        <v>0</v>
      </c>
      <c r="U3144" s="9">
        <v>0</v>
      </c>
      <c r="V3144" s="9">
        <v>0</v>
      </c>
      <c r="W3144" s="9">
        <v>0</v>
      </c>
      <c r="X3144" s="9">
        <v>0</v>
      </c>
      <c r="Y3144" s="9">
        <v>0</v>
      </c>
    </row>
    <row r="3145" spans="2:25" ht="75" x14ac:dyDescent="0.25">
      <c r="B3145" s="4" t="s">
        <v>3329</v>
      </c>
      <c r="C3145" s="5" t="s">
        <v>3436</v>
      </c>
      <c r="D3145" s="5" t="s">
        <v>3437</v>
      </c>
      <c r="E3145" s="4" t="s">
        <v>3438</v>
      </c>
      <c r="F3145" s="5" t="s">
        <v>28</v>
      </c>
      <c r="G3145" s="5" t="s">
        <v>54</v>
      </c>
      <c r="H3145" s="6" t="s">
        <v>55</v>
      </c>
      <c r="I3145" s="6">
        <v>2023.2</v>
      </c>
      <c r="J3145" s="6" t="s">
        <v>56</v>
      </c>
      <c r="K3145" s="7" t="str">
        <f>Tbl_BudgetSummary[[#This Row],[Session]]&amp;" - "&amp;Tbl_BudgetSummary[[#This Row],[Chapter of Origin]]</f>
        <v>2023 Spec Sess I - Ch 1</v>
      </c>
      <c r="L3145" s="6">
        <v>3494</v>
      </c>
      <c r="M3145" s="7" t="s">
        <v>57</v>
      </c>
      <c r="N3145" s="4" t="s">
        <v>3477</v>
      </c>
      <c r="O3145" s="4" t="s">
        <v>3478</v>
      </c>
      <c r="P3145" s="8">
        <v>0</v>
      </c>
      <c r="Q3145" s="8">
        <v>1320878</v>
      </c>
      <c r="R3145" s="8">
        <v>0</v>
      </c>
      <c r="S3145" s="8">
        <v>0</v>
      </c>
      <c r="T3145" s="9">
        <v>0</v>
      </c>
      <c r="U3145" s="9">
        <v>0</v>
      </c>
      <c r="V3145" s="9">
        <v>0</v>
      </c>
      <c r="W3145" s="9">
        <v>0</v>
      </c>
      <c r="X3145" s="9">
        <v>0</v>
      </c>
      <c r="Y3145" s="9">
        <v>0</v>
      </c>
    </row>
    <row r="3146" spans="2:25" ht="180" x14ac:dyDescent="0.25">
      <c r="B3146" s="4" t="s">
        <v>3329</v>
      </c>
      <c r="C3146" s="5" t="s">
        <v>3436</v>
      </c>
      <c r="D3146" s="5" t="s">
        <v>3437</v>
      </c>
      <c r="E3146" s="4" t="s">
        <v>3438</v>
      </c>
      <c r="F3146" s="5" t="s">
        <v>28</v>
      </c>
      <c r="G3146" s="5" t="s">
        <v>54</v>
      </c>
      <c r="H3146" s="6" t="s">
        <v>55</v>
      </c>
      <c r="I3146" s="6">
        <v>2023.2</v>
      </c>
      <c r="J3146" s="6" t="s">
        <v>56</v>
      </c>
      <c r="K3146" s="7" t="str">
        <f>Tbl_BudgetSummary[[#This Row],[Session]]&amp;" - "&amp;Tbl_BudgetSummary[[#This Row],[Chapter of Origin]]</f>
        <v>2023 Spec Sess I - Ch 1</v>
      </c>
      <c r="L3146" s="6">
        <v>3495</v>
      </c>
      <c r="M3146" s="7" t="s">
        <v>57</v>
      </c>
      <c r="N3146" s="4" t="s">
        <v>3479</v>
      </c>
      <c r="O3146" s="4" t="s">
        <v>3480</v>
      </c>
      <c r="P3146" s="8">
        <v>0</v>
      </c>
      <c r="Q3146" s="8">
        <v>1000000</v>
      </c>
      <c r="R3146" s="8">
        <v>0</v>
      </c>
      <c r="S3146" s="8">
        <v>0</v>
      </c>
      <c r="T3146" s="9">
        <v>0</v>
      </c>
      <c r="U3146" s="9">
        <v>1</v>
      </c>
      <c r="V3146" s="9">
        <v>0</v>
      </c>
      <c r="W3146" s="9">
        <v>0</v>
      </c>
      <c r="X3146" s="9">
        <v>0</v>
      </c>
      <c r="Y3146" s="9">
        <v>1</v>
      </c>
    </row>
    <row r="3147" spans="2:25" ht="75" x14ac:dyDescent="0.25">
      <c r="B3147" s="4" t="s">
        <v>3329</v>
      </c>
      <c r="C3147" s="5" t="s">
        <v>3436</v>
      </c>
      <c r="D3147" s="5" t="s">
        <v>3437</v>
      </c>
      <c r="E3147" s="4" t="s">
        <v>3438</v>
      </c>
      <c r="F3147" s="5" t="s">
        <v>28</v>
      </c>
      <c r="G3147" s="5" t="s">
        <v>54</v>
      </c>
      <c r="H3147" s="6" t="s">
        <v>55</v>
      </c>
      <c r="I3147" s="6">
        <v>2023.2</v>
      </c>
      <c r="J3147" s="6" t="s">
        <v>56</v>
      </c>
      <c r="K3147" s="7" t="str">
        <f>Tbl_BudgetSummary[[#This Row],[Session]]&amp;" - "&amp;Tbl_BudgetSummary[[#This Row],[Chapter of Origin]]</f>
        <v>2023 Spec Sess I - Ch 1</v>
      </c>
      <c r="L3147" s="6">
        <v>3496</v>
      </c>
      <c r="M3147" s="7" t="s">
        <v>57</v>
      </c>
      <c r="N3147" s="4" t="s">
        <v>3481</v>
      </c>
      <c r="O3147" s="4" t="s">
        <v>3482</v>
      </c>
      <c r="P3147" s="8">
        <v>0</v>
      </c>
      <c r="Q3147" s="8">
        <v>95000</v>
      </c>
      <c r="R3147" s="8">
        <v>0</v>
      </c>
      <c r="S3147" s="8">
        <v>0</v>
      </c>
      <c r="T3147" s="9">
        <v>0</v>
      </c>
      <c r="U3147" s="9">
        <v>0</v>
      </c>
      <c r="V3147" s="9">
        <v>0</v>
      </c>
      <c r="W3147" s="9">
        <v>0</v>
      </c>
      <c r="X3147" s="9">
        <v>0</v>
      </c>
      <c r="Y3147" s="9">
        <v>0</v>
      </c>
    </row>
    <row r="3148" spans="2:25" ht="255" x14ac:dyDescent="0.25">
      <c r="B3148" s="4" t="s">
        <v>3329</v>
      </c>
      <c r="C3148" s="5" t="s">
        <v>3436</v>
      </c>
      <c r="D3148" s="5" t="s">
        <v>3437</v>
      </c>
      <c r="E3148" s="4" t="s">
        <v>3438</v>
      </c>
      <c r="F3148" s="5" t="s">
        <v>28</v>
      </c>
      <c r="G3148" s="5" t="s">
        <v>29</v>
      </c>
      <c r="H3148" s="6" t="s">
        <v>30</v>
      </c>
      <c r="I3148" s="6">
        <v>2022.2</v>
      </c>
      <c r="J3148" s="6" t="s">
        <v>31</v>
      </c>
      <c r="K3148" s="7" t="str">
        <f>Tbl_BudgetSummary[[#This Row],[Session]]&amp;" - "&amp;Tbl_BudgetSummary[[#This Row],[Chapter of Origin]]</f>
        <v>2022 Spec Sess I - Ch 2</v>
      </c>
      <c r="L3148" s="6">
        <v>3497</v>
      </c>
      <c r="M3148" s="7" t="s">
        <v>57</v>
      </c>
      <c r="N3148" s="4" t="s">
        <v>3483</v>
      </c>
      <c r="O3148" s="4" t="s">
        <v>3484</v>
      </c>
      <c r="P3148" s="8">
        <v>19051000</v>
      </c>
      <c r="Q3148" s="8">
        <v>27904000</v>
      </c>
      <c r="R3148" s="8">
        <v>0</v>
      </c>
      <c r="S3148" s="8">
        <v>0</v>
      </c>
      <c r="T3148" s="9">
        <v>0</v>
      </c>
      <c r="U3148" s="9">
        <v>0</v>
      </c>
      <c r="V3148" s="9">
        <v>0</v>
      </c>
      <c r="W3148" s="9">
        <v>0</v>
      </c>
      <c r="X3148" s="9">
        <v>0</v>
      </c>
      <c r="Y3148" s="9">
        <v>0</v>
      </c>
    </row>
    <row r="3149" spans="2:25" ht="180" x14ac:dyDescent="0.25">
      <c r="B3149" s="4" t="s">
        <v>3329</v>
      </c>
      <c r="C3149" s="5" t="s">
        <v>3436</v>
      </c>
      <c r="D3149" s="5" t="s">
        <v>3437</v>
      </c>
      <c r="E3149" s="4" t="s">
        <v>3438</v>
      </c>
      <c r="F3149" s="5" t="s">
        <v>28</v>
      </c>
      <c r="G3149" s="5" t="s">
        <v>29</v>
      </c>
      <c r="H3149" s="6" t="s">
        <v>30</v>
      </c>
      <c r="I3149" s="6">
        <v>2022.2</v>
      </c>
      <c r="J3149" s="6" t="s">
        <v>31</v>
      </c>
      <c r="K3149" s="7" t="str">
        <f>Tbl_BudgetSummary[[#This Row],[Session]]&amp;" - "&amp;Tbl_BudgetSummary[[#This Row],[Chapter of Origin]]</f>
        <v>2022 Spec Sess I - Ch 2</v>
      </c>
      <c r="L3149" s="6">
        <v>3498</v>
      </c>
      <c r="M3149" s="7" t="s">
        <v>57</v>
      </c>
      <c r="N3149" s="4" t="s">
        <v>3485</v>
      </c>
      <c r="O3149" s="4" t="s">
        <v>3486</v>
      </c>
      <c r="P3149" s="8">
        <v>500000</v>
      </c>
      <c r="Q3149" s="8">
        <v>0</v>
      </c>
      <c r="R3149" s="8">
        <v>0</v>
      </c>
      <c r="S3149" s="8">
        <v>0</v>
      </c>
      <c r="T3149" s="9">
        <v>0</v>
      </c>
      <c r="U3149" s="9">
        <v>0</v>
      </c>
      <c r="V3149" s="9">
        <v>0</v>
      </c>
      <c r="W3149" s="9">
        <v>0</v>
      </c>
      <c r="X3149" s="9">
        <v>0</v>
      </c>
      <c r="Y3149" s="9">
        <v>0</v>
      </c>
    </row>
    <row r="3150" spans="2:25" ht="225" x14ac:dyDescent="0.25">
      <c r="B3150" s="4" t="s">
        <v>3329</v>
      </c>
      <c r="C3150" s="5" t="s">
        <v>3436</v>
      </c>
      <c r="D3150" s="5" t="s">
        <v>3437</v>
      </c>
      <c r="E3150" s="4" t="s">
        <v>3438</v>
      </c>
      <c r="F3150" s="5" t="s">
        <v>28</v>
      </c>
      <c r="G3150" s="5" t="s">
        <v>29</v>
      </c>
      <c r="H3150" s="6" t="s">
        <v>30</v>
      </c>
      <c r="I3150" s="6">
        <v>2022.2</v>
      </c>
      <c r="J3150" s="6" t="s">
        <v>31</v>
      </c>
      <c r="K3150" s="7" t="str">
        <f>Tbl_BudgetSummary[[#This Row],[Session]]&amp;" - "&amp;Tbl_BudgetSummary[[#This Row],[Chapter of Origin]]</f>
        <v>2022 Spec Sess I - Ch 2</v>
      </c>
      <c r="L3150" s="6">
        <v>3499</v>
      </c>
      <c r="M3150" s="7" t="s">
        <v>57</v>
      </c>
      <c r="N3150" s="4" t="s">
        <v>3487</v>
      </c>
      <c r="O3150" s="4" t="s">
        <v>3488</v>
      </c>
      <c r="P3150" s="8">
        <v>-8470109</v>
      </c>
      <c r="Q3150" s="8">
        <v>-5970109</v>
      </c>
      <c r="R3150" s="8">
        <v>0</v>
      </c>
      <c r="S3150" s="8">
        <v>0</v>
      </c>
      <c r="T3150" s="9">
        <v>0</v>
      </c>
      <c r="U3150" s="9">
        <v>0</v>
      </c>
      <c r="V3150" s="9">
        <v>0</v>
      </c>
      <c r="W3150" s="9">
        <v>0</v>
      </c>
      <c r="X3150" s="9">
        <v>0</v>
      </c>
      <c r="Y3150" s="9">
        <v>0</v>
      </c>
    </row>
    <row r="3151" spans="2:25" ht="105" x14ac:dyDescent="0.25">
      <c r="B3151" s="4" t="s">
        <v>3329</v>
      </c>
      <c r="C3151" s="5" t="s">
        <v>3436</v>
      </c>
      <c r="D3151" s="5" t="s">
        <v>3437</v>
      </c>
      <c r="E3151" s="4" t="s">
        <v>3438</v>
      </c>
      <c r="F3151" s="5" t="s">
        <v>28</v>
      </c>
      <c r="G3151" s="5" t="s">
        <v>29</v>
      </c>
      <c r="H3151" s="6" t="s">
        <v>30</v>
      </c>
      <c r="I3151" s="6">
        <v>2022.2</v>
      </c>
      <c r="J3151" s="6" t="s">
        <v>31</v>
      </c>
      <c r="K3151" s="7" t="str">
        <f>Tbl_BudgetSummary[[#This Row],[Session]]&amp;" - "&amp;Tbl_BudgetSummary[[#This Row],[Chapter of Origin]]</f>
        <v>2022 Spec Sess I - Ch 2</v>
      </c>
      <c r="L3151" s="6">
        <v>3500</v>
      </c>
      <c r="M3151" s="7" t="s">
        <v>57</v>
      </c>
      <c r="N3151" s="4" t="s">
        <v>3489</v>
      </c>
      <c r="O3151" s="4" t="s">
        <v>3490</v>
      </c>
      <c r="P3151" s="8">
        <v>232898</v>
      </c>
      <c r="Q3151" s="8">
        <v>232898</v>
      </c>
      <c r="R3151" s="8">
        <v>0</v>
      </c>
      <c r="S3151" s="8">
        <v>0</v>
      </c>
      <c r="T3151" s="9">
        <v>0</v>
      </c>
      <c r="U3151" s="9">
        <v>0</v>
      </c>
      <c r="V3151" s="9">
        <v>0</v>
      </c>
      <c r="W3151" s="9">
        <v>0</v>
      </c>
      <c r="X3151" s="9">
        <v>0</v>
      </c>
      <c r="Y3151" s="9">
        <v>0</v>
      </c>
    </row>
    <row r="3152" spans="2:25" ht="90" x14ac:dyDescent="0.25">
      <c r="B3152" s="4" t="s">
        <v>3329</v>
      </c>
      <c r="C3152" s="5" t="s">
        <v>3436</v>
      </c>
      <c r="D3152" s="5" t="s">
        <v>3437</v>
      </c>
      <c r="E3152" s="4" t="s">
        <v>3438</v>
      </c>
      <c r="F3152" s="5" t="s">
        <v>28</v>
      </c>
      <c r="G3152" s="5" t="s">
        <v>29</v>
      </c>
      <c r="H3152" s="6" t="s">
        <v>30</v>
      </c>
      <c r="I3152" s="6">
        <v>2022.2</v>
      </c>
      <c r="J3152" s="6" t="s">
        <v>31</v>
      </c>
      <c r="K3152" s="7" t="str">
        <f>Tbl_BudgetSummary[[#This Row],[Session]]&amp;" - "&amp;Tbl_BudgetSummary[[#This Row],[Chapter of Origin]]</f>
        <v>2022 Spec Sess I - Ch 2</v>
      </c>
      <c r="L3152" s="6">
        <v>3501</v>
      </c>
      <c r="M3152" s="7" t="s">
        <v>57</v>
      </c>
      <c r="N3152" s="4" t="s">
        <v>3491</v>
      </c>
      <c r="O3152" s="4" t="s">
        <v>3492</v>
      </c>
      <c r="P3152" s="8">
        <v>4000000</v>
      </c>
      <c r="Q3152" s="8">
        <v>0</v>
      </c>
      <c r="R3152" s="8">
        <v>0</v>
      </c>
      <c r="S3152" s="8">
        <v>0</v>
      </c>
      <c r="T3152" s="9">
        <v>0</v>
      </c>
      <c r="U3152" s="9">
        <v>0</v>
      </c>
      <c r="V3152" s="9">
        <v>0</v>
      </c>
      <c r="W3152" s="9">
        <v>0</v>
      </c>
      <c r="X3152" s="9">
        <v>0</v>
      </c>
      <c r="Y3152" s="9">
        <v>0</v>
      </c>
    </row>
    <row r="3153" spans="2:25" ht="105" x14ac:dyDescent="0.25">
      <c r="B3153" s="4" t="s">
        <v>3329</v>
      </c>
      <c r="C3153" s="5" t="s">
        <v>3436</v>
      </c>
      <c r="D3153" s="5" t="s">
        <v>3437</v>
      </c>
      <c r="E3153" s="4" t="s">
        <v>3438</v>
      </c>
      <c r="F3153" s="5" t="s">
        <v>28</v>
      </c>
      <c r="G3153" s="5" t="s">
        <v>29</v>
      </c>
      <c r="H3153" s="6" t="s">
        <v>30</v>
      </c>
      <c r="I3153" s="6">
        <v>2022.2</v>
      </c>
      <c r="J3153" s="6" t="s">
        <v>31</v>
      </c>
      <c r="K3153" s="7" t="str">
        <f>Tbl_BudgetSummary[[#This Row],[Session]]&amp;" - "&amp;Tbl_BudgetSummary[[#This Row],[Chapter of Origin]]</f>
        <v>2022 Spec Sess I - Ch 2</v>
      </c>
      <c r="L3153" s="6">
        <v>3502</v>
      </c>
      <c r="M3153" s="7" t="s">
        <v>57</v>
      </c>
      <c r="N3153" s="4" t="s">
        <v>3493</v>
      </c>
      <c r="O3153" s="4" t="s">
        <v>3494</v>
      </c>
      <c r="P3153" s="8">
        <v>446547</v>
      </c>
      <c r="Q3153" s="8">
        <v>446547</v>
      </c>
      <c r="R3153" s="8">
        <v>0</v>
      </c>
      <c r="S3153" s="8">
        <v>0</v>
      </c>
      <c r="T3153" s="9">
        <v>0</v>
      </c>
      <c r="U3153" s="9">
        <v>0</v>
      </c>
      <c r="V3153" s="9">
        <v>0</v>
      </c>
      <c r="W3153" s="9">
        <v>0</v>
      </c>
      <c r="X3153" s="9">
        <v>0</v>
      </c>
      <c r="Y3153" s="9">
        <v>0</v>
      </c>
    </row>
    <row r="3154" spans="2:25" ht="75" x14ac:dyDescent="0.25">
      <c r="B3154" s="4" t="s">
        <v>3329</v>
      </c>
      <c r="C3154" s="5" t="s">
        <v>3436</v>
      </c>
      <c r="D3154" s="5" t="s">
        <v>3437</v>
      </c>
      <c r="E3154" s="4" t="s">
        <v>3438</v>
      </c>
      <c r="F3154" s="5" t="s">
        <v>28</v>
      </c>
      <c r="G3154" s="5" t="s">
        <v>29</v>
      </c>
      <c r="H3154" s="6" t="s">
        <v>30</v>
      </c>
      <c r="I3154" s="6">
        <v>2022.2</v>
      </c>
      <c r="J3154" s="6" t="s">
        <v>31</v>
      </c>
      <c r="K3154" s="7" t="str">
        <f>Tbl_BudgetSummary[[#This Row],[Session]]&amp;" - "&amp;Tbl_BudgetSummary[[#This Row],[Chapter of Origin]]</f>
        <v>2022 Spec Sess I - Ch 2</v>
      </c>
      <c r="L3154" s="6">
        <v>3503</v>
      </c>
      <c r="M3154" s="7" t="s">
        <v>57</v>
      </c>
      <c r="N3154" s="4" t="s">
        <v>3495</v>
      </c>
      <c r="O3154" s="4" t="s">
        <v>3496</v>
      </c>
      <c r="P3154" s="8">
        <v>-500000</v>
      </c>
      <c r="Q3154" s="8">
        <v>-500000</v>
      </c>
      <c r="R3154" s="8">
        <v>0</v>
      </c>
      <c r="S3154" s="8">
        <v>0</v>
      </c>
      <c r="T3154" s="9">
        <v>0</v>
      </c>
      <c r="U3154" s="9">
        <v>0</v>
      </c>
      <c r="V3154" s="9">
        <v>0</v>
      </c>
      <c r="W3154" s="9">
        <v>0</v>
      </c>
      <c r="X3154" s="9">
        <v>0</v>
      </c>
      <c r="Y3154" s="9">
        <v>0</v>
      </c>
    </row>
    <row r="3155" spans="2:25" ht="60" x14ac:dyDescent="0.25">
      <c r="B3155" s="4" t="s">
        <v>3329</v>
      </c>
      <c r="C3155" s="5" t="s">
        <v>3436</v>
      </c>
      <c r="D3155" s="5" t="s">
        <v>3437</v>
      </c>
      <c r="E3155" s="4" t="s">
        <v>3438</v>
      </c>
      <c r="F3155" s="5" t="s">
        <v>28</v>
      </c>
      <c r="G3155" s="5" t="s">
        <v>29</v>
      </c>
      <c r="H3155" s="6" t="s">
        <v>30</v>
      </c>
      <c r="I3155" s="6">
        <v>2022.2</v>
      </c>
      <c r="J3155" s="6" t="s">
        <v>31</v>
      </c>
      <c r="K3155" s="7" t="str">
        <f>Tbl_BudgetSummary[[#This Row],[Session]]&amp;" - "&amp;Tbl_BudgetSummary[[#This Row],[Chapter of Origin]]</f>
        <v>2022 Spec Sess I - Ch 2</v>
      </c>
      <c r="L3155" s="6">
        <v>3504</v>
      </c>
      <c r="M3155" s="7" t="s">
        <v>57</v>
      </c>
      <c r="N3155" s="4" t="s">
        <v>3497</v>
      </c>
      <c r="O3155" s="4" t="s">
        <v>3498</v>
      </c>
      <c r="P3155" s="8">
        <v>500000</v>
      </c>
      <c r="Q3155" s="8">
        <v>500000</v>
      </c>
      <c r="R3155" s="8">
        <v>0</v>
      </c>
      <c r="S3155" s="8">
        <v>0</v>
      </c>
      <c r="T3155" s="9">
        <v>0</v>
      </c>
      <c r="U3155" s="9">
        <v>0</v>
      </c>
      <c r="V3155" s="9">
        <v>0</v>
      </c>
      <c r="W3155" s="9">
        <v>0</v>
      </c>
      <c r="X3155" s="9">
        <v>0</v>
      </c>
      <c r="Y3155" s="9">
        <v>0</v>
      </c>
    </row>
    <row r="3156" spans="2:25" ht="60" x14ac:dyDescent="0.25">
      <c r="B3156" s="4" t="s">
        <v>3329</v>
      </c>
      <c r="C3156" s="5" t="s">
        <v>3436</v>
      </c>
      <c r="D3156" s="5" t="s">
        <v>3437</v>
      </c>
      <c r="E3156" s="4" t="s">
        <v>3438</v>
      </c>
      <c r="F3156" s="5" t="s">
        <v>28</v>
      </c>
      <c r="G3156" s="5" t="s">
        <v>29</v>
      </c>
      <c r="H3156" s="6" t="s">
        <v>30</v>
      </c>
      <c r="I3156" s="6">
        <v>2022.2</v>
      </c>
      <c r="J3156" s="6" t="s">
        <v>31</v>
      </c>
      <c r="K3156" s="7" t="str">
        <f>Tbl_BudgetSummary[[#This Row],[Session]]&amp;" - "&amp;Tbl_BudgetSummary[[#This Row],[Chapter of Origin]]</f>
        <v>2022 Spec Sess I - Ch 2</v>
      </c>
      <c r="L3156" s="6">
        <v>3505</v>
      </c>
      <c r="M3156" s="7" t="s">
        <v>57</v>
      </c>
      <c r="N3156" s="4" t="s">
        <v>3499</v>
      </c>
      <c r="O3156" s="4" t="s">
        <v>3500</v>
      </c>
      <c r="P3156" s="8">
        <v>22500000</v>
      </c>
      <c r="Q3156" s="8">
        <v>22500000</v>
      </c>
      <c r="R3156" s="8">
        <v>0</v>
      </c>
      <c r="S3156" s="8">
        <v>0</v>
      </c>
      <c r="T3156" s="9">
        <v>0</v>
      </c>
      <c r="U3156" s="9">
        <v>0</v>
      </c>
      <c r="V3156" s="9">
        <v>0</v>
      </c>
      <c r="W3156" s="9">
        <v>0</v>
      </c>
      <c r="X3156" s="9">
        <v>0</v>
      </c>
      <c r="Y3156" s="9">
        <v>0</v>
      </c>
    </row>
    <row r="3157" spans="2:25" ht="105" x14ac:dyDescent="0.25">
      <c r="B3157" s="4" t="s">
        <v>3329</v>
      </c>
      <c r="C3157" s="5" t="s">
        <v>3436</v>
      </c>
      <c r="D3157" s="5" t="s">
        <v>3437</v>
      </c>
      <c r="E3157" s="4" t="s">
        <v>3438</v>
      </c>
      <c r="F3157" s="5" t="s">
        <v>28</v>
      </c>
      <c r="G3157" s="5" t="s">
        <v>29</v>
      </c>
      <c r="H3157" s="6" t="s">
        <v>30</v>
      </c>
      <c r="I3157" s="6">
        <v>2022.2</v>
      </c>
      <c r="J3157" s="6" t="s">
        <v>31</v>
      </c>
      <c r="K3157" s="7" t="str">
        <f>Tbl_BudgetSummary[[#This Row],[Session]]&amp;" - "&amp;Tbl_BudgetSummary[[#This Row],[Chapter of Origin]]</f>
        <v>2022 Spec Sess I - Ch 2</v>
      </c>
      <c r="L3157" s="6">
        <v>3506</v>
      </c>
      <c r="M3157" s="7" t="s">
        <v>57</v>
      </c>
      <c r="N3157" s="4" t="s">
        <v>3501</v>
      </c>
      <c r="O3157" s="4" t="s">
        <v>3502</v>
      </c>
      <c r="P3157" s="8">
        <v>200000</v>
      </c>
      <c r="Q3157" s="8">
        <v>0</v>
      </c>
      <c r="R3157" s="8">
        <v>0</v>
      </c>
      <c r="S3157" s="8">
        <v>0</v>
      </c>
      <c r="T3157" s="9">
        <v>0</v>
      </c>
      <c r="U3157" s="9">
        <v>0</v>
      </c>
      <c r="V3157" s="9">
        <v>0</v>
      </c>
      <c r="W3157" s="9">
        <v>0</v>
      </c>
      <c r="X3157" s="9">
        <v>0</v>
      </c>
      <c r="Y3157" s="9">
        <v>0</v>
      </c>
    </row>
    <row r="3158" spans="2:25" ht="165" x14ac:dyDescent="0.25">
      <c r="B3158" s="4" t="s">
        <v>3329</v>
      </c>
      <c r="C3158" s="5" t="s">
        <v>3436</v>
      </c>
      <c r="D3158" s="5" t="s">
        <v>3437</v>
      </c>
      <c r="E3158" s="4" t="s">
        <v>3438</v>
      </c>
      <c r="F3158" s="5" t="s">
        <v>28</v>
      </c>
      <c r="G3158" s="5" t="s">
        <v>29</v>
      </c>
      <c r="H3158" s="6" t="s">
        <v>30</v>
      </c>
      <c r="I3158" s="6">
        <v>2022.2</v>
      </c>
      <c r="J3158" s="6" t="s">
        <v>31</v>
      </c>
      <c r="K3158" s="7" t="str">
        <f>Tbl_BudgetSummary[[#This Row],[Session]]&amp;" - "&amp;Tbl_BudgetSummary[[#This Row],[Chapter of Origin]]</f>
        <v>2022 Spec Sess I - Ch 2</v>
      </c>
      <c r="L3158" s="6">
        <v>3508</v>
      </c>
      <c r="M3158" s="7" t="s">
        <v>57</v>
      </c>
      <c r="N3158" s="4" t="s">
        <v>3503</v>
      </c>
      <c r="O3158" s="4" t="s">
        <v>3504</v>
      </c>
      <c r="P3158" s="8">
        <v>1400000</v>
      </c>
      <c r="Q3158" s="8">
        <v>1400000</v>
      </c>
      <c r="R3158" s="8">
        <v>0</v>
      </c>
      <c r="S3158" s="8">
        <v>0</v>
      </c>
      <c r="T3158" s="9">
        <v>0</v>
      </c>
      <c r="U3158" s="9">
        <v>0</v>
      </c>
      <c r="V3158" s="9">
        <v>0</v>
      </c>
      <c r="W3158" s="9">
        <v>0</v>
      </c>
      <c r="X3158" s="9">
        <v>0</v>
      </c>
      <c r="Y3158" s="9">
        <v>0</v>
      </c>
    </row>
    <row r="3159" spans="2:25" ht="90" x14ac:dyDescent="0.25">
      <c r="B3159" s="4" t="s">
        <v>3329</v>
      </c>
      <c r="C3159" s="5" t="s">
        <v>3436</v>
      </c>
      <c r="D3159" s="5" t="s">
        <v>3437</v>
      </c>
      <c r="E3159" s="4" t="s">
        <v>3438</v>
      </c>
      <c r="F3159" s="5" t="s">
        <v>28</v>
      </c>
      <c r="G3159" s="5" t="s">
        <v>29</v>
      </c>
      <c r="H3159" s="6" t="s">
        <v>30</v>
      </c>
      <c r="I3159" s="6">
        <v>2022.2</v>
      </c>
      <c r="J3159" s="6" t="s">
        <v>31</v>
      </c>
      <c r="K3159" s="7" t="str">
        <f>Tbl_BudgetSummary[[#This Row],[Session]]&amp;" - "&amp;Tbl_BudgetSummary[[#This Row],[Chapter of Origin]]</f>
        <v>2022 Spec Sess I - Ch 2</v>
      </c>
      <c r="L3159" s="6">
        <v>3509</v>
      </c>
      <c r="M3159" s="7" t="s">
        <v>57</v>
      </c>
      <c r="N3159" s="4" t="s">
        <v>3505</v>
      </c>
      <c r="O3159" s="4" t="s">
        <v>3506</v>
      </c>
      <c r="P3159" s="8">
        <v>400000</v>
      </c>
      <c r="Q3159" s="8">
        <v>400000</v>
      </c>
      <c r="R3159" s="8">
        <v>0</v>
      </c>
      <c r="S3159" s="8">
        <v>0</v>
      </c>
      <c r="T3159" s="9">
        <v>0</v>
      </c>
      <c r="U3159" s="9">
        <v>0</v>
      </c>
      <c r="V3159" s="9">
        <v>0</v>
      </c>
      <c r="W3159" s="9">
        <v>0</v>
      </c>
      <c r="X3159" s="9">
        <v>0</v>
      </c>
      <c r="Y3159" s="9">
        <v>0</v>
      </c>
    </row>
    <row r="3160" spans="2:25" ht="90" x14ac:dyDescent="0.25">
      <c r="B3160" s="4" t="s">
        <v>3329</v>
      </c>
      <c r="C3160" s="5" t="s">
        <v>3507</v>
      </c>
      <c r="D3160" s="5" t="s">
        <v>3508</v>
      </c>
      <c r="E3160" s="4" t="s">
        <v>3509</v>
      </c>
      <c r="F3160" s="5" t="s">
        <v>28</v>
      </c>
      <c r="G3160" s="5" t="s">
        <v>29</v>
      </c>
      <c r="H3160" s="6" t="s">
        <v>30</v>
      </c>
      <c r="I3160" s="6">
        <v>2022.2</v>
      </c>
      <c r="J3160" s="6" t="s">
        <v>31</v>
      </c>
      <c r="K3160" s="7" t="str">
        <f>Tbl_BudgetSummary[[#This Row],[Session]]&amp;" - "&amp;Tbl_BudgetSummary[[#This Row],[Chapter of Origin]]</f>
        <v>2022 Spec Sess I - Ch 2</v>
      </c>
      <c r="L3160" s="6">
        <v>3510</v>
      </c>
      <c r="M3160" s="7" t="s">
        <v>32</v>
      </c>
      <c r="N3160" s="4" t="s">
        <v>33</v>
      </c>
      <c r="O3160" s="4" t="s">
        <v>34</v>
      </c>
      <c r="P3160" s="8">
        <v>34269142</v>
      </c>
      <c r="Q3160" s="8">
        <v>34269142</v>
      </c>
      <c r="R3160" s="8">
        <v>82526806</v>
      </c>
      <c r="S3160" s="8">
        <v>82526806</v>
      </c>
      <c r="T3160" s="9">
        <v>55.85</v>
      </c>
      <c r="U3160" s="9">
        <v>55.85</v>
      </c>
      <c r="V3160" s="9">
        <v>136.15</v>
      </c>
      <c r="W3160" s="9">
        <v>136.15</v>
      </c>
      <c r="X3160" s="9">
        <v>192</v>
      </c>
      <c r="Y3160" s="9">
        <v>192</v>
      </c>
    </row>
    <row r="3161" spans="2:25" ht="105" x14ac:dyDescent="0.25">
      <c r="B3161" s="4" t="s">
        <v>3329</v>
      </c>
      <c r="C3161" s="5" t="s">
        <v>3507</v>
      </c>
      <c r="D3161" s="5" t="s">
        <v>3508</v>
      </c>
      <c r="E3161" s="4" t="s">
        <v>3509</v>
      </c>
      <c r="F3161" s="5" t="s">
        <v>28</v>
      </c>
      <c r="G3161" s="5" t="s">
        <v>29</v>
      </c>
      <c r="H3161" s="6" t="s">
        <v>30</v>
      </c>
      <c r="I3161" s="6">
        <v>2022.2</v>
      </c>
      <c r="J3161" s="6" t="s">
        <v>31</v>
      </c>
      <c r="K3161" s="7" t="str">
        <f>Tbl_BudgetSummary[[#This Row],[Session]]&amp;" - "&amp;Tbl_BudgetSummary[[#This Row],[Chapter of Origin]]</f>
        <v>2022 Spec Sess I - Ch 2</v>
      </c>
      <c r="L3161" s="6">
        <v>3511</v>
      </c>
      <c r="M3161" s="7" t="s">
        <v>35</v>
      </c>
      <c r="N3161" s="4" t="s">
        <v>390</v>
      </c>
      <c r="O3161" s="4" t="s">
        <v>418</v>
      </c>
      <c r="P3161" s="8">
        <v>-229916</v>
      </c>
      <c r="Q3161" s="8">
        <v>-229916</v>
      </c>
      <c r="R3161" s="8">
        <v>-326576</v>
      </c>
      <c r="S3161" s="8">
        <v>-326576</v>
      </c>
      <c r="T3161" s="9">
        <v>0</v>
      </c>
      <c r="U3161" s="9">
        <v>0</v>
      </c>
      <c r="V3161" s="9">
        <v>0</v>
      </c>
      <c r="W3161" s="9">
        <v>0</v>
      </c>
      <c r="X3161" s="9">
        <v>0</v>
      </c>
      <c r="Y3161" s="9">
        <v>0</v>
      </c>
    </row>
    <row r="3162" spans="2:25" ht="90" x14ac:dyDescent="0.25">
      <c r="B3162" s="4" t="s">
        <v>3329</v>
      </c>
      <c r="C3162" s="5" t="s">
        <v>3507</v>
      </c>
      <c r="D3162" s="5" t="s">
        <v>3508</v>
      </c>
      <c r="E3162" s="4" t="s">
        <v>3509</v>
      </c>
      <c r="F3162" s="5" t="s">
        <v>28</v>
      </c>
      <c r="G3162" s="5" t="s">
        <v>29</v>
      </c>
      <c r="H3162" s="6" t="s">
        <v>30</v>
      </c>
      <c r="I3162" s="6">
        <v>2022.2</v>
      </c>
      <c r="J3162" s="6" t="s">
        <v>31</v>
      </c>
      <c r="K3162" s="7" t="str">
        <f>Tbl_BudgetSummary[[#This Row],[Session]]&amp;" - "&amp;Tbl_BudgetSummary[[#This Row],[Chapter of Origin]]</f>
        <v>2022 Spec Sess I - Ch 2</v>
      </c>
      <c r="L3162" s="6">
        <v>3512</v>
      </c>
      <c r="M3162" s="7" t="s">
        <v>35</v>
      </c>
      <c r="N3162" s="4" t="s">
        <v>36</v>
      </c>
      <c r="O3162" s="4" t="s">
        <v>97</v>
      </c>
      <c r="P3162" s="8">
        <v>-2676</v>
      </c>
      <c r="Q3162" s="8">
        <v>-2676</v>
      </c>
      <c r="R3162" s="8">
        <v>-27002</v>
      </c>
      <c r="S3162" s="8">
        <v>-27002</v>
      </c>
      <c r="T3162" s="9">
        <v>0</v>
      </c>
      <c r="U3162" s="9">
        <v>0</v>
      </c>
      <c r="V3162" s="9">
        <v>0</v>
      </c>
      <c r="W3162" s="9">
        <v>0</v>
      </c>
      <c r="X3162" s="9">
        <v>0</v>
      </c>
      <c r="Y3162" s="9">
        <v>0</v>
      </c>
    </row>
    <row r="3163" spans="2:25" ht="105" x14ac:dyDescent="0.25">
      <c r="B3163" s="4" t="s">
        <v>3329</v>
      </c>
      <c r="C3163" s="5" t="s">
        <v>3507</v>
      </c>
      <c r="D3163" s="5" t="s">
        <v>3508</v>
      </c>
      <c r="E3163" s="4" t="s">
        <v>3509</v>
      </c>
      <c r="F3163" s="5" t="s">
        <v>28</v>
      </c>
      <c r="G3163" s="5" t="s">
        <v>29</v>
      </c>
      <c r="H3163" s="6" t="s">
        <v>30</v>
      </c>
      <c r="I3163" s="6">
        <v>2022.2</v>
      </c>
      <c r="J3163" s="6" t="s">
        <v>31</v>
      </c>
      <c r="K3163" s="7" t="str">
        <f>Tbl_BudgetSummary[[#This Row],[Session]]&amp;" - "&amp;Tbl_BudgetSummary[[#This Row],[Chapter of Origin]]</f>
        <v>2022 Spec Sess I - Ch 2</v>
      </c>
      <c r="L3163" s="6">
        <v>3513</v>
      </c>
      <c r="M3163" s="7" t="s">
        <v>35</v>
      </c>
      <c r="N3163" s="4" t="s">
        <v>38</v>
      </c>
      <c r="O3163" s="4" t="s">
        <v>98</v>
      </c>
      <c r="P3163" s="8">
        <v>9203</v>
      </c>
      <c r="Q3163" s="8">
        <v>9203</v>
      </c>
      <c r="R3163" s="8">
        <v>22718</v>
      </c>
      <c r="S3163" s="8">
        <v>22718</v>
      </c>
      <c r="T3163" s="9">
        <v>0</v>
      </c>
      <c r="U3163" s="9">
        <v>0</v>
      </c>
      <c r="V3163" s="9">
        <v>0</v>
      </c>
      <c r="W3163" s="9">
        <v>0</v>
      </c>
      <c r="X3163" s="9">
        <v>0</v>
      </c>
      <c r="Y3163" s="9">
        <v>0</v>
      </c>
    </row>
    <row r="3164" spans="2:25" ht="90" x14ac:dyDescent="0.25">
      <c r="B3164" s="4" t="s">
        <v>3329</v>
      </c>
      <c r="C3164" s="5" t="s">
        <v>3507</v>
      </c>
      <c r="D3164" s="5" t="s">
        <v>3508</v>
      </c>
      <c r="E3164" s="4" t="s">
        <v>3509</v>
      </c>
      <c r="F3164" s="5" t="s">
        <v>28</v>
      </c>
      <c r="G3164" s="5" t="s">
        <v>29</v>
      </c>
      <c r="H3164" s="6" t="s">
        <v>30</v>
      </c>
      <c r="I3164" s="6">
        <v>2022.2</v>
      </c>
      <c r="J3164" s="6" t="s">
        <v>31</v>
      </c>
      <c r="K3164" s="7" t="str">
        <f>Tbl_BudgetSummary[[#This Row],[Session]]&amp;" - "&amp;Tbl_BudgetSummary[[#This Row],[Chapter of Origin]]</f>
        <v>2022 Spec Sess I - Ch 2</v>
      </c>
      <c r="L3164" s="6">
        <v>3514</v>
      </c>
      <c r="M3164" s="7" t="s">
        <v>35</v>
      </c>
      <c r="N3164" s="4" t="s">
        <v>117</v>
      </c>
      <c r="O3164" s="4" t="s">
        <v>118</v>
      </c>
      <c r="P3164" s="8">
        <v>0</v>
      </c>
      <c r="Q3164" s="8">
        <v>0</v>
      </c>
      <c r="R3164" s="8">
        <v>874</v>
      </c>
      <c r="S3164" s="8">
        <v>874</v>
      </c>
      <c r="T3164" s="9">
        <v>0</v>
      </c>
      <c r="U3164" s="9">
        <v>0</v>
      </c>
      <c r="V3164" s="9">
        <v>0</v>
      </c>
      <c r="W3164" s="9">
        <v>0</v>
      </c>
      <c r="X3164" s="9">
        <v>0</v>
      </c>
      <c r="Y3164" s="9">
        <v>0</v>
      </c>
    </row>
    <row r="3165" spans="2:25" ht="105" x14ac:dyDescent="0.25">
      <c r="B3165" s="4" t="s">
        <v>3329</v>
      </c>
      <c r="C3165" s="5" t="s">
        <v>3507</v>
      </c>
      <c r="D3165" s="5" t="s">
        <v>3508</v>
      </c>
      <c r="E3165" s="4" t="s">
        <v>3509</v>
      </c>
      <c r="F3165" s="5" t="s">
        <v>28</v>
      </c>
      <c r="G3165" s="5" t="s">
        <v>29</v>
      </c>
      <c r="H3165" s="6" t="s">
        <v>30</v>
      </c>
      <c r="I3165" s="6">
        <v>2022.2</v>
      </c>
      <c r="J3165" s="6" t="s">
        <v>31</v>
      </c>
      <c r="K3165" s="7" t="str">
        <f>Tbl_BudgetSummary[[#This Row],[Session]]&amp;" - "&amp;Tbl_BudgetSummary[[#This Row],[Chapter of Origin]]</f>
        <v>2022 Spec Sess I - Ch 2</v>
      </c>
      <c r="L3165" s="6">
        <v>3515</v>
      </c>
      <c r="M3165" s="7" t="s">
        <v>35</v>
      </c>
      <c r="N3165" s="4" t="s">
        <v>40</v>
      </c>
      <c r="O3165" s="4" t="s">
        <v>99</v>
      </c>
      <c r="P3165" s="8">
        <v>-22</v>
      </c>
      <c r="Q3165" s="8">
        <v>-22</v>
      </c>
      <c r="R3165" s="8">
        <v>-550</v>
      </c>
      <c r="S3165" s="8">
        <v>-550</v>
      </c>
      <c r="T3165" s="9">
        <v>0</v>
      </c>
      <c r="U3165" s="9">
        <v>0</v>
      </c>
      <c r="V3165" s="9">
        <v>0</v>
      </c>
      <c r="W3165" s="9">
        <v>0</v>
      </c>
      <c r="X3165" s="9">
        <v>0</v>
      </c>
      <c r="Y3165" s="9">
        <v>0</v>
      </c>
    </row>
    <row r="3166" spans="2:25" ht="90" x14ac:dyDescent="0.25">
      <c r="B3166" s="4" t="s">
        <v>3329</v>
      </c>
      <c r="C3166" s="5" t="s">
        <v>3507</v>
      </c>
      <c r="D3166" s="5" t="s">
        <v>3508</v>
      </c>
      <c r="E3166" s="4" t="s">
        <v>3509</v>
      </c>
      <c r="F3166" s="5" t="s">
        <v>28</v>
      </c>
      <c r="G3166" s="5" t="s">
        <v>29</v>
      </c>
      <c r="H3166" s="6" t="s">
        <v>30</v>
      </c>
      <c r="I3166" s="6">
        <v>2022.2</v>
      </c>
      <c r="J3166" s="6" t="s">
        <v>31</v>
      </c>
      <c r="K3166" s="7" t="str">
        <f>Tbl_BudgetSummary[[#This Row],[Session]]&amp;" - "&amp;Tbl_BudgetSummary[[#This Row],[Chapter of Origin]]</f>
        <v>2022 Spec Sess I - Ch 2</v>
      </c>
      <c r="L3166" s="6">
        <v>3516</v>
      </c>
      <c r="M3166" s="7" t="s">
        <v>35</v>
      </c>
      <c r="N3166" s="4" t="s">
        <v>42</v>
      </c>
      <c r="O3166" s="4" t="s">
        <v>100</v>
      </c>
      <c r="P3166" s="8">
        <v>14329</v>
      </c>
      <c r="Q3166" s="8">
        <v>14329</v>
      </c>
      <c r="R3166" s="8">
        <v>34225</v>
      </c>
      <c r="S3166" s="8">
        <v>34225</v>
      </c>
      <c r="T3166" s="9">
        <v>0</v>
      </c>
      <c r="U3166" s="9">
        <v>0</v>
      </c>
      <c r="V3166" s="9">
        <v>0</v>
      </c>
      <c r="W3166" s="9">
        <v>0</v>
      </c>
      <c r="X3166" s="9">
        <v>0</v>
      </c>
      <c r="Y3166" s="9">
        <v>0</v>
      </c>
    </row>
    <row r="3167" spans="2:25" ht="90" x14ac:dyDescent="0.25">
      <c r="B3167" s="4" t="s">
        <v>3329</v>
      </c>
      <c r="C3167" s="5" t="s">
        <v>3507</v>
      </c>
      <c r="D3167" s="5" t="s">
        <v>3508</v>
      </c>
      <c r="E3167" s="4" t="s">
        <v>3509</v>
      </c>
      <c r="F3167" s="5" t="s">
        <v>28</v>
      </c>
      <c r="G3167" s="5" t="s">
        <v>29</v>
      </c>
      <c r="H3167" s="6" t="s">
        <v>30</v>
      </c>
      <c r="I3167" s="6">
        <v>2022.2</v>
      </c>
      <c r="J3167" s="6" t="s">
        <v>31</v>
      </c>
      <c r="K3167" s="7" t="str">
        <f>Tbl_BudgetSummary[[#This Row],[Session]]&amp;" - "&amp;Tbl_BudgetSummary[[#This Row],[Chapter of Origin]]</f>
        <v>2022 Spec Sess I - Ch 2</v>
      </c>
      <c r="L3167" s="6">
        <v>3517</v>
      </c>
      <c r="M3167" s="7" t="s">
        <v>35</v>
      </c>
      <c r="N3167" s="4" t="s">
        <v>44</v>
      </c>
      <c r="O3167" s="4" t="s">
        <v>101</v>
      </c>
      <c r="P3167" s="8">
        <v>164593</v>
      </c>
      <c r="Q3167" s="8">
        <v>164593</v>
      </c>
      <c r="R3167" s="8">
        <v>406370</v>
      </c>
      <c r="S3167" s="8">
        <v>406370</v>
      </c>
      <c r="T3167" s="9">
        <v>0</v>
      </c>
      <c r="U3167" s="9">
        <v>0</v>
      </c>
      <c r="V3167" s="9">
        <v>0</v>
      </c>
      <c r="W3167" s="9">
        <v>0</v>
      </c>
      <c r="X3167" s="9">
        <v>0</v>
      </c>
      <c r="Y3167" s="9">
        <v>0</v>
      </c>
    </row>
    <row r="3168" spans="2:25" ht="105" x14ac:dyDescent="0.25">
      <c r="B3168" s="4" t="s">
        <v>3329</v>
      </c>
      <c r="C3168" s="5" t="s">
        <v>3507</v>
      </c>
      <c r="D3168" s="5" t="s">
        <v>3508</v>
      </c>
      <c r="E3168" s="4" t="s">
        <v>3509</v>
      </c>
      <c r="F3168" s="5" t="s">
        <v>28</v>
      </c>
      <c r="G3168" s="5" t="s">
        <v>29</v>
      </c>
      <c r="H3168" s="6" t="s">
        <v>30</v>
      </c>
      <c r="I3168" s="6">
        <v>2022.2</v>
      </c>
      <c r="J3168" s="6" t="s">
        <v>31</v>
      </c>
      <c r="K3168" s="7" t="str">
        <f>Tbl_BudgetSummary[[#This Row],[Session]]&amp;" - "&amp;Tbl_BudgetSummary[[#This Row],[Chapter of Origin]]</f>
        <v>2022 Spec Sess I - Ch 2</v>
      </c>
      <c r="L3168" s="6">
        <v>3518</v>
      </c>
      <c r="M3168" s="7" t="s">
        <v>35</v>
      </c>
      <c r="N3168" s="4" t="s">
        <v>46</v>
      </c>
      <c r="O3168" s="4" t="s">
        <v>102</v>
      </c>
      <c r="P3168" s="8">
        <v>2820</v>
      </c>
      <c r="Q3168" s="8">
        <v>2820</v>
      </c>
      <c r="R3168" s="8">
        <v>0</v>
      </c>
      <c r="S3168" s="8">
        <v>0</v>
      </c>
      <c r="T3168" s="9">
        <v>0</v>
      </c>
      <c r="U3168" s="9">
        <v>0</v>
      </c>
      <c r="V3168" s="9">
        <v>0</v>
      </c>
      <c r="W3168" s="9">
        <v>0</v>
      </c>
      <c r="X3168" s="9">
        <v>0</v>
      </c>
      <c r="Y3168" s="9">
        <v>0</v>
      </c>
    </row>
    <row r="3169" spans="2:25" ht="90" x14ac:dyDescent="0.25">
      <c r="B3169" s="4" t="s">
        <v>3329</v>
      </c>
      <c r="C3169" s="5" t="s">
        <v>3507</v>
      </c>
      <c r="D3169" s="5" t="s">
        <v>3508</v>
      </c>
      <c r="E3169" s="4" t="s">
        <v>3509</v>
      </c>
      <c r="F3169" s="5" t="s">
        <v>28</v>
      </c>
      <c r="G3169" s="5" t="s">
        <v>29</v>
      </c>
      <c r="H3169" s="6" t="s">
        <v>30</v>
      </c>
      <c r="I3169" s="6">
        <v>2022.2</v>
      </c>
      <c r="J3169" s="6" t="s">
        <v>31</v>
      </c>
      <c r="K3169" s="7" t="str">
        <f>Tbl_BudgetSummary[[#This Row],[Session]]&amp;" - "&amp;Tbl_BudgetSummary[[#This Row],[Chapter of Origin]]</f>
        <v>2022 Spec Sess I - Ch 2</v>
      </c>
      <c r="L3169" s="6">
        <v>3519</v>
      </c>
      <c r="M3169" s="7" t="s">
        <v>35</v>
      </c>
      <c r="N3169" s="4" t="s">
        <v>213</v>
      </c>
      <c r="O3169" s="4" t="s">
        <v>419</v>
      </c>
      <c r="P3169" s="8">
        <v>-184</v>
      </c>
      <c r="Q3169" s="8">
        <v>-184</v>
      </c>
      <c r="R3169" s="8">
        <v>-768</v>
      </c>
      <c r="S3169" s="8">
        <v>-768</v>
      </c>
      <c r="T3169" s="9">
        <v>0</v>
      </c>
      <c r="U3169" s="9">
        <v>0</v>
      </c>
      <c r="V3169" s="9">
        <v>0</v>
      </c>
      <c r="W3169" s="9">
        <v>0</v>
      </c>
      <c r="X3169" s="9">
        <v>0</v>
      </c>
      <c r="Y3169" s="9">
        <v>0</v>
      </c>
    </row>
    <row r="3170" spans="2:25" ht="105" x14ac:dyDescent="0.25">
      <c r="B3170" s="4" t="s">
        <v>3329</v>
      </c>
      <c r="C3170" s="5" t="s">
        <v>3507</v>
      </c>
      <c r="D3170" s="5" t="s">
        <v>3508</v>
      </c>
      <c r="E3170" s="4" t="s">
        <v>3509</v>
      </c>
      <c r="F3170" s="5" t="s">
        <v>28</v>
      </c>
      <c r="G3170" s="5" t="s">
        <v>29</v>
      </c>
      <c r="H3170" s="6" t="s">
        <v>30</v>
      </c>
      <c r="I3170" s="6">
        <v>2022.2</v>
      </c>
      <c r="J3170" s="6" t="s">
        <v>31</v>
      </c>
      <c r="K3170" s="7" t="str">
        <f>Tbl_BudgetSummary[[#This Row],[Session]]&amp;" - "&amp;Tbl_BudgetSummary[[#This Row],[Chapter of Origin]]</f>
        <v>2022 Spec Sess I - Ch 2</v>
      </c>
      <c r="L3170" s="6">
        <v>3520</v>
      </c>
      <c r="M3170" s="7" t="s">
        <v>35</v>
      </c>
      <c r="N3170" s="4" t="s">
        <v>48</v>
      </c>
      <c r="O3170" s="4" t="s">
        <v>103</v>
      </c>
      <c r="P3170" s="8">
        <v>24727</v>
      </c>
      <c r="Q3170" s="8">
        <v>24727</v>
      </c>
      <c r="R3170" s="8">
        <v>61040</v>
      </c>
      <c r="S3170" s="8">
        <v>61040</v>
      </c>
      <c r="T3170" s="9">
        <v>0</v>
      </c>
      <c r="U3170" s="9">
        <v>0</v>
      </c>
      <c r="V3170" s="9">
        <v>0</v>
      </c>
      <c r="W3170" s="9">
        <v>0</v>
      </c>
      <c r="X3170" s="9">
        <v>0</v>
      </c>
      <c r="Y3170" s="9">
        <v>0</v>
      </c>
    </row>
    <row r="3171" spans="2:25" ht="105" x14ac:dyDescent="0.25">
      <c r="B3171" s="4" t="s">
        <v>3329</v>
      </c>
      <c r="C3171" s="5" t="s">
        <v>3507</v>
      </c>
      <c r="D3171" s="5" t="s">
        <v>3508</v>
      </c>
      <c r="E3171" s="4" t="s">
        <v>3509</v>
      </c>
      <c r="F3171" s="5" t="s">
        <v>28</v>
      </c>
      <c r="G3171" s="5" t="s">
        <v>29</v>
      </c>
      <c r="H3171" s="6" t="s">
        <v>30</v>
      </c>
      <c r="I3171" s="6">
        <v>2022.2</v>
      </c>
      <c r="J3171" s="6" t="s">
        <v>31</v>
      </c>
      <c r="K3171" s="7" t="str">
        <f>Tbl_BudgetSummary[[#This Row],[Session]]&amp;" - "&amp;Tbl_BudgetSummary[[#This Row],[Chapter of Origin]]</f>
        <v>2022 Spec Sess I - Ch 2</v>
      </c>
      <c r="L3171" s="6">
        <v>3521</v>
      </c>
      <c r="M3171" s="7" t="s">
        <v>35</v>
      </c>
      <c r="N3171" s="4" t="s">
        <v>50</v>
      </c>
      <c r="O3171" s="4" t="s">
        <v>104</v>
      </c>
      <c r="P3171" s="8">
        <v>260</v>
      </c>
      <c r="Q3171" s="8">
        <v>260</v>
      </c>
      <c r="R3171" s="8">
        <v>651</v>
      </c>
      <c r="S3171" s="8">
        <v>651</v>
      </c>
      <c r="T3171" s="9">
        <v>0</v>
      </c>
      <c r="U3171" s="9">
        <v>0</v>
      </c>
      <c r="V3171" s="9">
        <v>0</v>
      </c>
      <c r="W3171" s="9">
        <v>0</v>
      </c>
      <c r="X3171" s="9">
        <v>0</v>
      </c>
      <c r="Y3171" s="9">
        <v>0</v>
      </c>
    </row>
    <row r="3172" spans="2:25" ht="90" x14ac:dyDescent="0.25">
      <c r="B3172" s="4" t="s">
        <v>3329</v>
      </c>
      <c r="C3172" s="5" t="s">
        <v>3507</v>
      </c>
      <c r="D3172" s="5" t="s">
        <v>3508</v>
      </c>
      <c r="E3172" s="4" t="s">
        <v>3509</v>
      </c>
      <c r="F3172" s="5" t="s">
        <v>28</v>
      </c>
      <c r="G3172" s="5" t="s">
        <v>29</v>
      </c>
      <c r="H3172" s="6" t="s">
        <v>30</v>
      </c>
      <c r="I3172" s="6">
        <v>2022.2</v>
      </c>
      <c r="J3172" s="6" t="s">
        <v>31</v>
      </c>
      <c r="K3172" s="7" t="str">
        <f>Tbl_BudgetSummary[[#This Row],[Session]]&amp;" - "&amp;Tbl_BudgetSummary[[#This Row],[Chapter of Origin]]</f>
        <v>2022 Spec Sess I - Ch 2</v>
      </c>
      <c r="L3172" s="6">
        <v>3522</v>
      </c>
      <c r="M3172" s="7" t="s">
        <v>35</v>
      </c>
      <c r="N3172" s="4" t="s">
        <v>52</v>
      </c>
      <c r="O3172" s="4" t="s">
        <v>105</v>
      </c>
      <c r="P3172" s="8">
        <v>-1803</v>
      </c>
      <c r="Q3172" s="8">
        <v>-1803</v>
      </c>
      <c r="R3172" s="8">
        <v>-8900</v>
      </c>
      <c r="S3172" s="8">
        <v>-8900</v>
      </c>
      <c r="T3172" s="9">
        <v>0</v>
      </c>
      <c r="U3172" s="9">
        <v>0</v>
      </c>
      <c r="V3172" s="9">
        <v>0</v>
      </c>
      <c r="W3172" s="9">
        <v>0</v>
      </c>
      <c r="X3172" s="9">
        <v>0</v>
      </c>
      <c r="Y3172" s="9">
        <v>0</v>
      </c>
    </row>
    <row r="3173" spans="2:25" ht="75" x14ac:dyDescent="0.25">
      <c r="B3173" s="4" t="s">
        <v>3329</v>
      </c>
      <c r="C3173" s="5" t="s">
        <v>3507</v>
      </c>
      <c r="D3173" s="5" t="s">
        <v>3508</v>
      </c>
      <c r="E3173" s="4" t="s">
        <v>3509</v>
      </c>
      <c r="F3173" s="5" t="s">
        <v>28</v>
      </c>
      <c r="G3173" s="5" t="s">
        <v>29</v>
      </c>
      <c r="H3173" s="6" t="s">
        <v>30</v>
      </c>
      <c r="I3173" s="6">
        <v>2022.2</v>
      </c>
      <c r="J3173" s="6" t="s">
        <v>31</v>
      </c>
      <c r="K3173" s="7" t="str">
        <f>Tbl_BudgetSummary[[#This Row],[Session]]&amp;" - "&amp;Tbl_BudgetSummary[[#This Row],[Chapter of Origin]]</f>
        <v>2022 Spec Sess I - Ch 2</v>
      </c>
      <c r="L3173" s="6">
        <v>3523</v>
      </c>
      <c r="M3173" s="7" t="s">
        <v>35</v>
      </c>
      <c r="N3173" s="4" t="s">
        <v>3510</v>
      </c>
      <c r="O3173" s="4" t="s">
        <v>3511</v>
      </c>
      <c r="P3173" s="8">
        <v>-500000</v>
      </c>
      <c r="Q3173" s="8">
        <v>-500000</v>
      </c>
      <c r="R3173" s="8">
        <v>0</v>
      </c>
      <c r="S3173" s="8">
        <v>0</v>
      </c>
      <c r="T3173" s="9">
        <v>0</v>
      </c>
      <c r="U3173" s="9">
        <v>0</v>
      </c>
      <c r="V3173" s="9">
        <v>0</v>
      </c>
      <c r="W3173" s="9">
        <v>0</v>
      </c>
      <c r="X3173" s="9">
        <v>0</v>
      </c>
      <c r="Y3173" s="9">
        <v>0</v>
      </c>
    </row>
    <row r="3174" spans="2:25" ht="60" x14ac:dyDescent="0.25">
      <c r="B3174" s="4" t="s">
        <v>3329</v>
      </c>
      <c r="C3174" s="5" t="s">
        <v>3507</v>
      </c>
      <c r="D3174" s="5" t="s">
        <v>3508</v>
      </c>
      <c r="E3174" s="4" t="s">
        <v>3509</v>
      </c>
      <c r="F3174" s="5" t="s">
        <v>28</v>
      </c>
      <c r="G3174" s="5" t="s">
        <v>29</v>
      </c>
      <c r="H3174" s="6" t="s">
        <v>30</v>
      </c>
      <c r="I3174" s="6">
        <v>2022.2</v>
      </c>
      <c r="J3174" s="6" t="s">
        <v>31</v>
      </c>
      <c r="K3174" s="7" t="str">
        <f>Tbl_BudgetSummary[[#This Row],[Session]]&amp;" - "&amp;Tbl_BudgetSummary[[#This Row],[Chapter of Origin]]</f>
        <v>2022 Spec Sess I - Ch 2</v>
      </c>
      <c r="L3174" s="6">
        <v>3524</v>
      </c>
      <c r="M3174" s="7" t="s">
        <v>35</v>
      </c>
      <c r="N3174" s="4" t="s">
        <v>3512</v>
      </c>
      <c r="O3174" s="4" t="s">
        <v>3513</v>
      </c>
      <c r="P3174" s="8">
        <v>-750000</v>
      </c>
      <c r="Q3174" s="8">
        <v>-750000</v>
      </c>
      <c r="R3174" s="8">
        <v>0</v>
      </c>
      <c r="S3174" s="8">
        <v>0</v>
      </c>
      <c r="T3174" s="9">
        <v>0</v>
      </c>
      <c r="U3174" s="9">
        <v>0</v>
      </c>
      <c r="V3174" s="9">
        <v>0</v>
      </c>
      <c r="W3174" s="9">
        <v>0</v>
      </c>
      <c r="X3174" s="9">
        <v>0</v>
      </c>
      <c r="Y3174" s="9">
        <v>0</v>
      </c>
    </row>
    <row r="3175" spans="2:25" ht="75" x14ac:dyDescent="0.25">
      <c r="B3175" s="4" t="s">
        <v>3329</v>
      </c>
      <c r="C3175" s="5" t="s">
        <v>3507</v>
      </c>
      <c r="D3175" s="5" t="s">
        <v>3508</v>
      </c>
      <c r="E3175" s="4" t="s">
        <v>3509</v>
      </c>
      <c r="F3175" s="5" t="s">
        <v>28</v>
      </c>
      <c r="G3175" s="5" t="s">
        <v>29</v>
      </c>
      <c r="H3175" s="6" t="s">
        <v>30</v>
      </c>
      <c r="I3175" s="6">
        <v>2022.2</v>
      </c>
      <c r="J3175" s="6" t="s">
        <v>31</v>
      </c>
      <c r="K3175" s="7" t="str">
        <f>Tbl_BudgetSummary[[#This Row],[Session]]&amp;" - "&amp;Tbl_BudgetSummary[[#This Row],[Chapter of Origin]]</f>
        <v>2022 Spec Sess I - Ch 2</v>
      </c>
      <c r="L3175" s="6">
        <v>3526</v>
      </c>
      <c r="M3175" s="7" t="s">
        <v>109</v>
      </c>
      <c r="N3175" s="4" t="s">
        <v>3514</v>
      </c>
      <c r="O3175" s="4" t="s">
        <v>3515</v>
      </c>
      <c r="P3175" s="8">
        <v>0</v>
      </c>
      <c r="Q3175" s="8">
        <v>0</v>
      </c>
      <c r="R3175" s="8">
        <v>0</v>
      </c>
      <c r="S3175" s="8">
        <v>0</v>
      </c>
      <c r="T3175" s="9">
        <v>0</v>
      </c>
      <c r="U3175" s="9">
        <v>0</v>
      </c>
      <c r="V3175" s="9">
        <v>0</v>
      </c>
      <c r="W3175" s="9">
        <v>0</v>
      </c>
      <c r="X3175" s="9">
        <v>0</v>
      </c>
      <c r="Y3175" s="9">
        <v>0</v>
      </c>
    </row>
    <row r="3176" spans="2:25" ht="135" x14ac:dyDescent="0.25">
      <c r="B3176" s="4" t="s">
        <v>3329</v>
      </c>
      <c r="C3176" s="5" t="s">
        <v>3507</v>
      </c>
      <c r="D3176" s="5" t="s">
        <v>3508</v>
      </c>
      <c r="E3176" s="4" t="s">
        <v>3509</v>
      </c>
      <c r="F3176" s="5" t="s">
        <v>28</v>
      </c>
      <c r="G3176" s="5" t="s">
        <v>29</v>
      </c>
      <c r="H3176" s="6" t="s">
        <v>30</v>
      </c>
      <c r="I3176" s="6">
        <v>2022.2</v>
      </c>
      <c r="J3176" s="6" t="s">
        <v>31</v>
      </c>
      <c r="K3176" s="7" t="str">
        <f>Tbl_BudgetSummary[[#This Row],[Session]]&amp;" - "&amp;Tbl_BudgetSummary[[#This Row],[Chapter of Origin]]</f>
        <v>2022 Spec Sess I - Ch 2</v>
      </c>
      <c r="L3176" s="6">
        <v>3527</v>
      </c>
      <c r="M3176" s="7" t="s">
        <v>109</v>
      </c>
      <c r="N3176" s="4" t="s">
        <v>3516</v>
      </c>
      <c r="O3176" s="4" t="s">
        <v>3517</v>
      </c>
      <c r="P3176" s="8">
        <v>0</v>
      </c>
      <c r="Q3176" s="8">
        <v>418121</v>
      </c>
      <c r="R3176" s="8">
        <v>0</v>
      </c>
      <c r="S3176" s="8">
        <v>0</v>
      </c>
      <c r="T3176" s="9">
        <v>0</v>
      </c>
      <c r="U3176" s="9">
        <v>4</v>
      </c>
      <c r="V3176" s="9">
        <v>4</v>
      </c>
      <c r="W3176" s="9">
        <v>0</v>
      </c>
      <c r="X3176" s="9">
        <v>4</v>
      </c>
      <c r="Y3176" s="9">
        <v>4</v>
      </c>
    </row>
    <row r="3177" spans="2:25" ht="75" x14ac:dyDescent="0.25">
      <c r="B3177" s="4" t="s">
        <v>3329</v>
      </c>
      <c r="C3177" s="5" t="s">
        <v>3507</v>
      </c>
      <c r="D3177" s="5" t="s">
        <v>3508</v>
      </c>
      <c r="E3177" s="4" t="s">
        <v>3509</v>
      </c>
      <c r="F3177" s="5" t="s">
        <v>28</v>
      </c>
      <c r="G3177" s="5" t="s">
        <v>29</v>
      </c>
      <c r="H3177" s="6" t="s">
        <v>30</v>
      </c>
      <c r="I3177" s="6">
        <v>2022.2</v>
      </c>
      <c r="J3177" s="6" t="s">
        <v>31</v>
      </c>
      <c r="K3177" s="7" t="str">
        <f>Tbl_BudgetSummary[[#This Row],[Session]]&amp;" - "&amp;Tbl_BudgetSummary[[#This Row],[Chapter of Origin]]</f>
        <v>2022 Spec Sess I - Ch 2</v>
      </c>
      <c r="L3177" s="6">
        <v>3528</v>
      </c>
      <c r="M3177" s="7" t="s">
        <v>109</v>
      </c>
      <c r="N3177" s="4" t="s">
        <v>3518</v>
      </c>
      <c r="O3177" s="4" t="s">
        <v>3519</v>
      </c>
      <c r="P3177" s="8">
        <v>0</v>
      </c>
      <c r="Q3177" s="8">
        <v>0</v>
      </c>
      <c r="R3177" s="8">
        <v>0</v>
      </c>
      <c r="S3177" s="8">
        <v>0</v>
      </c>
      <c r="T3177" s="9">
        <v>0</v>
      </c>
      <c r="U3177" s="9">
        <v>0</v>
      </c>
      <c r="V3177" s="9">
        <v>0</v>
      </c>
      <c r="W3177" s="9">
        <v>0</v>
      </c>
      <c r="X3177" s="9">
        <v>0</v>
      </c>
      <c r="Y3177" s="9">
        <v>0</v>
      </c>
    </row>
    <row r="3178" spans="2:25" ht="60" x14ac:dyDescent="0.25">
      <c r="B3178" s="4" t="s">
        <v>3329</v>
      </c>
      <c r="C3178" s="5" t="s">
        <v>3507</v>
      </c>
      <c r="D3178" s="5" t="s">
        <v>3508</v>
      </c>
      <c r="E3178" s="4" t="s">
        <v>3509</v>
      </c>
      <c r="F3178" s="5" t="s">
        <v>28</v>
      </c>
      <c r="G3178" s="5" t="s">
        <v>29</v>
      </c>
      <c r="H3178" s="6" t="s">
        <v>30</v>
      </c>
      <c r="I3178" s="6">
        <v>2022.2</v>
      </c>
      <c r="J3178" s="6" t="s">
        <v>31</v>
      </c>
      <c r="K3178" s="7" t="str">
        <f>Tbl_BudgetSummary[[#This Row],[Session]]&amp;" - "&amp;Tbl_BudgetSummary[[#This Row],[Chapter of Origin]]</f>
        <v>2022 Spec Sess I - Ch 2</v>
      </c>
      <c r="L3178" s="6">
        <v>3529</v>
      </c>
      <c r="M3178" s="7" t="s">
        <v>109</v>
      </c>
      <c r="N3178" s="4" t="s">
        <v>3520</v>
      </c>
      <c r="O3178" s="4" t="s">
        <v>3521</v>
      </c>
      <c r="P3178" s="8">
        <v>0</v>
      </c>
      <c r="Q3178" s="8">
        <v>0</v>
      </c>
      <c r="R3178" s="8">
        <v>0</v>
      </c>
      <c r="S3178" s="8">
        <v>0</v>
      </c>
      <c r="T3178" s="9">
        <v>0</v>
      </c>
      <c r="U3178" s="9">
        <v>0</v>
      </c>
      <c r="V3178" s="9">
        <v>1</v>
      </c>
      <c r="W3178" s="9">
        <v>1</v>
      </c>
      <c r="X3178" s="9">
        <v>1</v>
      </c>
      <c r="Y3178" s="9">
        <v>1</v>
      </c>
    </row>
    <row r="3179" spans="2:25" ht="75" x14ac:dyDescent="0.25">
      <c r="B3179" s="4" t="s">
        <v>3329</v>
      </c>
      <c r="C3179" s="5" t="s">
        <v>3507</v>
      </c>
      <c r="D3179" s="5" t="s">
        <v>3508</v>
      </c>
      <c r="E3179" s="4" t="s">
        <v>3509</v>
      </c>
      <c r="F3179" s="5" t="s">
        <v>28</v>
      </c>
      <c r="G3179" s="5" t="s">
        <v>29</v>
      </c>
      <c r="H3179" s="6" t="s">
        <v>30</v>
      </c>
      <c r="I3179" s="6">
        <v>2022.2</v>
      </c>
      <c r="J3179" s="6" t="s">
        <v>31</v>
      </c>
      <c r="K3179" s="7" t="str">
        <f>Tbl_BudgetSummary[[#This Row],[Session]]&amp;" - "&amp;Tbl_BudgetSummary[[#This Row],[Chapter of Origin]]</f>
        <v>2022 Spec Sess I - Ch 2</v>
      </c>
      <c r="L3179" s="6">
        <v>3530</v>
      </c>
      <c r="M3179" s="7" t="s">
        <v>109</v>
      </c>
      <c r="N3179" s="4" t="s">
        <v>3522</v>
      </c>
      <c r="O3179" s="4" t="s">
        <v>3523</v>
      </c>
      <c r="P3179" s="8">
        <v>1015699</v>
      </c>
      <c r="Q3179" s="8">
        <v>1015699</v>
      </c>
      <c r="R3179" s="8">
        <v>0</v>
      </c>
      <c r="S3179" s="8">
        <v>0</v>
      </c>
      <c r="T3179" s="9">
        <v>10</v>
      </c>
      <c r="U3179" s="9">
        <v>10</v>
      </c>
      <c r="V3179" s="9">
        <v>0</v>
      </c>
      <c r="W3179" s="9">
        <v>0</v>
      </c>
      <c r="X3179" s="9">
        <v>10</v>
      </c>
      <c r="Y3179" s="9">
        <v>10</v>
      </c>
    </row>
    <row r="3180" spans="2:25" ht="75" x14ac:dyDescent="0.25">
      <c r="B3180" s="4" t="s">
        <v>3329</v>
      </c>
      <c r="C3180" s="5" t="s">
        <v>3507</v>
      </c>
      <c r="D3180" s="5" t="s">
        <v>3508</v>
      </c>
      <c r="E3180" s="4" t="s">
        <v>3509</v>
      </c>
      <c r="F3180" s="5" t="s">
        <v>28</v>
      </c>
      <c r="G3180" s="5" t="s">
        <v>29</v>
      </c>
      <c r="H3180" s="6" t="s">
        <v>30</v>
      </c>
      <c r="I3180" s="6">
        <v>2022.2</v>
      </c>
      <c r="J3180" s="6" t="s">
        <v>31</v>
      </c>
      <c r="K3180" s="7" t="str">
        <f>Tbl_BudgetSummary[[#This Row],[Session]]&amp;" - "&amp;Tbl_BudgetSummary[[#This Row],[Chapter of Origin]]</f>
        <v>2022 Spec Sess I - Ch 2</v>
      </c>
      <c r="L3180" s="6">
        <v>3531</v>
      </c>
      <c r="M3180" s="7" t="s">
        <v>109</v>
      </c>
      <c r="N3180" s="4" t="s">
        <v>3524</v>
      </c>
      <c r="O3180" s="4" t="s">
        <v>3525</v>
      </c>
      <c r="P3180" s="8">
        <v>329334</v>
      </c>
      <c r="Q3180" s="8">
        <v>360000</v>
      </c>
      <c r="R3180" s="8">
        <v>0</v>
      </c>
      <c r="S3180" s="8">
        <v>0</v>
      </c>
      <c r="T3180" s="9">
        <v>1</v>
      </c>
      <c r="U3180" s="9">
        <v>1</v>
      </c>
      <c r="V3180" s="9">
        <v>0</v>
      </c>
      <c r="W3180" s="9">
        <v>0</v>
      </c>
      <c r="X3180" s="9">
        <v>1</v>
      </c>
      <c r="Y3180" s="9">
        <v>1</v>
      </c>
    </row>
    <row r="3181" spans="2:25" ht="105" x14ac:dyDescent="0.25">
      <c r="B3181" s="4" t="s">
        <v>3329</v>
      </c>
      <c r="C3181" s="5" t="s">
        <v>3507</v>
      </c>
      <c r="D3181" s="5" t="s">
        <v>3508</v>
      </c>
      <c r="E3181" s="4" t="s">
        <v>3509</v>
      </c>
      <c r="F3181" s="5" t="s">
        <v>28</v>
      </c>
      <c r="G3181" s="5" t="s">
        <v>29</v>
      </c>
      <c r="H3181" s="6" t="s">
        <v>30</v>
      </c>
      <c r="I3181" s="6">
        <v>2022.2</v>
      </c>
      <c r="J3181" s="6" t="s">
        <v>31</v>
      </c>
      <c r="K3181" s="7" t="str">
        <f>Tbl_BudgetSummary[[#This Row],[Session]]&amp;" - "&amp;Tbl_BudgetSummary[[#This Row],[Chapter of Origin]]</f>
        <v>2022 Spec Sess I - Ch 2</v>
      </c>
      <c r="L3181" s="6">
        <v>3532</v>
      </c>
      <c r="M3181" s="7" t="s">
        <v>109</v>
      </c>
      <c r="N3181" s="4" t="s">
        <v>3526</v>
      </c>
      <c r="O3181" s="4" t="s">
        <v>3527</v>
      </c>
      <c r="P3181" s="8">
        <v>0</v>
      </c>
      <c r="Q3181" s="8">
        <v>0</v>
      </c>
      <c r="R3181" s="8">
        <v>0</v>
      </c>
      <c r="S3181" s="8">
        <v>0</v>
      </c>
      <c r="T3181" s="9">
        <v>0</v>
      </c>
      <c r="U3181" s="9">
        <v>0</v>
      </c>
      <c r="V3181" s="9">
        <v>0</v>
      </c>
      <c r="W3181" s="9">
        <v>0</v>
      </c>
      <c r="X3181" s="9">
        <v>0</v>
      </c>
      <c r="Y3181" s="9">
        <v>0</v>
      </c>
    </row>
    <row r="3182" spans="2:25" ht="75" x14ac:dyDescent="0.25">
      <c r="B3182" s="4" t="s">
        <v>3329</v>
      </c>
      <c r="C3182" s="5" t="s">
        <v>3507</v>
      </c>
      <c r="D3182" s="5" t="s">
        <v>3508</v>
      </c>
      <c r="E3182" s="4" t="s">
        <v>3509</v>
      </c>
      <c r="F3182" s="5" t="s">
        <v>28</v>
      </c>
      <c r="G3182" s="5" t="s">
        <v>29</v>
      </c>
      <c r="H3182" s="6" t="s">
        <v>30</v>
      </c>
      <c r="I3182" s="6">
        <v>2022.2</v>
      </c>
      <c r="J3182" s="6" t="s">
        <v>31</v>
      </c>
      <c r="K3182" s="7" t="str">
        <f>Tbl_BudgetSummary[[#This Row],[Session]]&amp;" - "&amp;Tbl_BudgetSummary[[#This Row],[Chapter of Origin]]</f>
        <v>2022 Spec Sess I - Ch 2</v>
      </c>
      <c r="L3182" s="6">
        <v>3533</v>
      </c>
      <c r="M3182" s="7" t="s">
        <v>109</v>
      </c>
      <c r="N3182" s="4" t="s">
        <v>3528</v>
      </c>
      <c r="O3182" s="4" t="s">
        <v>3529</v>
      </c>
      <c r="P3182" s="8">
        <v>0</v>
      </c>
      <c r="Q3182" s="8">
        <v>0</v>
      </c>
      <c r="R3182" s="8">
        <v>1997400</v>
      </c>
      <c r="S3182" s="8">
        <v>1997400</v>
      </c>
      <c r="T3182" s="9">
        <v>0</v>
      </c>
      <c r="U3182" s="9">
        <v>0</v>
      </c>
      <c r="V3182" s="9">
        <v>16</v>
      </c>
      <c r="W3182" s="9">
        <v>16</v>
      </c>
      <c r="X3182" s="9">
        <v>16</v>
      </c>
      <c r="Y3182" s="9">
        <v>16</v>
      </c>
    </row>
    <row r="3183" spans="2:25" ht="105" x14ac:dyDescent="0.25">
      <c r="B3183" s="4" t="s">
        <v>3329</v>
      </c>
      <c r="C3183" s="5" t="s">
        <v>3507</v>
      </c>
      <c r="D3183" s="5" t="s">
        <v>3508</v>
      </c>
      <c r="E3183" s="4" t="s">
        <v>3509</v>
      </c>
      <c r="F3183" s="5" t="s">
        <v>28</v>
      </c>
      <c r="G3183" s="5" t="s">
        <v>29</v>
      </c>
      <c r="H3183" s="6" t="s">
        <v>30</v>
      </c>
      <c r="I3183" s="6">
        <v>2022.2</v>
      </c>
      <c r="J3183" s="6" t="s">
        <v>31</v>
      </c>
      <c r="K3183" s="7" t="str">
        <f>Tbl_BudgetSummary[[#This Row],[Session]]&amp;" - "&amp;Tbl_BudgetSummary[[#This Row],[Chapter of Origin]]</f>
        <v>2022 Spec Sess I - Ch 2</v>
      </c>
      <c r="L3183" s="6">
        <v>3534</v>
      </c>
      <c r="M3183" s="7" t="s">
        <v>109</v>
      </c>
      <c r="N3183" s="4" t="s">
        <v>3530</v>
      </c>
      <c r="O3183" s="4" t="s">
        <v>3531</v>
      </c>
      <c r="P3183" s="8">
        <v>0</v>
      </c>
      <c r="Q3183" s="8">
        <v>0</v>
      </c>
      <c r="R3183" s="8">
        <v>222300</v>
      </c>
      <c r="S3183" s="8">
        <v>222300</v>
      </c>
      <c r="T3183" s="9">
        <v>0</v>
      </c>
      <c r="U3183" s="9">
        <v>0</v>
      </c>
      <c r="V3183" s="9">
        <v>2</v>
      </c>
      <c r="W3183" s="9">
        <v>2</v>
      </c>
      <c r="X3183" s="9">
        <v>2</v>
      </c>
      <c r="Y3183" s="9">
        <v>2</v>
      </c>
    </row>
    <row r="3184" spans="2:25" ht="135" x14ac:dyDescent="0.25">
      <c r="B3184" s="4" t="s">
        <v>3329</v>
      </c>
      <c r="C3184" s="5" t="s">
        <v>3507</v>
      </c>
      <c r="D3184" s="5" t="s">
        <v>3508</v>
      </c>
      <c r="E3184" s="4" t="s">
        <v>3509</v>
      </c>
      <c r="F3184" s="5" t="s">
        <v>28</v>
      </c>
      <c r="G3184" s="5" t="s">
        <v>29</v>
      </c>
      <c r="H3184" s="6" t="s">
        <v>30</v>
      </c>
      <c r="I3184" s="6">
        <v>2022.2</v>
      </c>
      <c r="J3184" s="6" t="s">
        <v>31</v>
      </c>
      <c r="K3184" s="7" t="str">
        <f>Tbl_BudgetSummary[[#This Row],[Session]]&amp;" - "&amp;Tbl_BudgetSummary[[#This Row],[Chapter of Origin]]</f>
        <v>2022 Spec Sess I - Ch 2</v>
      </c>
      <c r="L3184" s="6">
        <v>3535</v>
      </c>
      <c r="M3184" s="7" t="s">
        <v>109</v>
      </c>
      <c r="N3184" s="4" t="s">
        <v>3532</v>
      </c>
      <c r="O3184" s="4" t="s">
        <v>3533</v>
      </c>
      <c r="P3184" s="8">
        <v>0</v>
      </c>
      <c r="Q3184" s="8">
        <v>0</v>
      </c>
      <c r="R3184" s="8">
        <v>513386</v>
      </c>
      <c r="S3184" s="8">
        <v>528788</v>
      </c>
      <c r="T3184" s="9">
        <v>0</v>
      </c>
      <c r="U3184" s="9">
        <v>0</v>
      </c>
      <c r="V3184" s="9">
        <v>0</v>
      </c>
      <c r="W3184" s="9">
        <v>0</v>
      </c>
      <c r="X3184" s="9">
        <v>0</v>
      </c>
      <c r="Y3184" s="9">
        <v>0</v>
      </c>
    </row>
    <row r="3185" spans="2:25" ht="75" x14ac:dyDescent="0.25">
      <c r="B3185" s="4" t="s">
        <v>3329</v>
      </c>
      <c r="C3185" s="5" t="s">
        <v>3507</v>
      </c>
      <c r="D3185" s="5" t="s">
        <v>3508</v>
      </c>
      <c r="E3185" s="4" t="s">
        <v>3509</v>
      </c>
      <c r="F3185" s="5" t="s">
        <v>28</v>
      </c>
      <c r="G3185" s="5" t="s">
        <v>29</v>
      </c>
      <c r="H3185" s="6" t="s">
        <v>30</v>
      </c>
      <c r="I3185" s="6">
        <v>2022.2</v>
      </c>
      <c r="J3185" s="6" t="s">
        <v>31</v>
      </c>
      <c r="K3185" s="7" t="str">
        <f>Tbl_BudgetSummary[[#This Row],[Session]]&amp;" - "&amp;Tbl_BudgetSummary[[#This Row],[Chapter of Origin]]</f>
        <v>2022 Spec Sess I - Ch 2</v>
      </c>
      <c r="L3185" s="6">
        <v>3536</v>
      </c>
      <c r="M3185" s="7" t="s">
        <v>109</v>
      </c>
      <c r="N3185" s="4" t="s">
        <v>3534</v>
      </c>
      <c r="O3185" s="4" t="s">
        <v>3535</v>
      </c>
      <c r="P3185" s="8">
        <v>478484</v>
      </c>
      <c r="Q3185" s="8">
        <v>178786</v>
      </c>
      <c r="R3185" s="8">
        <v>0</v>
      </c>
      <c r="S3185" s="8">
        <v>0</v>
      </c>
      <c r="T3185" s="9">
        <v>0</v>
      </c>
      <c r="U3185" s="9">
        <v>0</v>
      </c>
      <c r="V3185" s="9">
        <v>0</v>
      </c>
      <c r="W3185" s="9">
        <v>0</v>
      </c>
      <c r="X3185" s="9">
        <v>0</v>
      </c>
      <c r="Y3185" s="9">
        <v>0</v>
      </c>
    </row>
    <row r="3186" spans="2:25" ht="75" x14ac:dyDescent="0.25">
      <c r="B3186" s="4" t="s">
        <v>3329</v>
      </c>
      <c r="C3186" s="5" t="s">
        <v>3507</v>
      </c>
      <c r="D3186" s="5" t="s">
        <v>3508</v>
      </c>
      <c r="E3186" s="4" t="s">
        <v>3509</v>
      </c>
      <c r="F3186" s="5" t="s">
        <v>28</v>
      </c>
      <c r="G3186" s="5" t="s">
        <v>29</v>
      </c>
      <c r="H3186" s="6" t="s">
        <v>30</v>
      </c>
      <c r="I3186" s="6">
        <v>2022.2</v>
      </c>
      <c r="J3186" s="6" t="s">
        <v>31</v>
      </c>
      <c r="K3186" s="7" t="str">
        <f>Tbl_BudgetSummary[[#This Row],[Session]]&amp;" - "&amp;Tbl_BudgetSummary[[#This Row],[Chapter of Origin]]</f>
        <v>2022 Spec Sess I - Ch 2</v>
      </c>
      <c r="L3186" s="6">
        <v>3537</v>
      </c>
      <c r="M3186" s="7" t="s">
        <v>109</v>
      </c>
      <c r="N3186" s="4" t="s">
        <v>3536</v>
      </c>
      <c r="O3186" s="4" t="s">
        <v>3537</v>
      </c>
      <c r="P3186" s="8">
        <v>29732</v>
      </c>
      <c r="Q3186" s="8">
        <v>92197</v>
      </c>
      <c r="R3186" s="8">
        <v>0</v>
      </c>
      <c r="S3186" s="8">
        <v>0</v>
      </c>
      <c r="T3186" s="9">
        <v>0</v>
      </c>
      <c r="U3186" s="9">
        <v>0</v>
      </c>
      <c r="V3186" s="9">
        <v>0</v>
      </c>
      <c r="W3186" s="9">
        <v>0</v>
      </c>
      <c r="X3186" s="9">
        <v>0</v>
      </c>
      <c r="Y3186" s="9">
        <v>0</v>
      </c>
    </row>
    <row r="3187" spans="2:25" ht="120" x14ac:dyDescent="0.25">
      <c r="B3187" s="4" t="s">
        <v>3329</v>
      </c>
      <c r="C3187" s="5" t="s">
        <v>3507</v>
      </c>
      <c r="D3187" s="5" t="s">
        <v>3508</v>
      </c>
      <c r="E3187" s="4" t="s">
        <v>3509</v>
      </c>
      <c r="F3187" s="5" t="s">
        <v>28</v>
      </c>
      <c r="G3187" s="5" t="s">
        <v>29</v>
      </c>
      <c r="H3187" s="6" t="s">
        <v>30</v>
      </c>
      <c r="I3187" s="6">
        <v>2022.2</v>
      </c>
      <c r="J3187" s="6" t="s">
        <v>31</v>
      </c>
      <c r="K3187" s="7" t="str">
        <f>Tbl_BudgetSummary[[#This Row],[Session]]&amp;" - "&amp;Tbl_BudgetSummary[[#This Row],[Chapter of Origin]]</f>
        <v>2022 Spec Sess I - Ch 2</v>
      </c>
      <c r="L3187" s="6">
        <v>3538</v>
      </c>
      <c r="M3187" s="7" t="s">
        <v>109</v>
      </c>
      <c r="N3187" s="4" t="s">
        <v>3538</v>
      </c>
      <c r="O3187" s="4" t="s">
        <v>3539</v>
      </c>
      <c r="P3187" s="8">
        <v>251667</v>
      </c>
      <c r="Q3187" s="8">
        <v>302000</v>
      </c>
      <c r="R3187" s="8">
        <v>0</v>
      </c>
      <c r="S3187" s="8">
        <v>0</v>
      </c>
      <c r="T3187" s="9">
        <v>3</v>
      </c>
      <c r="U3187" s="9">
        <v>3</v>
      </c>
      <c r="V3187" s="9">
        <v>0</v>
      </c>
      <c r="W3187" s="9">
        <v>0</v>
      </c>
      <c r="X3187" s="9">
        <v>3</v>
      </c>
      <c r="Y3187" s="9">
        <v>3</v>
      </c>
    </row>
    <row r="3188" spans="2:25" ht="210" x14ac:dyDescent="0.25">
      <c r="B3188" s="4" t="s">
        <v>3329</v>
      </c>
      <c r="C3188" s="5" t="s">
        <v>3507</v>
      </c>
      <c r="D3188" s="5" t="s">
        <v>3508</v>
      </c>
      <c r="E3188" s="4" t="s">
        <v>3509</v>
      </c>
      <c r="F3188" s="5" t="s">
        <v>28</v>
      </c>
      <c r="G3188" s="5" t="s">
        <v>29</v>
      </c>
      <c r="H3188" s="6" t="s">
        <v>30</v>
      </c>
      <c r="I3188" s="6">
        <v>2022.2</v>
      </c>
      <c r="J3188" s="6" t="s">
        <v>31</v>
      </c>
      <c r="K3188" s="7" t="str">
        <f>Tbl_BudgetSummary[[#This Row],[Session]]&amp;" - "&amp;Tbl_BudgetSummary[[#This Row],[Chapter of Origin]]</f>
        <v>2022 Spec Sess I - Ch 2</v>
      </c>
      <c r="L3188" s="6">
        <v>3539</v>
      </c>
      <c r="M3188" s="7" t="s">
        <v>57</v>
      </c>
      <c r="N3188" s="4" t="s">
        <v>3540</v>
      </c>
      <c r="O3188" s="4" t="s">
        <v>3541</v>
      </c>
      <c r="P3188" s="8">
        <v>-13000000</v>
      </c>
      <c r="Q3188" s="8">
        <v>-21074301</v>
      </c>
      <c r="R3188" s="8">
        <v>0</v>
      </c>
      <c r="S3188" s="8">
        <v>0</v>
      </c>
      <c r="T3188" s="9">
        <v>0</v>
      </c>
      <c r="U3188" s="9">
        <v>0</v>
      </c>
      <c r="V3188" s="9">
        <v>0</v>
      </c>
      <c r="W3188" s="9">
        <v>0</v>
      </c>
      <c r="X3188" s="9">
        <v>0</v>
      </c>
      <c r="Y3188" s="9">
        <v>0</v>
      </c>
    </row>
    <row r="3189" spans="2:25" ht="135" x14ac:dyDescent="0.25">
      <c r="B3189" s="4" t="s">
        <v>3329</v>
      </c>
      <c r="C3189" s="5" t="s">
        <v>3507</v>
      </c>
      <c r="D3189" s="5" t="s">
        <v>3508</v>
      </c>
      <c r="E3189" s="4" t="s">
        <v>3509</v>
      </c>
      <c r="F3189" s="5" t="s">
        <v>28</v>
      </c>
      <c r="G3189" s="5" t="s">
        <v>29</v>
      </c>
      <c r="H3189" s="6" t="s">
        <v>30</v>
      </c>
      <c r="I3189" s="6">
        <v>2022.2</v>
      </c>
      <c r="J3189" s="6" t="s">
        <v>31</v>
      </c>
      <c r="K3189" s="7" t="str">
        <f>Tbl_BudgetSummary[[#This Row],[Session]]&amp;" - "&amp;Tbl_BudgetSummary[[#This Row],[Chapter of Origin]]</f>
        <v>2022 Spec Sess I - Ch 2</v>
      </c>
      <c r="L3189" s="6">
        <v>3541</v>
      </c>
      <c r="M3189" s="7" t="s">
        <v>57</v>
      </c>
      <c r="N3189" s="4" t="s">
        <v>3542</v>
      </c>
      <c r="O3189" s="4" t="s">
        <v>3543</v>
      </c>
      <c r="P3189" s="8">
        <v>0</v>
      </c>
      <c r="Q3189" s="8">
        <v>-418121</v>
      </c>
      <c r="R3189" s="8">
        <v>0</v>
      </c>
      <c r="S3189" s="8">
        <v>0</v>
      </c>
      <c r="T3189" s="9">
        <v>0</v>
      </c>
      <c r="U3189" s="9">
        <v>0</v>
      </c>
      <c r="V3189" s="9">
        <v>0</v>
      </c>
      <c r="W3189" s="9">
        <v>0</v>
      </c>
      <c r="X3189" s="9">
        <v>0</v>
      </c>
      <c r="Y3189" s="9">
        <v>0</v>
      </c>
    </row>
    <row r="3190" spans="2:25" ht="90" x14ac:dyDescent="0.25">
      <c r="B3190" s="4" t="s">
        <v>3329</v>
      </c>
      <c r="C3190" s="5" t="s">
        <v>3544</v>
      </c>
      <c r="D3190" s="5" t="s">
        <v>3545</v>
      </c>
      <c r="E3190" s="4" t="s">
        <v>3546</v>
      </c>
      <c r="F3190" s="5" t="s">
        <v>28</v>
      </c>
      <c r="G3190" s="5" t="s">
        <v>29</v>
      </c>
      <c r="H3190" s="6" t="s">
        <v>30</v>
      </c>
      <c r="I3190" s="6">
        <v>2022.2</v>
      </c>
      <c r="J3190" s="6" t="s">
        <v>31</v>
      </c>
      <c r="K3190" s="7" t="str">
        <f>Tbl_BudgetSummary[[#This Row],[Session]]&amp;" - "&amp;Tbl_BudgetSummary[[#This Row],[Chapter of Origin]]</f>
        <v>2022 Spec Sess I - Ch 2</v>
      </c>
      <c r="L3190" s="6">
        <v>3542</v>
      </c>
      <c r="M3190" s="7" t="s">
        <v>32</v>
      </c>
      <c r="N3190" s="4" t="s">
        <v>33</v>
      </c>
      <c r="O3190" s="4" t="s">
        <v>34</v>
      </c>
      <c r="P3190" s="8">
        <v>2533475</v>
      </c>
      <c r="Q3190" s="8">
        <v>2533475</v>
      </c>
      <c r="R3190" s="8">
        <v>46286440</v>
      </c>
      <c r="S3190" s="8">
        <v>46286440</v>
      </c>
      <c r="T3190" s="9">
        <v>29.25</v>
      </c>
      <c r="U3190" s="9">
        <v>29.25</v>
      </c>
      <c r="V3190" s="9">
        <v>49.75</v>
      </c>
      <c r="W3190" s="9">
        <v>49.75</v>
      </c>
      <c r="X3190" s="9">
        <v>79</v>
      </c>
      <c r="Y3190" s="9">
        <v>79</v>
      </c>
    </row>
    <row r="3191" spans="2:25" ht="105" x14ac:dyDescent="0.25">
      <c r="B3191" s="4" t="s">
        <v>3329</v>
      </c>
      <c r="C3191" s="5" t="s">
        <v>3544</v>
      </c>
      <c r="D3191" s="5" t="s">
        <v>3545</v>
      </c>
      <c r="E3191" s="4" t="s">
        <v>3546</v>
      </c>
      <c r="F3191" s="5" t="s">
        <v>28</v>
      </c>
      <c r="G3191" s="5" t="s">
        <v>29</v>
      </c>
      <c r="H3191" s="6" t="s">
        <v>30</v>
      </c>
      <c r="I3191" s="6">
        <v>2022.2</v>
      </c>
      <c r="J3191" s="6" t="s">
        <v>31</v>
      </c>
      <c r="K3191" s="7" t="str">
        <f>Tbl_BudgetSummary[[#This Row],[Session]]&amp;" - "&amp;Tbl_BudgetSummary[[#This Row],[Chapter of Origin]]</f>
        <v>2022 Spec Sess I - Ch 2</v>
      </c>
      <c r="L3191" s="6">
        <v>3543</v>
      </c>
      <c r="M3191" s="7" t="s">
        <v>35</v>
      </c>
      <c r="N3191" s="4" t="s">
        <v>390</v>
      </c>
      <c r="O3191" s="4" t="s">
        <v>418</v>
      </c>
      <c r="P3191" s="8">
        <v>-16682</v>
      </c>
      <c r="Q3191" s="8">
        <v>-16682</v>
      </c>
      <c r="R3191" s="8">
        <v>-78034</v>
      </c>
      <c r="S3191" s="8">
        <v>-78034</v>
      </c>
      <c r="T3191" s="9">
        <v>0</v>
      </c>
      <c r="U3191" s="9">
        <v>0</v>
      </c>
      <c r="V3191" s="9">
        <v>0</v>
      </c>
      <c r="W3191" s="9">
        <v>0</v>
      </c>
      <c r="X3191" s="9">
        <v>0</v>
      </c>
      <c r="Y3191" s="9">
        <v>0</v>
      </c>
    </row>
    <row r="3192" spans="2:25" ht="90" x14ac:dyDescent="0.25">
      <c r="B3192" s="4" t="s">
        <v>3329</v>
      </c>
      <c r="C3192" s="5" t="s">
        <v>3544</v>
      </c>
      <c r="D3192" s="5" t="s">
        <v>3545</v>
      </c>
      <c r="E3192" s="4" t="s">
        <v>3546</v>
      </c>
      <c r="F3192" s="5" t="s">
        <v>28</v>
      </c>
      <c r="G3192" s="5" t="s">
        <v>29</v>
      </c>
      <c r="H3192" s="6" t="s">
        <v>30</v>
      </c>
      <c r="I3192" s="6">
        <v>2022.2</v>
      </c>
      <c r="J3192" s="6" t="s">
        <v>31</v>
      </c>
      <c r="K3192" s="7" t="str">
        <f>Tbl_BudgetSummary[[#This Row],[Session]]&amp;" - "&amp;Tbl_BudgetSummary[[#This Row],[Chapter of Origin]]</f>
        <v>2022 Spec Sess I - Ch 2</v>
      </c>
      <c r="L3192" s="6">
        <v>3544</v>
      </c>
      <c r="M3192" s="7" t="s">
        <v>35</v>
      </c>
      <c r="N3192" s="4" t="s">
        <v>36</v>
      </c>
      <c r="O3192" s="4" t="s">
        <v>97</v>
      </c>
      <c r="P3192" s="8">
        <v>-665</v>
      </c>
      <c r="Q3192" s="8">
        <v>-665</v>
      </c>
      <c r="R3192" s="8">
        <v>-13826</v>
      </c>
      <c r="S3192" s="8">
        <v>-13826</v>
      </c>
      <c r="T3192" s="9">
        <v>0</v>
      </c>
      <c r="U3192" s="9">
        <v>0</v>
      </c>
      <c r="V3192" s="9">
        <v>0</v>
      </c>
      <c r="W3192" s="9">
        <v>0</v>
      </c>
      <c r="X3192" s="9">
        <v>0</v>
      </c>
      <c r="Y3192" s="9">
        <v>0</v>
      </c>
    </row>
    <row r="3193" spans="2:25" ht="105" x14ac:dyDescent="0.25">
      <c r="B3193" s="4" t="s">
        <v>3329</v>
      </c>
      <c r="C3193" s="5" t="s">
        <v>3544</v>
      </c>
      <c r="D3193" s="5" t="s">
        <v>3545</v>
      </c>
      <c r="E3193" s="4" t="s">
        <v>3546</v>
      </c>
      <c r="F3193" s="5" t="s">
        <v>28</v>
      </c>
      <c r="G3193" s="5" t="s">
        <v>29</v>
      </c>
      <c r="H3193" s="6" t="s">
        <v>30</v>
      </c>
      <c r="I3193" s="6">
        <v>2022.2</v>
      </c>
      <c r="J3193" s="6" t="s">
        <v>31</v>
      </c>
      <c r="K3193" s="7" t="str">
        <f>Tbl_BudgetSummary[[#This Row],[Session]]&amp;" - "&amp;Tbl_BudgetSummary[[#This Row],[Chapter of Origin]]</f>
        <v>2022 Spec Sess I - Ch 2</v>
      </c>
      <c r="L3193" s="6">
        <v>3545</v>
      </c>
      <c r="M3193" s="7" t="s">
        <v>35</v>
      </c>
      <c r="N3193" s="4" t="s">
        <v>38</v>
      </c>
      <c r="O3193" s="4" t="s">
        <v>98</v>
      </c>
      <c r="P3193" s="8">
        <v>10684</v>
      </c>
      <c r="Q3193" s="8">
        <v>10684</v>
      </c>
      <c r="R3193" s="8">
        <v>18413</v>
      </c>
      <c r="S3193" s="8">
        <v>18413</v>
      </c>
      <c r="T3193" s="9">
        <v>0</v>
      </c>
      <c r="U3193" s="9">
        <v>0</v>
      </c>
      <c r="V3193" s="9">
        <v>0</v>
      </c>
      <c r="W3193" s="9">
        <v>0</v>
      </c>
      <c r="X3193" s="9">
        <v>0</v>
      </c>
      <c r="Y3193" s="9">
        <v>0</v>
      </c>
    </row>
    <row r="3194" spans="2:25" ht="105" x14ac:dyDescent="0.25">
      <c r="B3194" s="4" t="s">
        <v>3329</v>
      </c>
      <c r="C3194" s="5" t="s">
        <v>3544</v>
      </c>
      <c r="D3194" s="5" t="s">
        <v>3545</v>
      </c>
      <c r="E3194" s="4" t="s">
        <v>3546</v>
      </c>
      <c r="F3194" s="5" t="s">
        <v>28</v>
      </c>
      <c r="G3194" s="5" t="s">
        <v>29</v>
      </c>
      <c r="H3194" s="6" t="s">
        <v>30</v>
      </c>
      <c r="I3194" s="6">
        <v>2022.2</v>
      </c>
      <c r="J3194" s="6" t="s">
        <v>31</v>
      </c>
      <c r="K3194" s="7" t="str">
        <f>Tbl_BudgetSummary[[#This Row],[Session]]&amp;" - "&amp;Tbl_BudgetSummary[[#This Row],[Chapter of Origin]]</f>
        <v>2022 Spec Sess I - Ch 2</v>
      </c>
      <c r="L3194" s="6">
        <v>3546</v>
      </c>
      <c r="M3194" s="7" t="s">
        <v>35</v>
      </c>
      <c r="N3194" s="4" t="s">
        <v>449</v>
      </c>
      <c r="O3194" s="4" t="s">
        <v>450</v>
      </c>
      <c r="P3194" s="8">
        <v>40926</v>
      </c>
      <c r="Q3194" s="8">
        <v>40926</v>
      </c>
      <c r="R3194" s="8">
        <v>70537</v>
      </c>
      <c r="S3194" s="8">
        <v>70537</v>
      </c>
      <c r="T3194" s="9">
        <v>0</v>
      </c>
      <c r="U3194" s="9">
        <v>0</v>
      </c>
      <c r="V3194" s="9">
        <v>0</v>
      </c>
      <c r="W3194" s="9">
        <v>0</v>
      </c>
      <c r="X3194" s="9">
        <v>0</v>
      </c>
      <c r="Y3194" s="9">
        <v>0</v>
      </c>
    </row>
    <row r="3195" spans="2:25" ht="105" x14ac:dyDescent="0.25">
      <c r="B3195" s="4" t="s">
        <v>3329</v>
      </c>
      <c r="C3195" s="5" t="s">
        <v>3544</v>
      </c>
      <c r="D3195" s="5" t="s">
        <v>3545</v>
      </c>
      <c r="E3195" s="4" t="s">
        <v>3546</v>
      </c>
      <c r="F3195" s="5" t="s">
        <v>28</v>
      </c>
      <c r="G3195" s="5" t="s">
        <v>29</v>
      </c>
      <c r="H3195" s="6" t="s">
        <v>30</v>
      </c>
      <c r="I3195" s="6">
        <v>2022.2</v>
      </c>
      <c r="J3195" s="6" t="s">
        <v>31</v>
      </c>
      <c r="K3195" s="7" t="str">
        <f>Tbl_BudgetSummary[[#This Row],[Session]]&amp;" - "&amp;Tbl_BudgetSummary[[#This Row],[Chapter of Origin]]</f>
        <v>2022 Spec Sess I - Ch 2</v>
      </c>
      <c r="L3195" s="6">
        <v>3547</v>
      </c>
      <c r="M3195" s="7" t="s">
        <v>35</v>
      </c>
      <c r="N3195" s="4" t="s">
        <v>40</v>
      </c>
      <c r="O3195" s="4" t="s">
        <v>99</v>
      </c>
      <c r="P3195" s="8">
        <v>-15</v>
      </c>
      <c r="Q3195" s="8">
        <v>-15</v>
      </c>
      <c r="R3195" s="8">
        <v>-414</v>
      </c>
      <c r="S3195" s="8">
        <v>-414</v>
      </c>
      <c r="T3195" s="9">
        <v>0</v>
      </c>
      <c r="U3195" s="9">
        <v>0</v>
      </c>
      <c r="V3195" s="9">
        <v>0</v>
      </c>
      <c r="W3195" s="9">
        <v>0</v>
      </c>
      <c r="X3195" s="9">
        <v>0</v>
      </c>
      <c r="Y3195" s="9">
        <v>0</v>
      </c>
    </row>
    <row r="3196" spans="2:25" ht="90" x14ac:dyDescent="0.25">
      <c r="B3196" s="4" t="s">
        <v>3329</v>
      </c>
      <c r="C3196" s="5" t="s">
        <v>3544</v>
      </c>
      <c r="D3196" s="5" t="s">
        <v>3545</v>
      </c>
      <c r="E3196" s="4" t="s">
        <v>3546</v>
      </c>
      <c r="F3196" s="5" t="s">
        <v>28</v>
      </c>
      <c r="G3196" s="5" t="s">
        <v>29</v>
      </c>
      <c r="H3196" s="6" t="s">
        <v>30</v>
      </c>
      <c r="I3196" s="6">
        <v>2022.2</v>
      </c>
      <c r="J3196" s="6" t="s">
        <v>31</v>
      </c>
      <c r="K3196" s="7" t="str">
        <f>Tbl_BudgetSummary[[#This Row],[Session]]&amp;" - "&amp;Tbl_BudgetSummary[[#This Row],[Chapter of Origin]]</f>
        <v>2022 Spec Sess I - Ch 2</v>
      </c>
      <c r="L3196" s="6">
        <v>3548</v>
      </c>
      <c r="M3196" s="7" t="s">
        <v>35</v>
      </c>
      <c r="N3196" s="4" t="s">
        <v>42</v>
      </c>
      <c r="O3196" s="4" t="s">
        <v>100</v>
      </c>
      <c r="P3196" s="8">
        <v>9837</v>
      </c>
      <c r="Q3196" s="8">
        <v>9837</v>
      </c>
      <c r="R3196" s="8">
        <v>16534</v>
      </c>
      <c r="S3196" s="8">
        <v>16534</v>
      </c>
      <c r="T3196" s="9">
        <v>0</v>
      </c>
      <c r="U3196" s="9">
        <v>0</v>
      </c>
      <c r="V3196" s="9">
        <v>0</v>
      </c>
      <c r="W3196" s="9">
        <v>0</v>
      </c>
      <c r="X3196" s="9">
        <v>0</v>
      </c>
      <c r="Y3196" s="9">
        <v>0</v>
      </c>
    </row>
    <row r="3197" spans="2:25" ht="90" x14ac:dyDescent="0.25">
      <c r="B3197" s="4" t="s">
        <v>3329</v>
      </c>
      <c r="C3197" s="5" t="s">
        <v>3544</v>
      </c>
      <c r="D3197" s="5" t="s">
        <v>3545</v>
      </c>
      <c r="E3197" s="4" t="s">
        <v>3546</v>
      </c>
      <c r="F3197" s="5" t="s">
        <v>28</v>
      </c>
      <c r="G3197" s="5" t="s">
        <v>29</v>
      </c>
      <c r="H3197" s="6" t="s">
        <v>30</v>
      </c>
      <c r="I3197" s="6">
        <v>2022.2</v>
      </c>
      <c r="J3197" s="6" t="s">
        <v>31</v>
      </c>
      <c r="K3197" s="7" t="str">
        <f>Tbl_BudgetSummary[[#This Row],[Session]]&amp;" - "&amp;Tbl_BudgetSummary[[#This Row],[Chapter of Origin]]</f>
        <v>2022 Spec Sess I - Ch 2</v>
      </c>
      <c r="L3197" s="6">
        <v>3549</v>
      </c>
      <c r="M3197" s="7" t="s">
        <v>35</v>
      </c>
      <c r="N3197" s="4" t="s">
        <v>44</v>
      </c>
      <c r="O3197" s="4" t="s">
        <v>101</v>
      </c>
      <c r="P3197" s="8">
        <v>91483</v>
      </c>
      <c r="Q3197" s="8">
        <v>91483</v>
      </c>
      <c r="R3197" s="8">
        <v>157550</v>
      </c>
      <c r="S3197" s="8">
        <v>157550</v>
      </c>
      <c r="T3197" s="9">
        <v>0</v>
      </c>
      <c r="U3197" s="9">
        <v>0</v>
      </c>
      <c r="V3197" s="9">
        <v>0</v>
      </c>
      <c r="W3197" s="9">
        <v>0</v>
      </c>
      <c r="X3197" s="9">
        <v>0</v>
      </c>
      <c r="Y3197" s="9">
        <v>0</v>
      </c>
    </row>
    <row r="3198" spans="2:25" ht="105" x14ac:dyDescent="0.25">
      <c r="B3198" s="4" t="s">
        <v>3329</v>
      </c>
      <c r="C3198" s="5" t="s">
        <v>3544</v>
      </c>
      <c r="D3198" s="5" t="s">
        <v>3545</v>
      </c>
      <c r="E3198" s="4" t="s">
        <v>3546</v>
      </c>
      <c r="F3198" s="5" t="s">
        <v>28</v>
      </c>
      <c r="G3198" s="5" t="s">
        <v>29</v>
      </c>
      <c r="H3198" s="6" t="s">
        <v>30</v>
      </c>
      <c r="I3198" s="6">
        <v>2022.2</v>
      </c>
      <c r="J3198" s="6" t="s">
        <v>31</v>
      </c>
      <c r="K3198" s="7" t="str">
        <f>Tbl_BudgetSummary[[#This Row],[Session]]&amp;" - "&amp;Tbl_BudgetSummary[[#This Row],[Chapter of Origin]]</f>
        <v>2022 Spec Sess I - Ch 2</v>
      </c>
      <c r="L3198" s="6">
        <v>3550</v>
      </c>
      <c r="M3198" s="7" t="s">
        <v>35</v>
      </c>
      <c r="N3198" s="4" t="s">
        <v>46</v>
      </c>
      <c r="O3198" s="4" t="s">
        <v>102</v>
      </c>
      <c r="P3198" s="8">
        <v>0</v>
      </c>
      <c r="Q3198" s="8">
        <v>0</v>
      </c>
      <c r="R3198" s="8">
        <v>1393</v>
      </c>
      <c r="S3198" s="8">
        <v>1393</v>
      </c>
      <c r="T3198" s="9">
        <v>0</v>
      </c>
      <c r="U3198" s="9">
        <v>0</v>
      </c>
      <c r="V3198" s="9">
        <v>0</v>
      </c>
      <c r="W3198" s="9">
        <v>0</v>
      </c>
      <c r="X3198" s="9">
        <v>0</v>
      </c>
      <c r="Y3198" s="9">
        <v>0</v>
      </c>
    </row>
    <row r="3199" spans="2:25" ht="90" x14ac:dyDescent="0.25">
      <c r="B3199" s="4" t="s">
        <v>3329</v>
      </c>
      <c r="C3199" s="5" t="s">
        <v>3544</v>
      </c>
      <c r="D3199" s="5" t="s">
        <v>3545</v>
      </c>
      <c r="E3199" s="4" t="s">
        <v>3546</v>
      </c>
      <c r="F3199" s="5" t="s">
        <v>28</v>
      </c>
      <c r="G3199" s="5" t="s">
        <v>29</v>
      </c>
      <c r="H3199" s="6" t="s">
        <v>30</v>
      </c>
      <c r="I3199" s="6">
        <v>2022.2</v>
      </c>
      <c r="J3199" s="6" t="s">
        <v>31</v>
      </c>
      <c r="K3199" s="7" t="str">
        <f>Tbl_BudgetSummary[[#This Row],[Session]]&amp;" - "&amp;Tbl_BudgetSummary[[#This Row],[Chapter of Origin]]</f>
        <v>2022 Spec Sess I - Ch 2</v>
      </c>
      <c r="L3199" s="6">
        <v>3551</v>
      </c>
      <c r="M3199" s="7" t="s">
        <v>35</v>
      </c>
      <c r="N3199" s="4" t="s">
        <v>213</v>
      </c>
      <c r="O3199" s="4" t="s">
        <v>419</v>
      </c>
      <c r="P3199" s="8">
        <v>-277</v>
      </c>
      <c r="Q3199" s="8">
        <v>-277</v>
      </c>
      <c r="R3199" s="8">
        <v>-148</v>
      </c>
      <c r="S3199" s="8">
        <v>-148</v>
      </c>
      <c r="T3199" s="9">
        <v>0</v>
      </c>
      <c r="U3199" s="9">
        <v>0</v>
      </c>
      <c r="V3199" s="9">
        <v>0</v>
      </c>
      <c r="W3199" s="9">
        <v>0</v>
      </c>
      <c r="X3199" s="9">
        <v>0</v>
      </c>
      <c r="Y3199" s="9">
        <v>0</v>
      </c>
    </row>
    <row r="3200" spans="2:25" ht="105" x14ac:dyDescent="0.25">
      <c r="B3200" s="4" t="s">
        <v>3329</v>
      </c>
      <c r="C3200" s="5" t="s">
        <v>3544</v>
      </c>
      <c r="D3200" s="5" t="s">
        <v>3545</v>
      </c>
      <c r="E3200" s="4" t="s">
        <v>3546</v>
      </c>
      <c r="F3200" s="5" t="s">
        <v>28</v>
      </c>
      <c r="G3200" s="5" t="s">
        <v>29</v>
      </c>
      <c r="H3200" s="6" t="s">
        <v>30</v>
      </c>
      <c r="I3200" s="6">
        <v>2022.2</v>
      </c>
      <c r="J3200" s="6" t="s">
        <v>31</v>
      </c>
      <c r="K3200" s="7" t="str">
        <f>Tbl_BudgetSummary[[#This Row],[Session]]&amp;" - "&amp;Tbl_BudgetSummary[[#This Row],[Chapter of Origin]]</f>
        <v>2022 Spec Sess I - Ch 2</v>
      </c>
      <c r="L3200" s="6">
        <v>3552</v>
      </c>
      <c r="M3200" s="7" t="s">
        <v>35</v>
      </c>
      <c r="N3200" s="4" t="s">
        <v>48</v>
      </c>
      <c r="O3200" s="4" t="s">
        <v>103</v>
      </c>
      <c r="P3200" s="8">
        <v>13745</v>
      </c>
      <c r="Q3200" s="8">
        <v>13745</v>
      </c>
      <c r="R3200" s="8">
        <v>23671</v>
      </c>
      <c r="S3200" s="8">
        <v>23671</v>
      </c>
      <c r="T3200" s="9">
        <v>0</v>
      </c>
      <c r="U3200" s="9">
        <v>0</v>
      </c>
      <c r="V3200" s="9">
        <v>0</v>
      </c>
      <c r="W3200" s="9">
        <v>0</v>
      </c>
      <c r="X3200" s="9">
        <v>0</v>
      </c>
      <c r="Y3200" s="9">
        <v>0</v>
      </c>
    </row>
    <row r="3201" spans="2:25" ht="105" x14ac:dyDescent="0.25">
      <c r="B3201" s="4" t="s">
        <v>3329</v>
      </c>
      <c r="C3201" s="5" t="s">
        <v>3544</v>
      </c>
      <c r="D3201" s="5" t="s">
        <v>3545</v>
      </c>
      <c r="E3201" s="4" t="s">
        <v>3546</v>
      </c>
      <c r="F3201" s="5" t="s">
        <v>28</v>
      </c>
      <c r="G3201" s="5" t="s">
        <v>29</v>
      </c>
      <c r="H3201" s="6" t="s">
        <v>30</v>
      </c>
      <c r="I3201" s="6">
        <v>2022.2</v>
      </c>
      <c r="J3201" s="6" t="s">
        <v>31</v>
      </c>
      <c r="K3201" s="7" t="str">
        <f>Tbl_BudgetSummary[[#This Row],[Session]]&amp;" - "&amp;Tbl_BudgetSummary[[#This Row],[Chapter of Origin]]</f>
        <v>2022 Spec Sess I - Ch 2</v>
      </c>
      <c r="L3201" s="6">
        <v>3553</v>
      </c>
      <c r="M3201" s="7" t="s">
        <v>35</v>
      </c>
      <c r="N3201" s="4" t="s">
        <v>50</v>
      </c>
      <c r="O3201" s="4" t="s">
        <v>104</v>
      </c>
      <c r="P3201" s="8">
        <v>147</v>
      </c>
      <c r="Q3201" s="8">
        <v>147</v>
      </c>
      <c r="R3201" s="8">
        <v>253</v>
      </c>
      <c r="S3201" s="8">
        <v>253</v>
      </c>
      <c r="T3201" s="9">
        <v>0</v>
      </c>
      <c r="U3201" s="9">
        <v>0</v>
      </c>
      <c r="V3201" s="9">
        <v>0</v>
      </c>
      <c r="W3201" s="9">
        <v>0</v>
      </c>
      <c r="X3201" s="9">
        <v>0</v>
      </c>
      <c r="Y3201" s="9">
        <v>0</v>
      </c>
    </row>
    <row r="3202" spans="2:25" ht="90" x14ac:dyDescent="0.25">
      <c r="B3202" s="4" t="s">
        <v>3329</v>
      </c>
      <c r="C3202" s="5" t="s">
        <v>3544</v>
      </c>
      <c r="D3202" s="5" t="s">
        <v>3545</v>
      </c>
      <c r="E3202" s="4" t="s">
        <v>3546</v>
      </c>
      <c r="F3202" s="5" t="s">
        <v>28</v>
      </c>
      <c r="G3202" s="5" t="s">
        <v>29</v>
      </c>
      <c r="H3202" s="6" t="s">
        <v>30</v>
      </c>
      <c r="I3202" s="6">
        <v>2022.2</v>
      </c>
      <c r="J3202" s="6" t="s">
        <v>31</v>
      </c>
      <c r="K3202" s="7" t="str">
        <f>Tbl_BudgetSummary[[#This Row],[Session]]&amp;" - "&amp;Tbl_BudgetSummary[[#This Row],[Chapter of Origin]]</f>
        <v>2022 Spec Sess I - Ch 2</v>
      </c>
      <c r="L3202" s="6">
        <v>3554</v>
      </c>
      <c r="M3202" s="7" t="s">
        <v>35</v>
      </c>
      <c r="N3202" s="4" t="s">
        <v>52</v>
      </c>
      <c r="O3202" s="4" t="s">
        <v>105</v>
      </c>
      <c r="P3202" s="8">
        <v>7799</v>
      </c>
      <c r="Q3202" s="8">
        <v>7799</v>
      </c>
      <c r="R3202" s="8">
        <v>26885</v>
      </c>
      <c r="S3202" s="8">
        <v>26885</v>
      </c>
      <c r="T3202" s="9">
        <v>0</v>
      </c>
      <c r="U3202" s="9">
        <v>0</v>
      </c>
      <c r="V3202" s="9">
        <v>0</v>
      </c>
      <c r="W3202" s="9">
        <v>0</v>
      </c>
      <c r="X3202" s="9">
        <v>0</v>
      </c>
      <c r="Y3202" s="9">
        <v>0</v>
      </c>
    </row>
    <row r="3203" spans="2:25" ht="60" x14ac:dyDescent="0.25">
      <c r="B3203" s="4" t="s">
        <v>3329</v>
      </c>
      <c r="C3203" s="5" t="s">
        <v>3544</v>
      </c>
      <c r="D3203" s="5" t="s">
        <v>3545</v>
      </c>
      <c r="E3203" s="4" t="s">
        <v>3546</v>
      </c>
      <c r="F3203" s="5" t="s">
        <v>28</v>
      </c>
      <c r="G3203" s="5" t="s">
        <v>29</v>
      </c>
      <c r="H3203" s="6" t="s">
        <v>30</v>
      </c>
      <c r="I3203" s="6">
        <v>2022.2</v>
      </c>
      <c r="J3203" s="6" t="s">
        <v>31</v>
      </c>
      <c r="K3203" s="7" t="str">
        <f>Tbl_BudgetSummary[[#This Row],[Session]]&amp;" - "&amp;Tbl_BudgetSummary[[#This Row],[Chapter of Origin]]</f>
        <v>2022 Spec Sess I - Ch 2</v>
      </c>
      <c r="L3203" s="6">
        <v>3557</v>
      </c>
      <c r="M3203" s="7" t="s">
        <v>109</v>
      </c>
      <c r="N3203" s="4" t="s">
        <v>3547</v>
      </c>
      <c r="O3203" s="4" t="s">
        <v>3548</v>
      </c>
      <c r="P3203" s="8">
        <v>0</v>
      </c>
      <c r="Q3203" s="8">
        <v>0</v>
      </c>
      <c r="R3203" s="8">
        <v>122452</v>
      </c>
      <c r="S3203" s="8">
        <v>122452</v>
      </c>
      <c r="T3203" s="9">
        <v>0</v>
      </c>
      <c r="U3203" s="9">
        <v>0</v>
      </c>
      <c r="V3203" s="9">
        <v>1</v>
      </c>
      <c r="W3203" s="9">
        <v>1</v>
      </c>
      <c r="X3203" s="9">
        <v>1</v>
      </c>
      <c r="Y3203" s="9">
        <v>1</v>
      </c>
    </row>
    <row r="3204" spans="2:25" ht="60" x14ac:dyDescent="0.25">
      <c r="B3204" s="4" t="s">
        <v>3329</v>
      </c>
      <c r="C3204" s="5" t="s">
        <v>3544</v>
      </c>
      <c r="D3204" s="5" t="s">
        <v>3545</v>
      </c>
      <c r="E3204" s="4" t="s">
        <v>3546</v>
      </c>
      <c r="F3204" s="5" t="s">
        <v>28</v>
      </c>
      <c r="G3204" s="5" t="s">
        <v>29</v>
      </c>
      <c r="H3204" s="6" t="s">
        <v>30</v>
      </c>
      <c r="I3204" s="6">
        <v>2022.2</v>
      </c>
      <c r="J3204" s="6" t="s">
        <v>31</v>
      </c>
      <c r="K3204" s="7" t="str">
        <f>Tbl_BudgetSummary[[#This Row],[Session]]&amp;" - "&amp;Tbl_BudgetSummary[[#This Row],[Chapter of Origin]]</f>
        <v>2022 Spec Sess I - Ch 2</v>
      </c>
      <c r="L3204" s="6">
        <v>3558</v>
      </c>
      <c r="M3204" s="7" t="s">
        <v>109</v>
      </c>
      <c r="N3204" s="4" t="s">
        <v>3549</v>
      </c>
      <c r="O3204" s="4" t="s">
        <v>3550</v>
      </c>
      <c r="P3204" s="8">
        <v>0</v>
      </c>
      <c r="Q3204" s="8">
        <v>0</v>
      </c>
      <c r="R3204" s="8">
        <v>147488</v>
      </c>
      <c r="S3204" s="8">
        <v>147488</v>
      </c>
      <c r="T3204" s="9">
        <v>0</v>
      </c>
      <c r="U3204" s="9">
        <v>0</v>
      </c>
      <c r="V3204" s="9">
        <v>1</v>
      </c>
      <c r="W3204" s="9">
        <v>1</v>
      </c>
      <c r="X3204" s="9">
        <v>1</v>
      </c>
      <c r="Y3204" s="9">
        <v>1</v>
      </c>
    </row>
    <row r="3205" spans="2:25" ht="75" x14ac:dyDescent="0.25">
      <c r="B3205" s="4" t="s">
        <v>3329</v>
      </c>
      <c r="C3205" s="5" t="s">
        <v>3544</v>
      </c>
      <c r="D3205" s="5" t="s">
        <v>3545</v>
      </c>
      <c r="E3205" s="4" t="s">
        <v>3546</v>
      </c>
      <c r="F3205" s="5" t="s">
        <v>28</v>
      </c>
      <c r="G3205" s="5" t="s">
        <v>29</v>
      </c>
      <c r="H3205" s="6" t="s">
        <v>30</v>
      </c>
      <c r="I3205" s="6">
        <v>2022.2</v>
      </c>
      <c r="J3205" s="6" t="s">
        <v>31</v>
      </c>
      <c r="K3205" s="7" t="str">
        <f>Tbl_BudgetSummary[[#This Row],[Session]]&amp;" - "&amp;Tbl_BudgetSummary[[#This Row],[Chapter of Origin]]</f>
        <v>2022 Spec Sess I - Ch 2</v>
      </c>
      <c r="L3205" s="6">
        <v>3559</v>
      </c>
      <c r="M3205" s="7" t="s">
        <v>109</v>
      </c>
      <c r="N3205" s="4" t="s">
        <v>3551</v>
      </c>
      <c r="O3205" s="4" t="s">
        <v>3552</v>
      </c>
      <c r="P3205" s="8">
        <v>0</v>
      </c>
      <c r="Q3205" s="8">
        <v>0</v>
      </c>
      <c r="R3205" s="8">
        <v>116194</v>
      </c>
      <c r="S3205" s="8">
        <v>116194</v>
      </c>
      <c r="T3205" s="9">
        <v>0</v>
      </c>
      <c r="U3205" s="9">
        <v>0</v>
      </c>
      <c r="V3205" s="9">
        <v>1</v>
      </c>
      <c r="W3205" s="9">
        <v>1</v>
      </c>
      <c r="X3205" s="9">
        <v>1</v>
      </c>
      <c r="Y3205" s="9">
        <v>1</v>
      </c>
    </row>
    <row r="3206" spans="2:25" ht="60" x14ac:dyDescent="0.25">
      <c r="B3206" s="4" t="s">
        <v>3329</v>
      </c>
      <c r="C3206" s="5" t="s">
        <v>3544</v>
      </c>
      <c r="D3206" s="5" t="s">
        <v>3545</v>
      </c>
      <c r="E3206" s="4" t="s">
        <v>3546</v>
      </c>
      <c r="F3206" s="5" t="s">
        <v>28</v>
      </c>
      <c r="G3206" s="5" t="s">
        <v>29</v>
      </c>
      <c r="H3206" s="6" t="s">
        <v>30</v>
      </c>
      <c r="I3206" s="6">
        <v>2022.2</v>
      </c>
      <c r="J3206" s="6" t="s">
        <v>31</v>
      </c>
      <c r="K3206" s="7" t="str">
        <f>Tbl_BudgetSummary[[#This Row],[Session]]&amp;" - "&amp;Tbl_BudgetSummary[[#This Row],[Chapter of Origin]]</f>
        <v>2022 Spec Sess I - Ch 2</v>
      </c>
      <c r="L3206" s="6">
        <v>3560</v>
      </c>
      <c r="M3206" s="7" t="s">
        <v>109</v>
      </c>
      <c r="N3206" s="4" t="s">
        <v>3553</v>
      </c>
      <c r="O3206" s="4" t="s">
        <v>3554</v>
      </c>
      <c r="P3206" s="8">
        <v>145141</v>
      </c>
      <c r="Q3206" s="8">
        <v>145141</v>
      </c>
      <c r="R3206" s="8">
        <v>0</v>
      </c>
      <c r="S3206" s="8">
        <v>0</v>
      </c>
      <c r="T3206" s="9">
        <v>0</v>
      </c>
      <c r="U3206" s="9">
        <v>0</v>
      </c>
      <c r="V3206" s="9">
        <v>0</v>
      </c>
      <c r="W3206" s="9">
        <v>0</v>
      </c>
      <c r="X3206" s="9">
        <v>0</v>
      </c>
      <c r="Y3206" s="9">
        <v>0</v>
      </c>
    </row>
    <row r="3207" spans="2:25" ht="45" x14ac:dyDescent="0.25">
      <c r="B3207" s="4" t="s">
        <v>3329</v>
      </c>
      <c r="C3207" s="5" t="s">
        <v>3544</v>
      </c>
      <c r="D3207" s="5" t="s">
        <v>3545</v>
      </c>
      <c r="E3207" s="4" t="s">
        <v>3546</v>
      </c>
      <c r="F3207" s="5" t="s">
        <v>28</v>
      </c>
      <c r="G3207" s="5" t="s">
        <v>29</v>
      </c>
      <c r="H3207" s="6" t="s">
        <v>30</v>
      </c>
      <c r="I3207" s="6">
        <v>2022.2</v>
      </c>
      <c r="J3207" s="6" t="s">
        <v>31</v>
      </c>
      <c r="K3207" s="7" t="str">
        <f>Tbl_BudgetSummary[[#This Row],[Session]]&amp;" - "&amp;Tbl_BudgetSummary[[#This Row],[Chapter of Origin]]</f>
        <v>2022 Spec Sess I - Ch 2</v>
      </c>
      <c r="L3207" s="6">
        <v>3561</v>
      </c>
      <c r="M3207" s="7" t="s">
        <v>109</v>
      </c>
      <c r="N3207" s="4" t="s">
        <v>3555</v>
      </c>
      <c r="O3207" s="4" t="s">
        <v>3556</v>
      </c>
      <c r="P3207" s="8">
        <v>0</v>
      </c>
      <c r="Q3207" s="8">
        <v>0</v>
      </c>
      <c r="R3207" s="8">
        <v>0</v>
      </c>
      <c r="S3207" s="8">
        <v>0</v>
      </c>
      <c r="T3207" s="9">
        <v>0</v>
      </c>
      <c r="U3207" s="9">
        <v>0</v>
      </c>
      <c r="V3207" s="9">
        <v>0</v>
      </c>
      <c r="W3207" s="9">
        <v>0</v>
      </c>
      <c r="X3207" s="9">
        <v>0</v>
      </c>
      <c r="Y3207" s="9">
        <v>0</v>
      </c>
    </row>
    <row r="3208" spans="2:25" ht="105" x14ac:dyDescent="0.25">
      <c r="B3208" s="4" t="s">
        <v>3329</v>
      </c>
      <c r="C3208" s="5" t="s">
        <v>3544</v>
      </c>
      <c r="D3208" s="5" t="s">
        <v>3545</v>
      </c>
      <c r="E3208" s="4" t="s">
        <v>3546</v>
      </c>
      <c r="F3208" s="5" t="s">
        <v>28</v>
      </c>
      <c r="G3208" s="5" t="s">
        <v>54</v>
      </c>
      <c r="H3208" s="6" t="s">
        <v>55</v>
      </c>
      <c r="I3208" s="6">
        <v>2023.2</v>
      </c>
      <c r="J3208" s="6" t="s">
        <v>56</v>
      </c>
      <c r="K3208" s="7" t="str">
        <f>Tbl_BudgetSummary[[#This Row],[Session]]&amp;" - "&amp;Tbl_BudgetSummary[[#This Row],[Chapter of Origin]]</f>
        <v>2023 Spec Sess I - Ch 1</v>
      </c>
      <c r="L3208" s="6">
        <v>3562</v>
      </c>
      <c r="M3208" s="7" t="s">
        <v>57</v>
      </c>
      <c r="N3208" s="4" t="s">
        <v>3557</v>
      </c>
      <c r="O3208" s="4" t="s">
        <v>3558</v>
      </c>
      <c r="P3208" s="8">
        <v>0</v>
      </c>
      <c r="Q3208" s="8">
        <v>103800</v>
      </c>
      <c r="R3208" s="8">
        <v>0</v>
      </c>
      <c r="S3208" s="8">
        <v>0</v>
      </c>
      <c r="T3208" s="9">
        <v>0</v>
      </c>
      <c r="U3208" s="9">
        <v>0</v>
      </c>
      <c r="V3208" s="9">
        <v>0</v>
      </c>
      <c r="W3208" s="9">
        <v>0</v>
      </c>
      <c r="X3208" s="9">
        <v>0</v>
      </c>
      <c r="Y3208" s="9">
        <v>0</v>
      </c>
    </row>
    <row r="3209" spans="2:25" ht="90" x14ac:dyDescent="0.25">
      <c r="B3209" s="4" t="s">
        <v>3329</v>
      </c>
      <c r="C3209" s="5" t="s">
        <v>3559</v>
      </c>
      <c r="D3209" s="5" t="s">
        <v>3560</v>
      </c>
      <c r="E3209" s="4" t="s">
        <v>3561</v>
      </c>
      <c r="F3209" s="5" t="s">
        <v>28</v>
      </c>
      <c r="G3209" s="5" t="s">
        <v>29</v>
      </c>
      <c r="H3209" s="6" t="s">
        <v>30</v>
      </c>
      <c r="I3209" s="6">
        <v>2022.2</v>
      </c>
      <c r="J3209" s="6" t="s">
        <v>31</v>
      </c>
      <c r="K3209" s="7" t="str">
        <f>Tbl_BudgetSummary[[#This Row],[Session]]&amp;" - "&amp;Tbl_BudgetSummary[[#This Row],[Chapter of Origin]]</f>
        <v>2022 Spec Sess I - Ch 2</v>
      </c>
      <c r="L3209" s="6">
        <v>3564</v>
      </c>
      <c r="M3209" s="7" t="s">
        <v>32</v>
      </c>
      <c r="N3209" s="4" t="s">
        <v>33</v>
      </c>
      <c r="O3209" s="4" t="s">
        <v>34</v>
      </c>
      <c r="P3209" s="8">
        <v>53325654</v>
      </c>
      <c r="Q3209" s="8">
        <v>53325654</v>
      </c>
      <c r="R3209" s="8">
        <v>2438930</v>
      </c>
      <c r="S3209" s="8">
        <v>2438930</v>
      </c>
      <c r="T3209" s="9">
        <v>331</v>
      </c>
      <c r="U3209" s="9">
        <v>331</v>
      </c>
      <c r="V3209" s="9">
        <v>4</v>
      </c>
      <c r="W3209" s="9">
        <v>4</v>
      </c>
      <c r="X3209" s="9">
        <v>335</v>
      </c>
      <c r="Y3209" s="9">
        <v>335</v>
      </c>
    </row>
    <row r="3210" spans="2:25" ht="105" x14ac:dyDescent="0.25">
      <c r="B3210" s="4" t="s">
        <v>3329</v>
      </c>
      <c r="C3210" s="5" t="s">
        <v>3559</v>
      </c>
      <c r="D3210" s="5" t="s">
        <v>3560</v>
      </c>
      <c r="E3210" s="4" t="s">
        <v>3561</v>
      </c>
      <c r="F3210" s="5" t="s">
        <v>28</v>
      </c>
      <c r="G3210" s="5" t="s">
        <v>29</v>
      </c>
      <c r="H3210" s="6" t="s">
        <v>30</v>
      </c>
      <c r="I3210" s="6">
        <v>2022.2</v>
      </c>
      <c r="J3210" s="6" t="s">
        <v>31</v>
      </c>
      <c r="K3210" s="7" t="str">
        <f>Tbl_BudgetSummary[[#This Row],[Session]]&amp;" - "&amp;Tbl_BudgetSummary[[#This Row],[Chapter of Origin]]</f>
        <v>2022 Spec Sess I - Ch 2</v>
      </c>
      <c r="L3210" s="6">
        <v>3565</v>
      </c>
      <c r="M3210" s="7" t="s">
        <v>35</v>
      </c>
      <c r="N3210" s="4" t="s">
        <v>390</v>
      </c>
      <c r="O3210" s="4" t="s">
        <v>418</v>
      </c>
      <c r="P3210" s="8">
        <v>-1027735</v>
      </c>
      <c r="Q3210" s="8">
        <v>-1027735</v>
      </c>
      <c r="R3210" s="8">
        <v>-2887</v>
      </c>
      <c r="S3210" s="8">
        <v>-2887</v>
      </c>
      <c r="T3210" s="9">
        <v>0</v>
      </c>
      <c r="U3210" s="9">
        <v>0</v>
      </c>
      <c r="V3210" s="9">
        <v>0</v>
      </c>
      <c r="W3210" s="9">
        <v>0</v>
      </c>
      <c r="X3210" s="9">
        <v>0</v>
      </c>
      <c r="Y3210" s="9">
        <v>0</v>
      </c>
    </row>
    <row r="3211" spans="2:25" ht="90" x14ac:dyDescent="0.25">
      <c r="B3211" s="4" t="s">
        <v>3329</v>
      </c>
      <c r="C3211" s="5" t="s">
        <v>3559</v>
      </c>
      <c r="D3211" s="5" t="s">
        <v>3560</v>
      </c>
      <c r="E3211" s="4" t="s">
        <v>3561</v>
      </c>
      <c r="F3211" s="5" t="s">
        <v>28</v>
      </c>
      <c r="G3211" s="5" t="s">
        <v>29</v>
      </c>
      <c r="H3211" s="6" t="s">
        <v>30</v>
      </c>
      <c r="I3211" s="6">
        <v>2022.2</v>
      </c>
      <c r="J3211" s="6" t="s">
        <v>31</v>
      </c>
      <c r="K3211" s="7" t="str">
        <f>Tbl_BudgetSummary[[#This Row],[Session]]&amp;" - "&amp;Tbl_BudgetSummary[[#This Row],[Chapter of Origin]]</f>
        <v>2022 Spec Sess I - Ch 2</v>
      </c>
      <c r="L3211" s="6">
        <v>3566</v>
      </c>
      <c r="M3211" s="7" t="s">
        <v>35</v>
      </c>
      <c r="N3211" s="4" t="s">
        <v>36</v>
      </c>
      <c r="O3211" s="4" t="s">
        <v>97</v>
      </c>
      <c r="P3211" s="8">
        <v>-4372</v>
      </c>
      <c r="Q3211" s="8">
        <v>-4372</v>
      </c>
      <c r="R3211" s="8">
        <v>-296</v>
      </c>
      <c r="S3211" s="8">
        <v>-296</v>
      </c>
      <c r="T3211" s="9">
        <v>0</v>
      </c>
      <c r="U3211" s="9">
        <v>0</v>
      </c>
      <c r="V3211" s="9">
        <v>0</v>
      </c>
      <c r="W3211" s="9">
        <v>0</v>
      </c>
      <c r="X3211" s="9">
        <v>0</v>
      </c>
      <c r="Y3211" s="9">
        <v>0</v>
      </c>
    </row>
    <row r="3212" spans="2:25" ht="105" x14ac:dyDescent="0.25">
      <c r="B3212" s="4" t="s">
        <v>3329</v>
      </c>
      <c r="C3212" s="5" t="s">
        <v>3559</v>
      </c>
      <c r="D3212" s="5" t="s">
        <v>3560</v>
      </c>
      <c r="E3212" s="4" t="s">
        <v>3561</v>
      </c>
      <c r="F3212" s="5" t="s">
        <v>28</v>
      </c>
      <c r="G3212" s="5" t="s">
        <v>29</v>
      </c>
      <c r="H3212" s="6" t="s">
        <v>30</v>
      </c>
      <c r="I3212" s="6">
        <v>2022.2</v>
      </c>
      <c r="J3212" s="6" t="s">
        <v>31</v>
      </c>
      <c r="K3212" s="7" t="str">
        <f>Tbl_BudgetSummary[[#This Row],[Session]]&amp;" - "&amp;Tbl_BudgetSummary[[#This Row],[Chapter of Origin]]</f>
        <v>2022 Spec Sess I - Ch 2</v>
      </c>
      <c r="L3212" s="6">
        <v>3567</v>
      </c>
      <c r="M3212" s="7" t="s">
        <v>35</v>
      </c>
      <c r="N3212" s="4" t="s">
        <v>38</v>
      </c>
      <c r="O3212" s="4" t="s">
        <v>98</v>
      </c>
      <c r="P3212" s="8">
        <v>62681</v>
      </c>
      <c r="Q3212" s="8">
        <v>62681</v>
      </c>
      <c r="R3212" s="8">
        <v>1467</v>
      </c>
      <c r="S3212" s="8">
        <v>1467</v>
      </c>
      <c r="T3212" s="9">
        <v>0</v>
      </c>
      <c r="U3212" s="9">
        <v>0</v>
      </c>
      <c r="V3212" s="9">
        <v>0</v>
      </c>
      <c r="W3212" s="9">
        <v>0</v>
      </c>
      <c r="X3212" s="9">
        <v>0</v>
      </c>
      <c r="Y3212" s="9">
        <v>0</v>
      </c>
    </row>
    <row r="3213" spans="2:25" ht="105" x14ac:dyDescent="0.25">
      <c r="B3213" s="4" t="s">
        <v>3329</v>
      </c>
      <c r="C3213" s="5" t="s">
        <v>3559</v>
      </c>
      <c r="D3213" s="5" t="s">
        <v>3560</v>
      </c>
      <c r="E3213" s="4" t="s">
        <v>3561</v>
      </c>
      <c r="F3213" s="5" t="s">
        <v>28</v>
      </c>
      <c r="G3213" s="5" t="s">
        <v>29</v>
      </c>
      <c r="H3213" s="6" t="s">
        <v>30</v>
      </c>
      <c r="I3213" s="6">
        <v>2022.2</v>
      </c>
      <c r="J3213" s="6" t="s">
        <v>31</v>
      </c>
      <c r="K3213" s="7" t="str">
        <f>Tbl_BudgetSummary[[#This Row],[Session]]&amp;" - "&amp;Tbl_BudgetSummary[[#This Row],[Chapter of Origin]]</f>
        <v>2022 Spec Sess I - Ch 2</v>
      </c>
      <c r="L3213" s="6">
        <v>3568</v>
      </c>
      <c r="M3213" s="7" t="s">
        <v>35</v>
      </c>
      <c r="N3213" s="4" t="s">
        <v>40</v>
      </c>
      <c r="O3213" s="4" t="s">
        <v>99</v>
      </c>
      <c r="P3213" s="8">
        <v>12</v>
      </c>
      <c r="Q3213" s="8">
        <v>12</v>
      </c>
      <c r="R3213" s="8">
        <v>-5</v>
      </c>
      <c r="S3213" s="8">
        <v>-5</v>
      </c>
      <c r="T3213" s="9">
        <v>0</v>
      </c>
      <c r="U3213" s="9">
        <v>0</v>
      </c>
      <c r="V3213" s="9">
        <v>0</v>
      </c>
      <c r="W3213" s="9">
        <v>0</v>
      </c>
      <c r="X3213" s="9">
        <v>0</v>
      </c>
      <c r="Y3213" s="9">
        <v>0</v>
      </c>
    </row>
    <row r="3214" spans="2:25" ht="90" x14ac:dyDescent="0.25">
      <c r="B3214" s="4" t="s">
        <v>3329</v>
      </c>
      <c r="C3214" s="5" t="s">
        <v>3559</v>
      </c>
      <c r="D3214" s="5" t="s">
        <v>3560</v>
      </c>
      <c r="E3214" s="4" t="s">
        <v>3561</v>
      </c>
      <c r="F3214" s="5" t="s">
        <v>28</v>
      </c>
      <c r="G3214" s="5" t="s">
        <v>29</v>
      </c>
      <c r="H3214" s="6" t="s">
        <v>30</v>
      </c>
      <c r="I3214" s="6">
        <v>2022.2</v>
      </c>
      <c r="J3214" s="6" t="s">
        <v>31</v>
      </c>
      <c r="K3214" s="7" t="str">
        <f>Tbl_BudgetSummary[[#This Row],[Session]]&amp;" - "&amp;Tbl_BudgetSummary[[#This Row],[Chapter of Origin]]</f>
        <v>2022 Spec Sess I - Ch 2</v>
      </c>
      <c r="L3214" s="6">
        <v>3569</v>
      </c>
      <c r="M3214" s="7" t="s">
        <v>35</v>
      </c>
      <c r="N3214" s="4" t="s">
        <v>42</v>
      </c>
      <c r="O3214" s="4" t="s">
        <v>100</v>
      </c>
      <c r="P3214" s="8">
        <v>127237</v>
      </c>
      <c r="Q3214" s="8">
        <v>127237</v>
      </c>
      <c r="R3214" s="8">
        <v>3499</v>
      </c>
      <c r="S3214" s="8">
        <v>3499</v>
      </c>
      <c r="T3214" s="9">
        <v>0</v>
      </c>
      <c r="U3214" s="9">
        <v>0</v>
      </c>
      <c r="V3214" s="9">
        <v>0</v>
      </c>
      <c r="W3214" s="9">
        <v>0</v>
      </c>
      <c r="X3214" s="9">
        <v>0</v>
      </c>
      <c r="Y3214" s="9">
        <v>0</v>
      </c>
    </row>
    <row r="3215" spans="2:25" ht="90" x14ac:dyDescent="0.25">
      <c r="B3215" s="4" t="s">
        <v>3329</v>
      </c>
      <c r="C3215" s="5" t="s">
        <v>3559</v>
      </c>
      <c r="D3215" s="5" t="s">
        <v>3560</v>
      </c>
      <c r="E3215" s="4" t="s">
        <v>3561</v>
      </c>
      <c r="F3215" s="5" t="s">
        <v>28</v>
      </c>
      <c r="G3215" s="5" t="s">
        <v>29</v>
      </c>
      <c r="H3215" s="6" t="s">
        <v>30</v>
      </c>
      <c r="I3215" s="6">
        <v>2022.2</v>
      </c>
      <c r="J3215" s="6" t="s">
        <v>31</v>
      </c>
      <c r="K3215" s="7" t="str">
        <f>Tbl_BudgetSummary[[#This Row],[Session]]&amp;" - "&amp;Tbl_BudgetSummary[[#This Row],[Chapter of Origin]]</f>
        <v>2022 Spec Sess I - Ch 2</v>
      </c>
      <c r="L3215" s="6">
        <v>3570</v>
      </c>
      <c r="M3215" s="7" t="s">
        <v>35</v>
      </c>
      <c r="N3215" s="4" t="s">
        <v>44</v>
      </c>
      <c r="O3215" s="4" t="s">
        <v>101</v>
      </c>
      <c r="P3215" s="8">
        <v>1444259</v>
      </c>
      <c r="Q3215" s="8">
        <v>1444259</v>
      </c>
      <c r="R3215" s="8">
        <v>33819</v>
      </c>
      <c r="S3215" s="8">
        <v>33819</v>
      </c>
      <c r="T3215" s="9">
        <v>0</v>
      </c>
      <c r="U3215" s="9">
        <v>0</v>
      </c>
      <c r="V3215" s="9">
        <v>0</v>
      </c>
      <c r="W3215" s="9">
        <v>0</v>
      </c>
      <c r="X3215" s="9">
        <v>0</v>
      </c>
      <c r="Y3215" s="9">
        <v>0</v>
      </c>
    </row>
    <row r="3216" spans="2:25" ht="105" x14ac:dyDescent="0.25">
      <c r="B3216" s="4" t="s">
        <v>3329</v>
      </c>
      <c r="C3216" s="5" t="s">
        <v>3559</v>
      </c>
      <c r="D3216" s="5" t="s">
        <v>3560</v>
      </c>
      <c r="E3216" s="4" t="s">
        <v>3561</v>
      </c>
      <c r="F3216" s="5" t="s">
        <v>28</v>
      </c>
      <c r="G3216" s="5" t="s">
        <v>29</v>
      </c>
      <c r="H3216" s="6" t="s">
        <v>30</v>
      </c>
      <c r="I3216" s="6">
        <v>2022.2</v>
      </c>
      <c r="J3216" s="6" t="s">
        <v>31</v>
      </c>
      <c r="K3216" s="7" t="str">
        <f>Tbl_BudgetSummary[[#This Row],[Session]]&amp;" - "&amp;Tbl_BudgetSummary[[#This Row],[Chapter of Origin]]</f>
        <v>2022 Spec Sess I - Ch 2</v>
      </c>
      <c r="L3216" s="6">
        <v>3571</v>
      </c>
      <c r="M3216" s="7" t="s">
        <v>35</v>
      </c>
      <c r="N3216" s="4" t="s">
        <v>46</v>
      </c>
      <c r="O3216" s="4" t="s">
        <v>102</v>
      </c>
      <c r="P3216" s="8">
        <v>190</v>
      </c>
      <c r="Q3216" s="8">
        <v>190</v>
      </c>
      <c r="R3216" s="8">
        <v>0</v>
      </c>
      <c r="S3216" s="8">
        <v>0</v>
      </c>
      <c r="T3216" s="9">
        <v>0</v>
      </c>
      <c r="U3216" s="9">
        <v>0</v>
      </c>
      <c r="V3216" s="9">
        <v>0</v>
      </c>
      <c r="W3216" s="9">
        <v>0</v>
      </c>
      <c r="X3216" s="9">
        <v>0</v>
      </c>
      <c r="Y3216" s="9">
        <v>0</v>
      </c>
    </row>
    <row r="3217" spans="2:25" ht="90" x14ac:dyDescent="0.25">
      <c r="B3217" s="4" t="s">
        <v>3329</v>
      </c>
      <c r="C3217" s="5" t="s">
        <v>3559</v>
      </c>
      <c r="D3217" s="5" t="s">
        <v>3560</v>
      </c>
      <c r="E3217" s="4" t="s">
        <v>3561</v>
      </c>
      <c r="F3217" s="5" t="s">
        <v>28</v>
      </c>
      <c r="G3217" s="5" t="s">
        <v>29</v>
      </c>
      <c r="H3217" s="6" t="s">
        <v>30</v>
      </c>
      <c r="I3217" s="6">
        <v>2022.2</v>
      </c>
      <c r="J3217" s="6" t="s">
        <v>31</v>
      </c>
      <c r="K3217" s="7" t="str">
        <f>Tbl_BudgetSummary[[#This Row],[Session]]&amp;" - "&amp;Tbl_BudgetSummary[[#This Row],[Chapter of Origin]]</f>
        <v>2022 Spec Sess I - Ch 2</v>
      </c>
      <c r="L3217" s="6">
        <v>3572</v>
      </c>
      <c r="M3217" s="7" t="s">
        <v>35</v>
      </c>
      <c r="N3217" s="4" t="s">
        <v>213</v>
      </c>
      <c r="O3217" s="4" t="s">
        <v>419</v>
      </c>
      <c r="P3217" s="8">
        <v>-1610</v>
      </c>
      <c r="Q3217" s="8">
        <v>-1610</v>
      </c>
      <c r="R3217" s="8">
        <v>-20</v>
      </c>
      <c r="S3217" s="8">
        <v>-20</v>
      </c>
      <c r="T3217" s="9">
        <v>0</v>
      </c>
      <c r="U3217" s="9">
        <v>0</v>
      </c>
      <c r="V3217" s="9">
        <v>0</v>
      </c>
      <c r="W3217" s="9">
        <v>0</v>
      </c>
      <c r="X3217" s="9">
        <v>0</v>
      </c>
      <c r="Y3217" s="9">
        <v>0</v>
      </c>
    </row>
    <row r="3218" spans="2:25" ht="105" x14ac:dyDescent="0.25">
      <c r="B3218" s="4" t="s">
        <v>3329</v>
      </c>
      <c r="C3218" s="5" t="s">
        <v>3559</v>
      </c>
      <c r="D3218" s="5" t="s">
        <v>3560</v>
      </c>
      <c r="E3218" s="4" t="s">
        <v>3561</v>
      </c>
      <c r="F3218" s="5" t="s">
        <v>28</v>
      </c>
      <c r="G3218" s="5" t="s">
        <v>29</v>
      </c>
      <c r="H3218" s="6" t="s">
        <v>30</v>
      </c>
      <c r="I3218" s="6">
        <v>2022.2</v>
      </c>
      <c r="J3218" s="6" t="s">
        <v>31</v>
      </c>
      <c r="K3218" s="7" t="str">
        <f>Tbl_BudgetSummary[[#This Row],[Session]]&amp;" - "&amp;Tbl_BudgetSummary[[#This Row],[Chapter of Origin]]</f>
        <v>2022 Spec Sess I - Ch 2</v>
      </c>
      <c r="L3218" s="6">
        <v>3573</v>
      </c>
      <c r="M3218" s="7" t="s">
        <v>35</v>
      </c>
      <c r="N3218" s="4" t="s">
        <v>48</v>
      </c>
      <c r="O3218" s="4" t="s">
        <v>103</v>
      </c>
      <c r="P3218" s="8">
        <v>216992</v>
      </c>
      <c r="Q3218" s="8">
        <v>216992</v>
      </c>
      <c r="R3218" s="8">
        <v>5081</v>
      </c>
      <c r="S3218" s="8">
        <v>5081</v>
      </c>
      <c r="T3218" s="9">
        <v>0</v>
      </c>
      <c r="U3218" s="9">
        <v>0</v>
      </c>
      <c r="V3218" s="9">
        <v>0</v>
      </c>
      <c r="W3218" s="9">
        <v>0</v>
      </c>
      <c r="X3218" s="9">
        <v>0</v>
      </c>
      <c r="Y3218" s="9">
        <v>0</v>
      </c>
    </row>
    <row r="3219" spans="2:25" ht="105" x14ac:dyDescent="0.25">
      <c r="B3219" s="4" t="s">
        <v>3329</v>
      </c>
      <c r="C3219" s="5" t="s">
        <v>3559</v>
      </c>
      <c r="D3219" s="5" t="s">
        <v>3560</v>
      </c>
      <c r="E3219" s="4" t="s">
        <v>3561</v>
      </c>
      <c r="F3219" s="5" t="s">
        <v>28</v>
      </c>
      <c r="G3219" s="5" t="s">
        <v>29</v>
      </c>
      <c r="H3219" s="6" t="s">
        <v>30</v>
      </c>
      <c r="I3219" s="6">
        <v>2022.2</v>
      </c>
      <c r="J3219" s="6" t="s">
        <v>31</v>
      </c>
      <c r="K3219" s="7" t="str">
        <f>Tbl_BudgetSummary[[#This Row],[Session]]&amp;" - "&amp;Tbl_BudgetSummary[[#This Row],[Chapter of Origin]]</f>
        <v>2022 Spec Sess I - Ch 2</v>
      </c>
      <c r="L3219" s="6">
        <v>3574</v>
      </c>
      <c r="M3219" s="7" t="s">
        <v>35</v>
      </c>
      <c r="N3219" s="4" t="s">
        <v>50</v>
      </c>
      <c r="O3219" s="4" t="s">
        <v>104</v>
      </c>
      <c r="P3219" s="8">
        <v>2314</v>
      </c>
      <c r="Q3219" s="8">
        <v>2314</v>
      </c>
      <c r="R3219" s="8">
        <v>52</v>
      </c>
      <c r="S3219" s="8">
        <v>52</v>
      </c>
      <c r="T3219" s="9">
        <v>0</v>
      </c>
      <c r="U3219" s="9">
        <v>0</v>
      </c>
      <c r="V3219" s="9">
        <v>0</v>
      </c>
      <c r="W3219" s="9">
        <v>0</v>
      </c>
      <c r="X3219" s="9">
        <v>0</v>
      </c>
      <c r="Y3219" s="9">
        <v>0</v>
      </c>
    </row>
    <row r="3220" spans="2:25" ht="90" x14ac:dyDescent="0.25">
      <c r="B3220" s="4" t="s">
        <v>3329</v>
      </c>
      <c r="C3220" s="5" t="s">
        <v>3559</v>
      </c>
      <c r="D3220" s="5" t="s">
        <v>3560</v>
      </c>
      <c r="E3220" s="4" t="s">
        <v>3561</v>
      </c>
      <c r="F3220" s="5" t="s">
        <v>28</v>
      </c>
      <c r="G3220" s="5" t="s">
        <v>29</v>
      </c>
      <c r="H3220" s="6" t="s">
        <v>30</v>
      </c>
      <c r="I3220" s="6">
        <v>2022.2</v>
      </c>
      <c r="J3220" s="6" t="s">
        <v>31</v>
      </c>
      <c r="K3220" s="7" t="str">
        <f>Tbl_BudgetSummary[[#This Row],[Session]]&amp;" - "&amp;Tbl_BudgetSummary[[#This Row],[Chapter of Origin]]</f>
        <v>2022 Spec Sess I - Ch 2</v>
      </c>
      <c r="L3220" s="6">
        <v>3575</v>
      </c>
      <c r="M3220" s="7" t="s">
        <v>35</v>
      </c>
      <c r="N3220" s="4" t="s">
        <v>52</v>
      </c>
      <c r="O3220" s="4" t="s">
        <v>105</v>
      </c>
      <c r="P3220" s="8">
        <v>18108</v>
      </c>
      <c r="Q3220" s="8">
        <v>18108</v>
      </c>
      <c r="R3220" s="8">
        <v>848</v>
      </c>
      <c r="S3220" s="8">
        <v>848</v>
      </c>
      <c r="T3220" s="9">
        <v>0</v>
      </c>
      <c r="U3220" s="9">
        <v>0</v>
      </c>
      <c r="V3220" s="9">
        <v>0</v>
      </c>
      <c r="W3220" s="9">
        <v>0</v>
      </c>
      <c r="X3220" s="9">
        <v>0</v>
      </c>
      <c r="Y3220" s="9">
        <v>0</v>
      </c>
    </row>
    <row r="3221" spans="2:25" ht="120" x14ac:dyDescent="0.25">
      <c r="B3221" s="4" t="s">
        <v>3329</v>
      </c>
      <c r="C3221" s="5" t="s">
        <v>3559</v>
      </c>
      <c r="D3221" s="5" t="s">
        <v>3560</v>
      </c>
      <c r="E3221" s="4" t="s">
        <v>3561</v>
      </c>
      <c r="F3221" s="5" t="s">
        <v>28</v>
      </c>
      <c r="G3221" s="5" t="s">
        <v>29</v>
      </c>
      <c r="H3221" s="6" t="s">
        <v>30</v>
      </c>
      <c r="I3221" s="6">
        <v>2022.2</v>
      </c>
      <c r="J3221" s="6" t="s">
        <v>31</v>
      </c>
      <c r="K3221" s="7" t="str">
        <f>Tbl_BudgetSummary[[#This Row],[Session]]&amp;" - "&amp;Tbl_BudgetSummary[[#This Row],[Chapter of Origin]]</f>
        <v>2022 Spec Sess I - Ch 2</v>
      </c>
      <c r="L3221" s="6">
        <v>3577</v>
      </c>
      <c r="M3221" s="7" t="s">
        <v>109</v>
      </c>
      <c r="N3221" s="4" t="s">
        <v>3562</v>
      </c>
      <c r="O3221" s="4" t="s">
        <v>3563</v>
      </c>
      <c r="P3221" s="8">
        <v>641200</v>
      </c>
      <c r="Q3221" s="8">
        <v>641200</v>
      </c>
      <c r="R3221" s="8">
        <v>0</v>
      </c>
      <c r="S3221" s="8">
        <v>0</v>
      </c>
      <c r="T3221" s="9">
        <v>4</v>
      </c>
      <c r="U3221" s="9">
        <v>4</v>
      </c>
      <c r="V3221" s="9">
        <v>0</v>
      </c>
      <c r="W3221" s="9">
        <v>0</v>
      </c>
      <c r="X3221" s="9">
        <v>4</v>
      </c>
      <c r="Y3221" s="9">
        <v>4</v>
      </c>
    </row>
    <row r="3222" spans="2:25" ht="90" x14ac:dyDescent="0.25">
      <c r="B3222" s="4" t="s">
        <v>3329</v>
      </c>
      <c r="C3222" s="5" t="s">
        <v>3559</v>
      </c>
      <c r="D3222" s="5" t="s">
        <v>3560</v>
      </c>
      <c r="E3222" s="4" t="s">
        <v>3561</v>
      </c>
      <c r="F3222" s="5" t="s">
        <v>28</v>
      </c>
      <c r="G3222" s="5" t="s">
        <v>29</v>
      </c>
      <c r="H3222" s="6" t="s">
        <v>30</v>
      </c>
      <c r="I3222" s="6">
        <v>2022.2</v>
      </c>
      <c r="J3222" s="6" t="s">
        <v>31</v>
      </c>
      <c r="K3222" s="7" t="str">
        <f>Tbl_BudgetSummary[[#This Row],[Session]]&amp;" - "&amp;Tbl_BudgetSummary[[#This Row],[Chapter of Origin]]</f>
        <v>2022 Spec Sess I - Ch 2</v>
      </c>
      <c r="L3222" s="6">
        <v>3579</v>
      </c>
      <c r="M3222" s="7" t="s">
        <v>109</v>
      </c>
      <c r="N3222" s="4" t="s">
        <v>3564</v>
      </c>
      <c r="O3222" s="4" t="s">
        <v>3565</v>
      </c>
      <c r="P3222" s="8">
        <v>1535400</v>
      </c>
      <c r="Q3222" s="8">
        <v>728500</v>
      </c>
      <c r="R3222" s="8">
        <v>0</v>
      </c>
      <c r="S3222" s="8">
        <v>0</v>
      </c>
      <c r="T3222" s="9">
        <v>5</v>
      </c>
      <c r="U3222" s="9">
        <v>5</v>
      </c>
      <c r="V3222" s="9">
        <v>0</v>
      </c>
      <c r="W3222" s="9">
        <v>0</v>
      </c>
      <c r="X3222" s="9">
        <v>5</v>
      </c>
      <c r="Y3222" s="9">
        <v>5</v>
      </c>
    </row>
    <row r="3223" spans="2:25" ht="90" x14ac:dyDescent="0.25">
      <c r="B3223" s="4" t="s">
        <v>3329</v>
      </c>
      <c r="C3223" s="5" t="s">
        <v>3559</v>
      </c>
      <c r="D3223" s="5" t="s">
        <v>3560</v>
      </c>
      <c r="E3223" s="4" t="s">
        <v>3561</v>
      </c>
      <c r="F3223" s="5" t="s">
        <v>28</v>
      </c>
      <c r="G3223" s="5" t="s">
        <v>29</v>
      </c>
      <c r="H3223" s="6" t="s">
        <v>30</v>
      </c>
      <c r="I3223" s="6">
        <v>2022.2</v>
      </c>
      <c r="J3223" s="6" t="s">
        <v>31</v>
      </c>
      <c r="K3223" s="7" t="str">
        <f>Tbl_BudgetSummary[[#This Row],[Session]]&amp;" - "&amp;Tbl_BudgetSummary[[#This Row],[Chapter of Origin]]</f>
        <v>2022 Spec Sess I - Ch 2</v>
      </c>
      <c r="L3223" s="6">
        <v>3580</v>
      </c>
      <c r="M3223" s="7" t="s">
        <v>109</v>
      </c>
      <c r="N3223" s="4" t="s">
        <v>3566</v>
      </c>
      <c r="O3223" s="4" t="s">
        <v>3567</v>
      </c>
      <c r="P3223" s="8">
        <v>0</v>
      </c>
      <c r="Q3223" s="8">
        <v>0</v>
      </c>
      <c r="R3223" s="8">
        <v>200000</v>
      </c>
      <c r="S3223" s="8">
        <v>200000</v>
      </c>
      <c r="T3223" s="9">
        <v>0</v>
      </c>
      <c r="U3223" s="9">
        <v>0</v>
      </c>
      <c r="V3223" s="9">
        <v>10</v>
      </c>
      <c r="W3223" s="9">
        <v>10</v>
      </c>
      <c r="X3223" s="9">
        <v>10</v>
      </c>
      <c r="Y3223" s="9">
        <v>10</v>
      </c>
    </row>
    <row r="3224" spans="2:25" ht="75" x14ac:dyDescent="0.25">
      <c r="B3224" s="4" t="s">
        <v>3329</v>
      </c>
      <c r="C3224" s="5" t="s">
        <v>3559</v>
      </c>
      <c r="D3224" s="5" t="s">
        <v>3560</v>
      </c>
      <c r="E3224" s="4" t="s">
        <v>3561</v>
      </c>
      <c r="F3224" s="5" t="s">
        <v>28</v>
      </c>
      <c r="G3224" s="5" t="s">
        <v>29</v>
      </c>
      <c r="H3224" s="6" t="s">
        <v>30</v>
      </c>
      <c r="I3224" s="6">
        <v>2022.2</v>
      </c>
      <c r="J3224" s="6" t="s">
        <v>31</v>
      </c>
      <c r="K3224" s="7" t="str">
        <f>Tbl_BudgetSummary[[#This Row],[Session]]&amp;" - "&amp;Tbl_BudgetSummary[[#This Row],[Chapter of Origin]]</f>
        <v>2022 Spec Sess I - Ch 2</v>
      </c>
      <c r="L3224" s="6">
        <v>3583</v>
      </c>
      <c r="M3224" s="7" t="s">
        <v>109</v>
      </c>
      <c r="N3224" s="4" t="s">
        <v>3568</v>
      </c>
      <c r="O3224" s="4" t="s">
        <v>3569</v>
      </c>
      <c r="P3224" s="8">
        <v>106560</v>
      </c>
      <c r="Q3224" s="8">
        <v>106560</v>
      </c>
      <c r="R3224" s="8">
        <v>0</v>
      </c>
      <c r="S3224" s="8">
        <v>0</v>
      </c>
      <c r="T3224" s="9">
        <v>1</v>
      </c>
      <c r="U3224" s="9">
        <v>1</v>
      </c>
      <c r="V3224" s="9">
        <v>0</v>
      </c>
      <c r="W3224" s="9">
        <v>0</v>
      </c>
      <c r="X3224" s="9">
        <v>1</v>
      </c>
      <c r="Y3224" s="9">
        <v>1</v>
      </c>
    </row>
    <row r="3225" spans="2:25" ht="165" x14ac:dyDescent="0.25">
      <c r="B3225" s="4" t="s">
        <v>3329</v>
      </c>
      <c r="C3225" s="5" t="s">
        <v>3559</v>
      </c>
      <c r="D3225" s="5" t="s">
        <v>3560</v>
      </c>
      <c r="E3225" s="4" t="s">
        <v>3561</v>
      </c>
      <c r="F3225" s="5" t="s">
        <v>28</v>
      </c>
      <c r="G3225" s="5" t="s">
        <v>54</v>
      </c>
      <c r="H3225" s="6" t="s">
        <v>55</v>
      </c>
      <c r="I3225" s="6">
        <v>2023.2</v>
      </c>
      <c r="J3225" s="6" t="s">
        <v>56</v>
      </c>
      <c r="K3225" s="7" t="str">
        <f>Tbl_BudgetSummary[[#This Row],[Session]]&amp;" - "&amp;Tbl_BudgetSummary[[#This Row],[Chapter of Origin]]</f>
        <v>2023 Spec Sess I - Ch 1</v>
      </c>
      <c r="L3225" s="6">
        <v>3585</v>
      </c>
      <c r="M3225" s="7" t="s">
        <v>57</v>
      </c>
      <c r="N3225" s="4" t="s">
        <v>3570</v>
      </c>
      <c r="O3225" s="4" t="s">
        <v>3571</v>
      </c>
      <c r="P3225" s="8">
        <v>0</v>
      </c>
      <c r="Q3225" s="8">
        <v>248035</v>
      </c>
      <c r="R3225" s="8">
        <v>0</v>
      </c>
      <c r="S3225" s="8">
        <v>0</v>
      </c>
      <c r="T3225" s="9">
        <v>0</v>
      </c>
      <c r="U3225" s="9">
        <v>4</v>
      </c>
      <c r="V3225" s="9">
        <v>0</v>
      </c>
      <c r="W3225" s="9">
        <v>0</v>
      </c>
      <c r="X3225" s="9">
        <v>0</v>
      </c>
      <c r="Y3225" s="9">
        <v>4</v>
      </c>
    </row>
    <row r="3226" spans="2:25" ht="90" x14ac:dyDescent="0.25">
      <c r="B3226" s="4" t="s">
        <v>3329</v>
      </c>
      <c r="C3226" s="5" t="s">
        <v>3559</v>
      </c>
      <c r="D3226" s="5" t="s">
        <v>3560</v>
      </c>
      <c r="E3226" s="4" t="s">
        <v>3561</v>
      </c>
      <c r="F3226" s="5" t="s">
        <v>28</v>
      </c>
      <c r="G3226" s="5" t="s">
        <v>29</v>
      </c>
      <c r="H3226" s="6" t="s">
        <v>30</v>
      </c>
      <c r="I3226" s="6">
        <v>2022.2</v>
      </c>
      <c r="J3226" s="6" t="s">
        <v>31</v>
      </c>
      <c r="K3226" s="7" t="str">
        <f>Tbl_BudgetSummary[[#This Row],[Session]]&amp;" - "&amp;Tbl_BudgetSummary[[#This Row],[Chapter of Origin]]</f>
        <v>2022 Spec Sess I - Ch 2</v>
      </c>
      <c r="L3226" s="6">
        <v>3587</v>
      </c>
      <c r="M3226" s="7" t="s">
        <v>57</v>
      </c>
      <c r="N3226" s="4" t="s">
        <v>3572</v>
      </c>
      <c r="O3226" s="4" t="s">
        <v>3573</v>
      </c>
      <c r="P3226" s="8">
        <v>0</v>
      </c>
      <c r="Q3226" s="8">
        <v>0</v>
      </c>
      <c r="R3226" s="8">
        <v>0</v>
      </c>
      <c r="S3226" s="8">
        <v>0</v>
      </c>
      <c r="T3226" s="9">
        <v>0</v>
      </c>
      <c r="U3226" s="9">
        <v>0</v>
      </c>
      <c r="V3226" s="9">
        <v>0</v>
      </c>
      <c r="W3226" s="9">
        <v>0</v>
      </c>
      <c r="X3226" s="9">
        <v>0</v>
      </c>
      <c r="Y3226" s="9">
        <v>0</v>
      </c>
    </row>
    <row r="3227" spans="2:25" ht="90" x14ac:dyDescent="0.25">
      <c r="B3227" s="4" t="s">
        <v>3329</v>
      </c>
      <c r="C3227" s="5" t="s">
        <v>3574</v>
      </c>
      <c r="D3227" s="5" t="s">
        <v>3575</v>
      </c>
      <c r="E3227" s="4" t="s">
        <v>3576</v>
      </c>
      <c r="F3227" s="5" t="s">
        <v>28</v>
      </c>
      <c r="G3227" s="5" t="s">
        <v>29</v>
      </c>
      <c r="H3227" s="6" t="s">
        <v>30</v>
      </c>
      <c r="I3227" s="6">
        <v>2022.2</v>
      </c>
      <c r="J3227" s="6" t="s">
        <v>31</v>
      </c>
      <c r="K3227" s="7" t="str">
        <f>Tbl_BudgetSummary[[#This Row],[Session]]&amp;" - "&amp;Tbl_BudgetSummary[[#This Row],[Chapter of Origin]]</f>
        <v>2022 Spec Sess I - Ch 2</v>
      </c>
      <c r="L3227" s="6">
        <v>3588</v>
      </c>
      <c r="M3227" s="7" t="s">
        <v>32</v>
      </c>
      <c r="N3227" s="4" t="s">
        <v>33</v>
      </c>
      <c r="O3227" s="4" t="s">
        <v>34</v>
      </c>
      <c r="P3227" s="8">
        <v>223601035</v>
      </c>
      <c r="Q3227" s="8">
        <v>223601035</v>
      </c>
      <c r="R3227" s="8">
        <v>10044725</v>
      </c>
      <c r="S3227" s="8">
        <v>10044725</v>
      </c>
      <c r="T3227" s="9">
        <v>2149.5</v>
      </c>
      <c r="U3227" s="9">
        <v>2149.5</v>
      </c>
      <c r="V3227" s="9">
        <v>22</v>
      </c>
      <c r="W3227" s="9">
        <v>22</v>
      </c>
      <c r="X3227" s="9">
        <v>2171.5</v>
      </c>
      <c r="Y3227" s="9">
        <v>2171.5</v>
      </c>
    </row>
    <row r="3228" spans="2:25" ht="105" x14ac:dyDescent="0.25">
      <c r="B3228" s="4" t="s">
        <v>3329</v>
      </c>
      <c r="C3228" s="5" t="s">
        <v>3574</v>
      </c>
      <c r="D3228" s="5" t="s">
        <v>3575</v>
      </c>
      <c r="E3228" s="4" t="s">
        <v>3576</v>
      </c>
      <c r="F3228" s="5" t="s">
        <v>28</v>
      </c>
      <c r="G3228" s="5" t="s">
        <v>29</v>
      </c>
      <c r="H3228" s="6" t="s">
        <v>30</v>
      </c>
      <c r="I3228" s="6">
        <v>2022.2</v>
      </c>
      <c r="J3228" s="6" t="s">
        <v>31</v>
      </c>
      <c r="K3228" s="7" t="str">
        <f>Tbl_BudgetSummary[[#This Row],[Session]]&amp;" - "&amp;Tbl_BudgetSummary[[#This Row],[Chapter of Origin]]</f>
        <v>2022 Spec Sess I - Ch 2</v>
      </c>
      <c r="L3228" s="6">
        <v>3589</v>
      </c>
      <c r="M3228" s="7" t="s">
        <v>35</v>
      </c>
      <c r="N3228" s="4" t="s">
        <v>390</v>
      </c>
      <c r="O3228" s="4" t="s">
        <v>418</v>
      </c>
      <c r="P3228" s="8">
        <v>-1219122</v>
      </c>
      <c r="Q3228" s="8">
        <v>-1219122</v>
      </c>
      <c r="R3228" s="8">
        <v>-198</v>
      </c>
      <c r="S3228" s="8">
        <v>-198</v>
      </c>
      <c r="T3228" s="9">
        <v>0</v>
      </c>
      <c r="U3228" s="9">
        <v>0</v>
      </c>
      <c r="V3228" s="9">
        <v>0</v>
      </c>
      <c r="W3228" s="9">
        <v>0</v>
      </c>
      <c r="X3228" s="9">
        <v>0</v>
      </c>
      <c r="Y3228" s="9">
        <v>0</v>
      </c>
    </row>
    <row r="3229" spans="2:25" ht="90" x14ac:dyDescent="0.25">
      <c r="B3229" s="4" t="s">
        <v>3329</v>
      </c>
      <c r="C3229" s="5" t="s">
        <v>3574</v>
      </c>
      <c r="D3229" s="5" t="s">
        <v>3575</v>
      </c>
      <c r="E3229" s="4" t="s">
        <v>3576</v>
      </c>
      <c r="F3229" s="5" t="s">
        <v>28</v>
      </c>
      <c r="G3229" s="5" t="s">
        <v>29</v>
      </c>
      <c r="H3229" s="6" t="s">
        <v>30</v>
      </c>
      <c r="I3229" s="6">
        <v>2022.2</v>
      </c>
      <c r="J3229" s="6" t="s">
        <v>31</v>
      </c>
      <c r="K3229" s="7" t="str">
        <f>Tbl_BudgetSummary[[#This Row],[Session]]&amp;" - "&amp;Tbl_BudgetSummary[[#This Row],[Chapter of Origin]]</f>
        <v>2022 Spec Sess I - Ch 2</v>
      </c>
      <c r="L3229" s="6">
        <v>3590</v>
      </c>
      <c r="M3229" s="7" t="s">
        <v>35</v>
      </c>
      <c r="N3229" s="4" t="s">
        <v>36</v>
      </c>
      <c r="O3229" s="4" t="s">
        <v>97</v>
      </c>
      <c r="P3229" s="8">
        <v>-21999</v>
      </c>
      <c r="Q3229" s="8">
        <v>-21999</v>
      </c>
      <c r="R3229" s="8">
        <v>-1232</v>
      </c>
      <c r="S3229" s="8">
        <v>-1232</v>
      </c>
      <c r="T3229" s="9">
        <v>0</v>
      </c>
      <c r="U3229" s="9">
        <v>0</v>
      </c>
      <c r="V3229" s="9">
        <v>0</v>
      </c>
      <c r="W3229" s="9">
        <v>0</v>
      </c>
      <c r="X3229" s="9">
        <v>0</v>
      </c>
      <c r="Y3229" s="9">
        <v>0</v>
      </c>
    </row>
    <row r="3230" spans="2:25" ht="105" x14ac:dyDescent="0.25">
      <c r="B3230" s="4" t="s">
        <v>3329</v>
      </c>
      <c r="C3230" s="5" t="s">
        <v>3574</v>
      </c>
      <c r="D3230" s="5" t="s">
        <v>3575</v>
      </c>
      <c r="E3230" s="4" t="s">
        <v>3576</v>
      </c>
      <c r="F3230" s="5" t="s">
        <v>28</v>
      </c>
      <c r="G3230" s="5" t="s">
        <v>29</v>
      </c>
      <c r="H3230" s="6" t="s">
        <v>30</v>
      </c>
      <c r="I3230" s="6">
        <v>2022.2</v>
      </c>
      <c r="J3230" s="6" t="s">
        <v>31</v>
      </c>
      <c r="K3230" s="7" t="str">
        <f>Tbl_BudgetSummary[[#This Row],[Session]]&amp;" - "&amp;Tbl_BudgetSummary[[#This Row],[Chapter of Origin]]</f>
        <v>2022 Spec Sess I - Ch 2</v>
      </c>
      <c r="L3230" s="6">
        <v>3591</v>
      </c>
      <c r="M3230" s="7" t="s">
        <v>35</v>
      </c>
      <c r="N3230" s="4" t="s">
        <v>38</v>
      </c>
      <c r="O3230" s="4" t="s">
        <v>98</v>
      </c>
      <c r="P3230" s="8">
        <v>337825</v>
      </c>
      <c r="Q3230" s="8">
        <v>337825</v>
      </c>
      <c r="R3230" s="8">
        <v>1656</v>
      </c>
      <c r="S3230" s="8">
        <v>1656</v>
      </c>
      <c r="T3230" s="9">
        <v>0</v>
      </c>
      <c r="U3230" s="9">
        <v>0</v>
      </c>
      <c r="V3230" s="9">
        <v>0</v>
      </c>
      <c r="W3230" s="9">
        <v>0</v>
      </c>
      <c r="X3230" s="9">
        <v>0</v>
      </c>
      <c r="Y3230" s="9">
        <v>0</v>
      </c>
    </row>
    <row r="3231" spans="2:25" ht="105" x14ac:dyDescent="0.25">
      <c r="B3231" s="4" t="s">
        <v>3329</v>
      </c>
      <c r="C3231" s="5" t="s">
        <v>3574</v>
      </c>
      <c r="D3231" s="5" t="s">
        <v>3575</v>
      </c>
      <c r="E3231" s="4" t="s">
        <v>3576</v>
      </c>
      <c r="F3231" s="5" t="s">
        <v>28</v>
      </c>
      <c r="G3231" s="5" t="s">
        <v>29</v>
      </c>
      <c r="H3231" s="6" t="s">
        <v>30</v>
      </c>
      <c r="I3231" s="6">
        <v>2022.2</v>
      </c>
      <c r="J3231" s="6" t="s">
        <v>31</v>
      </c>
      <c r="K3231" s="7" t="str">
        <f>Tbl_BudgetSummary[[#This Row],[Session]]&amp;" - "&amp;Tbl_BudgetSummary[[#This Row],[Chapter of Origin]]</f>
        <v>2022 Spec Sess I - Ch 2</v>
      </c>
      <c r="L3231" s="6">
        <v>3592</v>
      </c>
      <c r="M3231" s="7" t="s">
        <v>35</v>
      </c>
      <c r="N3231" s="4" t="s">
        <v>40</v>
      </c>
      <c r="O3231" s="4" t="s">
        <v>99</v>
      </c>
      <c r="P3231" s="8">
        <v>-1718</v>
      </c>
      <c r="Q3231" s="8">
        <v>-1718</v>
      </c>
      <c r="R3231" s="8">
        <v>-106</v>
      </c>
      <c r="S3231" s="8">
        <v>-106</v>
      </c>
      <c r="T3231" s="9">
        <v>0</v>
      </c>
      <c r="U3231" s="9">
        <v>0</v>
      </c>
      <c r="V3231" s="9">
        <v>0</v>
      </c>
      <c r="W3231" s="9">
        <v>0</v>
      </c>
      <c r="X3231" s="9">
        <v>0</v>
      </c>
      <c r="Y3231" s="9">
        <v>0</v>
      </c>
    </row>
    <row r="3232" spans="2:25" ht="90" x14ac:dyDescent="0.25">
      <c r="B3232" s="4" t="s">
        <v>3329</v>
      </c>
      <c r="C3232" s="5" t="s">
        <v>3574</v>
      </c>
      <c r="D3232" s="5" t="s">
        <v>3575</v>
      </c>
      <c r="E3232" s="4" t="s">
        <v>3576</v>
      </c>
      <c r="F3232" s="5" t="s">
        <v>28</v>
      </c>
      <c r="G3232" s="5" t="s">
        <v>29</v>
      </c>
      <c r="H3232" s="6" t="s">
        <v>30</v>
      </c>
      <c r="I3232" s="6">
        <v>2022.2</v>
      </c>
      <c r="J3232" s="6" t="s">
        <v>31</v>
      </c>
      <c r="K3232" s="7" t="str">
        <f>Tbl_BudgetSummary[[#This Row],[Session]]&amp;" - "&amp;Tbl_BudgetSummary[[#This Row],[Chapter of Origin]]</f>
        <v>2022 Spec Sess I - Ch 2</v>
      </c>
      <c r="L3232" s="6">
        <v>3593</v>
      </c>
      <c r="M3232" s="7" t="s">
        <v>35</v>
      </c>
      <c r="N3232" s="4" t="s">
        <v>42</v>
      </c>
      <c r="O3232" s="4" t="s">
        <v>100</v>
      </c>
      <c r="P3232" s="8">
        <v>575463</v>
      </c>
      <c r="Q3232" s="8">
        <v>575463</v>
      </c>
      <c r="R3232" s="8">
        <v>2404</v>
      </c>
      <c r="S3232" s="8">
        <v>2404</v>
      </c>
      <c r="T3232" s="9">
        <v>0</v>
      </c>
      <c r="U3232" s="9">
        <v>0</v>
      </c>
      <c r="V3232" s="9">
        <v>0</v>
      </c>
      <c r="W3232" s="9">
        <v>0</v>
      </c>
      <c r="X3232" s="9">
        <v>0</v>
      </c>
      <c r="Y3232" s="9">
        <v>0</v>
      </c>
    </row>
    <row r="3233" spans="2:25" ht="90" x14ac:dyDescent="0.25">
      <c r="B3233" s="4" t="s">
        <v>3329</v>
      </c>
      <c r="C3233" s="5" t="s">
        <v>3574</v>
      </c>
      <c r="D3233" s="5" t="s">
        <v>3575</v>
      </c>
      <c r="E3233" s="4" t="s">
        <v>3576</v>
      </c>
      <c r="F3233" s="5" t="s">
        <v>28</v>
      </c>
      <c r="G3233" s="5" t="s">
        <v>29</v>
      </c>
      <c r="H3233" s="6" t="s">
        <v>30</v>
      </c>
      <c r="I3233" s="6">
        <v>2022.2</v>
      </c>
      <c r="J3233" s="6" t="s">
        <v>31</v>
      </c>
      <c r="K3233" s="7" t="str">
        <f>Tbl_BudgetSummary[[#This Row],[Session]]&amp;" - "&amp;Tbl_BudgetSummary[[#This Row],[Chapter of Origin]]</f>
        <v>2022 Spec Sess I - Ch 2</v>
      </c>
      <c r="L3233" s="6">
        <v>3594</v>
      </c>
      <c r="M3233" s="7" t="s">
        <v>35</v>
      </c>
      <c r="N3233" s="4" t="s">
        <v>44</v>
      </c>
      <c r="O3233" s="4" t="s">
        <v>101</v>
      </c>
      <c r="P3233" s="8">
        <v>4860285</v>
      </c>
      <c r="Q3233" s="8">
        <v>4860285</v>
      </c>
      <c r="R3233" s="8">
        <v>23449</v>
      </c>
      <c r="S3233" s="8">
        <v>23449</v>
      </c>
      <c r="T3233" s="9">
        <v>0</v>
      </c>
      <c r="U3233" s="9">
        <v>0</v>
      </c>
      <c r="V3233" s="9">
        <v>0</v>
      </c>
      <c r="W3233" s="9">
        <v>0</v>
      </c>
      <c r="X3233" s="9">
        <v>0</v>
      </c>
      <c r="Y3233" s="9">
        <v>0</v>
      </c>
    </row>
    <row r="3234" spans="2:25" ht="90" x14ac:dyDescent="0.25">
      <c r="B3234" s="4" t="s">
        <v>3329</v>
      </c>
      <c r="C3234" s="5" t="s">
        <v>3574</v>
      </c>
      <c r="D3234" s="5" t="s">
        <v>3575</v>
      </c>
      <c r="E3234" s="4" t="s">
        <v>3576</v>
      </c>
      <c r="F3234" s="5" t="s">
        <v>28</v>
      </c>
      <c r="G3234" s="5" t="s">
        <v>29</v>
      </c>
      <c r="H3234" s="6" t="s">
        <v>30</v>
      </c>
      <c r="I3234" s="6">
        <v>2022.2</v>
      </c>
      <c r="J3234" s="6" t="s">
        <v>31</v>
      </c>
      <c r="K3234" s="7" t="str">
        <f>Tbl_BudgetSummary[[#This Row],[Session]]&amp;" - "&amp;Tbl_BudgetSummary[[#This Row],[Chapter of Origin]]</f>
        <v>2022 Spec Sess I - Ch 2</v>
      </c>
      <c r="L3234" s="6">
        <v>3595</v>
      </c>
      <c r="M3234" s="7" t="s">
        <v>35</v>
      </c>
      <c r="N3234" s="4" t="s">
        <v>471</v>
      </c>
      <c r="O3234" s="4" t="s">
        <v>472</v>
      </c>
      <c r="P3234" s="8">
        <v>1695659</v>
      </c>
      <c r="Q3234" s="8">
        <v>1695659</v>
      </c>
      <c r="R3234" s="8">
        <v>0</v>
      </c>
      <c r="S3234" s="8">
        <v>0</v>
      </c>
      <c r="T3234" s="9">
        <v>0</v>
      </c>
      <c r="U3234" s="9">
        <v>0</v>
      </c>
      <c r="V3234" s="9">
        <v>0</v>
      </c>
      <c r="W3234" s="9">
        <v>0</v>
      </c>
      <c r="X3234" s="9">
        <v>0</v>
      </c>
      <c r="Y3234" s="9">
        <v>0</v>
      </c>
    </row>
    <row r="3235" spans="2:25" ht="105" x14ac:dyDescent="0.25">
      <c r="B3235" s="4" t="s">
        <v>3329</v>
      </c>
      <c r="C3235" s="5" t="s">
        <v>3574</v>
      </c>
      <c r="D3235" s="5" t="s">
        <v>3575</v>
      </c>
      <c r="E3235" s="4" t="s">
        <v>3576</v>
      </c>
      <c r="F3235" s="5" t="s">
        <v>28</v>
      </c>
      <c r="G3235" s="5" t="s">
        <v>29</v>
      </c>
      <c r="H3235" s="6" t="s">
        <v>30</v>
      </c>
      <c r="I3235" s="6">
        <v>2022.2</v>
      </c>
      <c r="J3235" s="6" t="s">
        <v>31</v>
      </c>
      <c r="K3235" s="7" t="str">
        <f>Tbl_BudgetSummary[[#This Row],[Session]]&amp;" - "&amp;Tbl_BudgetSummary[[#This Row],[Chapter of Origin]]</f>
        <v>2022 Spec Sess I - Ch 2</v>
      </c>
      <c r="L3235" s="6">
        <v>3596</v>
      </c>
      <c r="M3235" s="7" t="s">
        <v>35</v>
      </c>
      <c r="N3235" s="4" t="s">
        <v>46</v>
      </c>
      <c r="O3235" s="4" t="s">
        <v>102</v>
      </c>
      <c r="P3235" s="8">
        <v>27861</v>
      </c>
      <c r="Q3235" s="8">
        <v>27861</v>
      </c>
      <c r="R3235" s="8">
        <v>0</v>
      </c>
      <c r="S3235" s="8">
        <v>0</v>
      </c>
      <c r="T3235" s="9">
        <v>0</v>
      </c>
      <c r="U3235" s="9">
        <v>0</v>
      </c>
      <c r="V3235" s="9">
        <v>0</v>
      </c>
      <c r="W3235" s="9">
        <v>0</v>
      </c>
      <c r="X3235" s="9">
        <v>0</v>
      </c>
      <c r="Y3235" s="9">
        <v>0</v>
      </c>
    </row>
    <row r="3236" spans="2:25" ht="90" x14ac:dyDescent="0.25">
      <c r="B3236" s="4" t="s">
        <v>3329</v>
      </c>
      <c r="C3236" s="5" t="s">
        <v>3574</v>
      </c>
      <c r="D3236" s="5" t="s">
        <v>3575</v>
      </c>
      <c r="E3236" s="4" t="s">
        <v>3576</v>
      </c>
      <c r="F3236" s="5" t="s">
        <v>28</v>
      </c>
      <c r="G3236" s="5" t="s">
        <v>29</v>
      </c>
      <c r="H3236" s="6" t="s">
        <v>30</v>
      </c>
      <c r="I3236" s="6">
        <v>2022.2</v>
      </c>
      <c r="J3236" s="6" t="s">
        <v>31</v>
      </c>
      <c r="K3236" s="7" t="str">
        <f>Tbl_BudgetSummary[[#This Row],[Session]]&amp;" - "&amp;Tbl_BudgetSummary[[#This Row],[Chapter of Origin]]</f>
        <v>2022 Spec Sess I - Ch 2</v>
      </c>
      <c r="L3236" s="6">
        <v>3597</v>
      </c>
      <c r="M3236" s="7" t="s">
        <v>35</v>
      </c>
      <c r="N3236" s="4" t="s">
        <v>213</v>
      </c>
      <c r="O3236" s="4" t="s">
        <v>419</v>
      </c>
      <c r="P3236" s="8">
        <v>-11535</v>
      </c>
      <c r="Q3236" s="8">
        <v>-11535</v>
      </c>
      <c r="R3236" s="8">
        <v>-187</v>
      </c>
      <c r="S3236" s="8">
        <v>-187</v>
      </c>
      <c r="T3236" s="9">
        <v>0</v>
      </c>
      <c r="U3236" s="9">
        <v>0</v>
      </c>
      <c r="V3236" s="9">
        <v>0</v>
      </c>
      <c r="W3236" s="9">
        <v>0</v>
      </c>
      <c r="X3236" s="9">
        <v>0</v>
      </c>
      <c r="Y3236" s="9">
        <v>0</v>
      </c>
    </row>
    <row r="3237" spans="2:25" ht="105" x14ac:dyDescent="0.25">
      <c r="B3237" s="4" t="s">
        <v>3329</v>
      </c>
      <c r="C3237" s="5" t="s">
        <v>3574</v>
      </c>
      <c r="D3237" s="5" t="s">
        <v>3575</v>
      </c>
      <c r="E3237" s="4" t="s">
        <v>3576</v>
      </c>
      <c r="F3237" s="5" t="s">
        <v>28</v>
      </c>
      <c r="G3237" s="5" t="s">
        <v>29</v>
      </c>
      <c r="H3237" s="6" t="s">
        <v>30</v>
      </c>
      <c r="I3237" s="6">
        <v>2022.2</v>
      </c>
      <c r="J3237" s="6" t="s">
        <v>31</v>
      </c>
      <c r="K3237" s="7" t="str">
        <f>Tbl_BudgetSummary[[#This Row],[Session]]&amp;" - "&amp;Tbl_BudgetSummary[[#This Row],[Chapter of Origin]]</f>
        <v>2022 Spec Sess I - Ch 2</v>
      </c>
      <c r="L3237" s="6">
        <v>3598</v>
      </c>
      <c r="M3237" s="7" t="s">
        <v>35</v>
      </c>
      <c r="N3237" s="4" t="s">
        <v>48</v>
      </c>
      <c r="O3237" s="4" t="s">
        <v>103</v>
      </c>
      <c r="P3237" s="8">
        <v>637267</v>
      </c>
      <c r="Q3237" s="8">
        <v>637267</v>
      </c>
      <c r="R3237" s="8">
        <v>3522</v>
      </c>
      <c r="S3237" s="8">
        <v>3522</v>
      </c>
      <c r="T3237" s="9">
        <v>0</v>
      </c>
      <c r="U3237" s="9">
        <v>0</v>
      </c>
      <c r="V3237" s="9">
        <v>0</v>
      </c>
      <c r="W3237" s="9">
        <v>0</v>
      </c>
      <c r="X3237" s="9">
        <v>0</v>
      </c>
      <c r="Y3237" s="9">
        <v>0</v>
      </c>
    </row>
    <row r="3238" spans="2:25" ht="105" x14ac:dyDescent="0.25">
      <c r="B3238" s="4" t="s">
        <v>3329</v>
      </c>
      <c r="C3238" s="5" t="s">
        <v>3574</v>
      </c>
      <c r="D3238" s="5" t="s">
        <v>3575</v>
      </c>
      <c r="E3238" s="4" t="s">
        <v>3576</v>
      </c>
      <c r="F3238" s="5" t="s">
        <v>28</v>
      </c>
      <c r="G3238" s="5" t="s">
        <v>29</v>
      </c>
      <c r="H3238" s="6" t="s">
        <v>30</v>
      </c>
      <c r="I3238" s="6">
        <v>2022.2</v>
      </c>
      <c r="J3238" s="6" t="s">
        <v>31</v>
      </c>
      <c r="K3238" s="7" t="str">
        <f>Tbl_BudgetSummary[[#This Row],[Session]]&amp;" - "&amp;Tbl_BudgetSummary[[#This Row],[Chapter of Origin]]</f>
        <v>2022 Spec Sess I - Ch 2</v>
      </c>
      <c r="L3238" s="6">
        <v>3599</v>
      </c>
      <c r="M3238" s="7" t="s">
        <v>35</v>
      </c>
      <c r="N3238" s="4" t="s">
        <v>50</v>
      </c>
      <c r="O3238" s="4" t="s">
        <v>104</v>
      </c>
      <c r="P3238" s="8">
        <v>7688</v>
      </c>
      <c r="Q3238" s="8">
        <v>7688</v>
      </c>
      <c r="R3238" s="8">
        <v>40</v>
      </c>
      <c r="S3238" s="8">
        <v>40</v>
      </c>
      <c r="T3238" s="9">
        <v>0</v>
      </c>
      <c r="U3238" s="9">
        <v>0</v>
      </c>
      <c r="V3238" s="9">
        <v>0</v>
      </c>
      <c r="W3238" s="9">
        <v>0</v>
      </c>
      <c r="X3238" s="9">
        <v>0</v>
      </c>
      <c r="Y3238" s="9">
        <v>0</v>
      </c>
    </row>
    <row r="3239" spans="2:25" ht="90" x14ac:dyDescent="0.25">
      <c r="B3239" s="4" t="s">
        <v>3329</v>
      </c>
      <c r="C3239" s="5" t="s">
        <v>3574</v>
      </c>
      <c r="D3239" s="5" t="s">
        <v>3575</v>
      </c>
      <c r="E3239" s="4" t="s">
        <v>3576</v>
      </c>
      <c r="F3239" s="5" t="s">
        <v>28</v>
      </c>
      <c r="G3239" s="5" t="s">
        <v>29</v>
      </c>
      <c r="H3239" s="6" t="s">
        <v>30</v>
      </c>
      <c r="I3239" s="6">
        <v>2022.2</v>
      </c>
      <c r="J3239" s="6" t="s">
        <v>31</v>
      </c>
      <c r="K3239" s="7" t="str">
        <f>Tbl_BudgetSummary[[#This Row],[Session]]&amp;" - "&amp;Tbl_BudgetSummary[[#This Row],[Chapter of Origin]]</f>
        <v>2022 Spec Sess I - Ch 2</v>
      </c>
      <c r="L3239" s="6">
        <v>3600</v>
      </c>
      <c r="M3239" s="7" t="s">
        <v>35</v>
      </c>
      <c r="N3239" s="4" t="s">
        <v>52</v>
      </c>
      <c r="O3239" s="4" t="s">
        <v>105</v>
      </c>
      <c r="P3239" s="8">
        <v>-277293</v>
      </c>
      <c r="Q3239" s="8">
        <v>-277293</v>
      </c>
      <c r="R3239" s="8">
        <v>-2719</v>
      </c>
      <c r="S3239" s="8">
        <v>-2719</v>
      </c>
      <c r="T3239" s="9">
        <v>0</v>
      </c>
      <c r="U3239" s="9">
        <v>0</v>
      </c>
      <c r="V3239" s="9">
        <v>0</v>
      </c>
      <c r="W3239" s="9">
        <v>0</v>
      </c>
      <c r="X3239" s="9">
        <v>0</v>
      </c>
      <c r="Y3239" s="9">
        <v>0</v>
      </c>
    </row>
    <row r="3240" spans="2:25" ht="90" x14ac:dyDescent="0.25">
      <c r="B3240" s="4" t="s">
        <v>3329</v>
      </c>
      <c r="C3240" s="5" t="s">
        <v>3574</v>
      </c>
      <c r="D3240" s="5" t="s">
        <v>3575</v>
      </c>
      <c r="E3240" s="4" t="s">
        <v>3576</v>
      </c>
      <c r="F3240" s="5" t="s">
        <v>28</v>
      </c>
      <c r="G3240" s="5" t="s">
        <v>29</v>
      </c>
      <c r="H3240" s="6" t="s">
        <v>30</v>
      </c>
      <c r="I3240" s="6">
        <v>2022.2</v>
      </c>
      <c r="J3240" s="6" t="s">
        <v>31</v>
      </c>
      <c r="K3240" s="7" t="str">
        <f>Tbl_BudgetSummary[[#This Row],[Session]]&amp;" - "&amp;Tbl_BudgetSummary[[#This Row],[Chapter of Origin]]</f>
        <v>2022 Spec Sess I - Ch 2</v>
      </c>
      <c r="L3240" s="6">
        <v>3601</v>
      </c>
      <c r="M3240" s="7" t="s">
        <v>35</v>
      </c>
      <c r="N3240" s="4" t="s">
        <v>3577</v>
      </c>
      <c r="O3240" s="4" t="s">
        <v>3578</v>
      </c>
      <c r="P3240" s="8">
        <v>0</v>
      </c>
      <c r="Q3240" s="8">
        <v>-1500000</v>
      </c>
      <c r="R3240" s="8">
        <v>0</v>
      </c>
      <c r="S3240" s="8">
        <v>0</v>
      </c>
      <c r="T3240" s="9">
        <v>0</v>
      </c>
      <c r="U3240" s="9">
        <v>0</v>
      </c>
      <c r="V3240" s="9">
        <v>0</v>
      </c>
      <c r="W3240" s="9">
        <v>0</v>
      </c>
      <c r="X3240" s="9">
        <v>0</v>
      </c>
      <c r="Y3240" s="9">
        <v>0</v>
      </c>
    </row>
    <row r="3241" spans="2:25" ht="60" x14ac:dyDescent="0.25">
      <c r="B3241" s="4" t="s">
        <v>3329</v>
      </c>
      <c r="C3241" s="5" t="s">
        <v>3574</v>
      </c>
      <c r="D3241" s="5" t="s">
        <v>3575</v>
      </c>
      <c r="E3241" s="4" t="s">
        <v>3576</v>
      </c>
      <c r="F3241" s="5" t="s">
        <v>28</v>
      </c>
      <c r="G3241" s="5" t="s">
        <v>29</v>
      </c>
      <c r="H3241" s="6" t="s">
        <v>30</v>
      </c>
      <c r="I3241" s="6">
        <v>2022.2</v>
      </c>
      <c r="J3241" s="6" t="s">
        <v>31</v>
      </c>
      <c r="K3241" s="7" t="str">
        <f>Tbl_BudgetSummary[[#This Row],[Session]]&amp;" - "&amp;Tbl_BudgetSummary[[#This Row],[Chapter of Origin]]</f>
        <v>2022 Spec Sess I - Ch 2</v>
      </c>
      <c r="L3241" s="6">
        <v>3605</v>
      </c>
      <c r="M3241" s="7" t="s">
        <v>109</v>
      </c>
      <c r="N3241" s="4" t="s">
        <v>3579</v>
      </c>
      <c r="O3241" s="4" t="s">
        <v>3580</v>
      </c>
      <c r="P3241" s="8">
        <v>0</v>
      </c>
      <c r="Q3241" s="8">
        <v>0</v>
      </c>
      <c r="R3241" s="8">
        <v>0</v>
      </c>
      <c r="S3241" s="8">
        <v>0</v>
      </c>
      <c r="T3241" s="9">
        <v>0</v>
      </c>
      <c r="U3241" s="9">
        <v>0</v>
      </c>
      <c r="V3241" s="9">
        <v>0</v>
      </c>
      <c r="W3241" s="9">
        <v>0</v>
      </c>
      <c r="X3241" s="9">
        <v>0</v>
      </c>
      <c r="Y3241" s="9">
        <v>0</v>
      </c>
    </row>
    <row r="3242" spans="2:25" ht="90" x14ac:dyDescent="0.25">
      <c r="B3242" s="4" t="s">
        <v>3329</v>
      </c>
      <c r="C3242" s="5" t="s">
        <v>3574</v>
      </c>
      <c r="D3242" s="5" t="s">
        <v>3575</v>
      </c>
      <c r="E3242" s="4" t="s">
        <v>3576</v>
      </c>
      <c r="F3242" s="5" t="s">
        <v>28</v>
      </c>
      <c r="G3242" s="5" t="s">
        <v>54</v>
      </c>
      <c r="H3242" s="6" t="s">
        <v>55</v>
      </c>
      <c r="I3242" s="6">
        <v>2023.2</v>
      </c>
      <c r="J3242" s="6" t="s">
        <v>56</v>
      </c>
      <c r="K3242" s="7" t="str">
        <f>Tbl_BudgetSummary[[#This Row],[Session]]&amp;" - "&amp;Tbl_BudgetSummary[[#This Row],[Chapter of Origin]]</f>
        <v>2023 Spec Sess I - Ch 1</v>
      </c>
      <c r="L3242" s="6">
        <v>3607</v>
      </c>
      <c r="M3242" s="7" t="s">
        <v>57</v>
      </c>
      <c r="N3242" s="4" t="s">
        <v>3581</v>
      </c>
      <c r="O3242" s="4" t="s">
        <v>3582</v>
      </c>
      <c r="P3242" s="8">
        <v>0</v>
      </c>
      <c r="Q3242" s="8">
        <v>0</v>
      </c>
      <c r="R3242" s="8">
        <v>0</v>
      </c>
      <c r="S3242" s="8">
        <v>0</v>
      </c>
      <c r="T3242" s="9">
        <v>0</v>
      </c>
      <c r="U3242" s="9">
        <v>0</v>
      </c>
      <c r="V3242" s="9">
        <v>0</v>
      </c>
      <c r="W3242" s="9">
        <v>0</v>
      </c>
      <c r="X3242" s="9">
        <v>0</v>
      </c>
      <c r="Y3242" s="9">
        <v>0</v>
      </c>
    </row>
    <row r="3243" spans="2:25" ht="120" x14ac:dyDescent="0.25">
      <c r="B3243" s="4" t="s">
        <v>3329</v>
      </c>
      <c r="C3243" s="5" t="s">
        <v>3574</v>
      </c>
      <c r="D3243" s="5" t="s">
        <v>3575</v>
      </c>
      <c r="E3243" s="4" t="s">
        <v>3576</v>
      </c>
      <c r="F3243" s="5" t="s">
        <v>28</v>
      </c>
      <c r="G3243" s="5" t="s">
        <v>29</v>
      </c>
      <c r="H3243" s="6" t="s">
        <v>30</v>
      </c>
      <c r="I3243" s="6">
        <v>2022.2</v>
      </c>
      <c r="J3243" s="6" t="s">
        <v>31</v>
      </c>
      <c r="K3243" s="7" t="str">
        <f>Tbl_BudgetSummary[[#This Row],[Session]]&amp;" - "&amp;Tbl_BudgetSummary[[#This Row],[Chapter of Origin]]</f>
        <v>2022 Spec Sess I - Ch 2</v>
      </c>
      <c r="L3243" s="6">
        <v>3608</v>
      </c>
      <c r="M3243" s="7" t="s">
        <v>57</v>
      </c>
      <c r="N3243" s="4" t="s">
        <v>3583</v>
      </c>
      <c r="O3243" s="4" t="s">
        <v>3584</v>
      </c>
      <c r="P3243" s="8">
        <v>0</v>
      </c>
      <c r="Q3243" s="8">
        <v>2171544</v>
      </c>
      <c r="R3243" s="8">
        <v>0</v>
      </c>
      <c r="S3243" s="8">
        <v>0</v>
      </c>
      <c r="T3243" s="9">
        <v>0</v>
      </c>
      <c r="U3243" s="9">
        <v>0</v>
      </c>
      <c r="V3243" s="9">
        <v>0</v>
      </c>
      <c r="W3243" s="9">
        <v>0</v>
      </c>
      <c r="X3243" s="9">
        <v>0</v>
      </c>
      <c r="Y3243" s="9">
        <v>0</v>
      </c>
    </row>
    <row r="3244" spans="2:25" ht="60" x14ac:dyDescent="0.25">
      <c r="B3244" s="4" t="s">
        <v>3329</v>
      </c>
      <c r="C3244" s="5" t="s">
        <v>3574</v>
      </c>
      <c r="D3244" s="5" t="s">
        <v>3575</v>
      </c>
      <c r="E3244" s="4" t="s">
        <v>3576</v>
      </c>
      <c r="F3244" s="5" t="s">
        <v>28</v>
      </c>
      <c r="G3244" s="5" t="s">
        <v>29</v>
      </c>
      <c r="H3244" s="6" t="s">
        <v>30</v>
      </c>
      <c r="I3244" s="6">
        <v>2022.2</v>
      </c>
      <c r="J3244" s="6" t="s">
        <v>31</v>
      </c>
      <c r="K3244" s="7" t="str">
        <f>Tbl_BudgetSummary[[#This Row],[Session]]&amp;" - "&amp;Tbl_BudgetSummary[[#This Row],[Chapter of Origin]]</f>
        <v>2022 Spec Sess I - Ch 2</v>
      </c>
      <c r="L3244" s="6">
        <v>3609</v>
      </c>
      <c r="M3244" s="7" t="s">
        <v>57</v>
      </c>
      <c r="N3244" s="4" t="s">
        <v>3585</v>
      </c>
      <c r="O3244" s="4" t="s">
        <v>3586</v>
      </c>
      <c r="P3244" s="8">
        <v>0</v>
      </c>
      <c r="Q3244" s="8">
        <v>1989826</v>
      </c>
      <c r="R3244" s="8">
        <v>0</v>
      </c>
      <c r="S3244" s="8">
        <v>0</v>
      </c>
      <c r="T3244" s="9">
        <v>0</v>
      </c>
      <c r="U3244" s="9">
        <v>0</v>
      </c>
      <c r="V3244" s="9">
        <v>0</v>
      </c>
      <c r="W3244" s="9">
        <v>0</v>
      </c>
      <c r="X3244" s="9">
        <v>0</v>
      </c>
      <c r="Y3244" s="9">
        <v>0</v>
      </c>
    </row>
    <row r="3245" spans="2:25" ht="165" x14ac:dyDescent="0.25">
      <c r="B3245" s="4" t="s">
        <v>3329</v>
      </c>
      <c r="C3245" s="5" t="s">
        <v>3574</v>
      </c>
      <c r="D3245" s="5" t="s">
        <v>3575</v>
      </c>
      <c r="E3245" s="4" t="s">
        <v>3576</v>
      </c>
      <c r="F3245" s="5" t="s">
        <v>28</v>
      </c>
      <c r="G3245" s="5" t="s">
        <v>29</v>
      </c>
      <c r="H3245" s="6" t="s">
        <v>30</v>
      </c>
      <c r="I3245" s="6">
        <v>2022.2</v>
      </c>
      <c r="J3245" s="6" t="s">
        <v>31</v>
      </c>
      <c r="K3245" s="7" t="str">
        <f>Tbl_BudgetSummary[[#This Row],[Session]]&amp;" - "&amp;Tbl_BudgetSummary[[#This Row],[Chapter of Origin]]</f>
        <v>2022 Spec Sess I - Ch 2</v>
      </c>
      <c r="L3245" s="6">
        <v>3610</v>
      </c>
      <c r="M3245" s="7" t="s">
        <v>57</v>
      </c>
      <c r="N3245" s="4" t="s">
        <v>3587</v>
      </c>
      <c r="O3245" s="4" t="s">
        <v>3588</v>
      </c>
      <c r="P3245" s="8">
        <v>0</v>
      </c>
      <c r="Q3245" s="8">
        <v>0</v>
      </c>
      <c r="R3245" s="8">
        <v>0</v>
      </c>
      <c r="S3245" s="8">
        <v>0</v>
      </c>
      <c r="T3245" s="9">
        <v>0</v>
      </c>
      <c r="U3245" s="9">
        <v>0</v>
      </c>
      <c r="V3245" s="9">
        <v>0</v>
      </c>
      <c r="W3245" s="9">
        <v>0</v>
      </c>
      <c r="X3245" s="9">
        <v>0</v>
      </c>
      <c r="Y3245" s="9">
        <v>0</v>
      </c>
    </row>
    <row r="3246" spans="2:25" ht="90" x14ac:dyDescent="0.25">
      <c r="B3246" s="4" t="s">
        <v>3329</v>
      </c>
      <c r="C3246" s="5" t="s">
        <v>3589</v>
      </c>
      <c r="D3246" s="5" t="s">
        <v>3590</v>
      </c>
      <c r="E3246" s="4" t="s">
        <v>3591</v>
      </c>
      <c r="F3246" s="5" t="s">
        <v>28</v>
      </c>
      <c r="G3246" s="5" t="s">
        <v>29</v>
      </c>
      <c r="H3246" s="6" t="s">
        <v>30</v>
      </c>
      <c r="I3246" s="6">
        <v>2022.2</v>
      </c>
      <c r="J3246" s="6" t="s">
        <v>31</v>
      </c>
      <c r="K3246" s="7" t="str">
        <f>Tbl_BudgetSummary[[#This Row],[Session]]&amp;" - "&amp;Tbl_BudgetSummary[[#This Row],[Chapter of Origin]]</f>
        <v>2022 Spec Sess I - Ch 2</v>
      </c>
      <c r="L3246" s="6">
        <v>3612</v>
      </c>
      <c r="M3246" s="7" t="s">
        <v>32</v>
      </c>
      <c r="N3246" s="4" t="s">
        <v>33</v>
      </c>
      <c r="O3246" s="4" t="s">
        <v>34</v>
      </c>
      <c r="P3246" s="8">
        <v>348386281</v>
      </c>
      <c r="Q3246" s="8">
        <v>348386281</v>
      </c>
      <c r="R3246" s="8">
        <v>70356564</v>
      </c>
      <c r="S3246" s="8">
        <v>70356564</v>
      </c>
      <c r="T3246" s="9">
        <v>2674</v>
      </c>
      <c r="U3246" s="9">
        <v>2674</v>
      </c>
      <c r="V3246" s="9">
        <v>397</v>
      </c>
      <c r="W3246" s="9">
        <v>397</v>
      </c>
      <c r="X3246" s="9">
        <v>3071</v>
      </c>
      <c r="Y3246" s="9">
        <v>3071</v>
      </c>
    </row>
    <row r="3247" spans="2:25" ht="105" x14ac:dyDescent="0.25">
      <c r="B3247" s="4" t="s">
        <v>3329</v>
      </c>
      <c r="C3247" s="5" t="s">
        <v>3589</v>
      </c>
      <c r="D3247" s="5" t="s">
        <v>3590</v>
      </c>
      <c r="E3247" s="4" t="s">
        <v>3591</v>
      </c>
      <c r="F3247" s="5" t="s">
        <v>28</v>
      </c>
      <c r="G3247" s="5" t="s">
        <v>29</v>
      </c>
      <c r="H3247" s="6" t="s">
        <v>30</v>
      </c>
      <c r="I3247" s="6">
        <v>2022.2</v>
      </c>
      <c r="J3247" s="6" t="s">
        <v>31</v>
      </c>
      <c r="K3247" s="7" t="str">
        <f>Tbl_BudgetSummary[[#This Row],[Session]]&amp;" - "&amp;Tbl_BudgetSummary[[#This Row],[Chapter of Origin]]</f>
        <v>2022 Spec Sess I - Ch 2</v>
      </c>
      <c r="L3247" s="6">
        <v>3613</v>
      </c>
      <c r="M3247" s="7" t="s">
        <v>35</v>
      </c>
      <c r="N3247" s="4" t="s">
        <v>390</v>
      </c>
      <c r="O3247" s="4" t="s">
        <v>418</v>
      </c>
      <c r="P3247" s="8">
        <v>-614486</v>
      </c>
      <c r="Q3247" s="8">
        <v>-614486</v>
      </c>
      <c r="R3247" s="8">
        <v>-197954</v>
      </c>
      <c r="S3247" s="8">
        <v>-197954</v>
      </c>
      <c r="T3247" s="9">
        <v>0</v>
      </c>
      <c r="U3247" s="9">
        <v>0</v>
      </c>
      <c r="V3247" s="9">
        <v>0</v>
      </c>
      <c r="W3247" s="9">
        <v>0</v>
      </c>
      <c r="X3247" s="9">
        <v>0</v>
      </c>
      <c r="Y3247" s="9">
        <v>0</v>
      </c>
    </row>
    <row r="3248" spans="2:25" ht="90" x14ac:dyDescent="0.25">
      <c r="B3248" s="4" t="s">
        <v>3329</v>
      </c>
      <c r="C3248" s="5" t="s">
        <v>3589</v>
      </c>
      <c r="D3248" s="5" t="s">
        <v>3590</v>
      </c>
      <c r="E3248" s="4" t="s">
        <v>3591</v>
      </c>
      <c r="F3248" s="5" t="s">
        <v>28</v>
      </c>
      <c r="G3248" s="5" t="s">
        <v>29</v>
      </c>
      <c r="H3248" s="6" t="s">
        <v>30</v>
      </c>
      <c r="I3248" s="6">
        <v>2022.2</v>
      </c>
      <c r="J3248" s="6" t="s">
        <v>31</v>
      </c>
      <c r="K3248" s="7" t="str">
        <f>Tbl_BudgetSummary[[#This Row],[Session]]&amp;" - "&amp;Tbl_BudgetSummary[[#This Row],[Chapter of Origin]]</f>
        <v>2022 Spec Sess I - Ch 2</v>
      </c>
      <c r="L3248" s="6">
        <v>3614</v>
      </c>
      <c r="M3248" s="7" t="s">
        <v>35</v>
      </c>
      <c r="N3248" s="4" t="s">
        <v>36</v>
      </c>
      <c r="O3248" s="4" t="s">
        <v>97</v>
      </c>
      <c r="P3248" s="8">
        <v>-14112</v>
      </c>
      <c r="Q3248" s="8">
        <v>-14112</v>
      </c>
      <c r="R3248" s="8">
        <v>-4791</v>
      </c>
      <c r="S3248" s="8">
        <v>-4791</v>
      </c>
      <c r="T3248" s="9">
        <v>0</v>
      </c>
      <c r="U3248" s="9">
        <v>0</v>
      </c>
      <c r="V3248" s="9">
        <v>0</v>
      </c>
      <c r="W3248" s="9">
        <v>0</v>
      </c>
      <c r="X3248" s="9">
        <v>0</v>
      </c>
      <c r="Y3248" s="9">
        <v>0</v>
      </c>
    </row>
    <row r="3249" spans="2:25" ht="105" x14ac:dyDescent="0.25">
      <c r="B3249" s="4" t="s">
        <v>3329</v>
      </c>
      <c r="C3249" s="5" t="s">
        <v>3589</v>
      </c>
      <c r="D3249" s="5" t="s">
        <v>3590</v>
      </c>
      <c r="E3249" s="4" t="s">
        <v>3591</v>
      </c>
      <c r="F3249" s="5" t="s">
        <v>28</v>
      </c>
      <c r="G3249" s="5" t="s">
        <v>29</v>
      </c>
      <c r="H3249" s="6" t="s">
        <v>30</v>
      </c>
      <c r="I3249" s="6">
        <v>2022.2</v>
      </c>
      <c r="J3249" s="6" t="s">
        <v>31</v>
      </c>
      <c r="K3249" s="7" t="str">
        <f>Tbl_BudgetSummary[[#This Row],[Session]]&amp;" - "&amp;Tbl_BudgetSummary[[#This Row],[Chapter of Origin]]</f>
        <v>2022 Spec Sess I - Ch 2</v>
      </c>
      <c r="L3249" s="6">
        <v>3615</v>
      </c>
      <c r="M3249" s="7" t="s">
        <v>35</v>
      </c>
      <c r="N3249" s="4" t="s">
        <v>38</v>
      </c>
      <c r="O3249" s="4" t="s">
        <v>98</v>
      </c>
      <c r="P3249" s="8">
        <v>479376</v>
      </c>
      <c r="Q3249" s="8">
        <v>479376</v>
      </c>
      <c r="R3249" s="8">
        <v>90991</v>
      </c>
      <c r="S3249" s="8">
        <v>90991</v>
      </c>
      <c r="T3249" s="9">
        <v>0</v>
      </c>
      <c r="U3249" s="9">
        <v>0</v>
      </c>
      <c r="V3249" s="9">
        <v>0</v>
      </c>
      <c r="W3249" s="9">
        <v>0</v>
      </c>
      <c r="X3249" s="9">
        <v>0</v>
      </c>
      <c r="Y3249" s="9">
        <v>0</v>
      </c>
    </row>
    <row r="3250" spans="2:25" ht="90" x14ac:dyDescent="0.25">
      <c r="B3250" s="4" t="s">
        <v>3329</v>
      </c>
      <c r="C3250" s="5" t="s">
        <v>3589</v>
      </c>
      <c r="D3250" s="5" t="s">
        <v>3590</v>
      </c>
      <c r="E3250" s="4" t="s">
        <v>3591</v>
      </c>
      <c r="F3250" s="5" t="s">
        <v>28</v>
      </c>
      <c r="G3250" s="5" t="s">
        <v>29</v>
      </c>
      <c r="H3250" s="6" t="s">
        <v>30</v>
      </c>
      <c r="I3250" s="6">
        <v>2022.2</v>
      </c>
      <c r="J3250" s="6" t="s">
        <v>31</v>
      </c>
      <c r="K3250" s="7" t="str">
        <f>Tbl_BudgetSummary[[#This Row],[Session]]&amp;" - "&amp;Tbl_BudgetSummary[[#This Row],[Chapter of Origin]]</f>
        <v>2022 Spec Sess I - Ch 2</v>
      </c>
      <c r="L3250" s="6">
        <v>3616</v>
      </c>
      <c r="M3250" s="7" t="s">
        <v>35</v>
      </c>
      <c r="N3250" s="4" t="s">
        <v>117</v>
      </c>
      <c r="O3250" s="4" t="s">
        <v>118</v>
      </c>
      <c r="P3250" s="8">
        <v>97941</v>
      </c>
      <c r="Q3250" s="8">
        <v>97941</v>
      </c>
      <c r="R3250" s="8">
        <v>-40667</v>
      </c>
      <c r="S3250" s="8">
        <v>-40667</v>
      </c>
      <c r="T3250" s="9">
        <v>0</v>
      </c>
      <c r="U3250" s="9">
        <v>0</v>
      </c>
      <c r="V3250" s="9">
        <v>0</v>
      </c>
      <c r="W3250" s="9">
        <v>0</v>
      </c>
      <c r="X3250" s="9">
        <v>0</v>
      </c>
      <c r="Y3250" s="9">
        <v>0</v>
      </c>
    </row>
    <row r="3251" spans="2:25" ht="105" x14ac:dyDescent="0.25">
      <c r="B3251" s="4" t="s">
        <v>3329</v>
      </c>
      <c r="C3251" s="5" t="s">
        <v>3589</v>
      </c>
      <c r="D3251" s="5" t="s">
        <v>3590</v>
      </c>
      <c r="E3251" s="4" t="s">
        <v>3591</v>
      </c>
      <c r="F3251" s="5" t="s">
        <v>28</v>
      </c>
      <c r="G3251" s="5" t="s">
        <v>29</v>
      </c>
      <c r="H3251" s="6" t="s">
        <v>30</v>
      </c>
      <c r="I3251" s="6">
        <v>2022.2</v>
      </c>
      <c r="J3251" s="6" t="s">
        <v>31</v>
      </c>
      <c r="K3251" s="7" t="str">
        <f>Tbl_BudgetSummary[[#This Row],[Session]]&amp;" - "&amp;Tbl_BudgetSummary[[#This Row],[Chapter of Origin]]</f>
        <v>2022 Spec Sess I - Ch 2</v>
      </c>
      <c r="L3251" s="6">
        <v>3617</v>
      </c>
      <c r="M3251" s="7" t="s">
        <v>35</v>
      </c>
      <c r="N3251" s="4" t="s">
        <v>40</v>
      </c>
      <c r="O3251" s="4" t="s">
        <v>99</v>
      </c>
      <c r="P3251" s="8">
        <v>-584</v>
      </c>
      <c r="Q3251" s="8">
        <v>-584</v>
      </c>
      <c r="R3251" s="8">
        <v>-424</v>
      </c>
      <c r="S3251" s="8">
        <v>-424</v>
      </c>
      <c r="T3251" s="9">
        <v>0</v>
      </c>
      <c r="U3251" s="9">
        <v>0</v>
      </c>
      <c r="V3251" s="9">
        <v>0</v>
      </c>
      <c r="W3251" s="9">
        <v>0</v>
      </c>
      <c r="X3251" s="9">
        <v>0</v>
      </c>
      <c r="Y3251" s="9">
        <v>0</v>
      </c>
    </row>
    <row r="3252" spans="2:25" ht="90" x14ac:dyDescent="0.25">
      <c r="B3252" s="4" t="s">
        <v>3329</v>
      </c>
      <c r="C3252" s="5" t="s">
        <v>3589</v>
      </c>
      <c r="D3252" s="5" t="s">
        <v>3590</v>
      </c>
      <c r="E3252" s="4" t="s">
        <v>3591</v>
      </c>
      <c r="F3252" s="5" t="s">
        <v>28</v>
      </c>
      <c r="G3252" s="5" t="s">
        <v>29</v>
      </c>
      <c r="H3252" s="6" t="s">
        <v>30</v>
      </c>
      <c r="I3252" s="6">
        <v>2022.2</v>
      </c>
      <c r="J3252" s="6" t="s">
        <v>31</v>
      </c>
      <c r="K3252" s="7" t="str">
        <f>Tbl_BudgetSummary[[#This Row],[Session]]&amp;" - "&amp;Tbl_BudgetSummary[[#This Row],[Chapter of Origin]]</f>
        <v>2022 Spec Sess I - Ch 2</v>
      </c>
      <c r="L3252" s="6">
        <v>3618</v>
      </c>
      <c r="M3252" s="7" t="s">
        <v>35</v>
      </c>
      <c r="N3252" s="4" t="s">
        <v>42</v>
      </c>
      <c r="O3252" s="4" t="s">
        <v>100</v>
      </c>
      <c r="P3252" s="8">
        <v>1015754</v>
      </c>
      <c r="Q3252" s="8">
        <v>1015754</v>
      </c>
      <c r="R3252" s="8">
        <v>178351</v>
      </c>
      <c r="S3252" s="8">
        <v>178351</v>
      </c>
      <c r="T3252" s="9">
        <v>0</v>
      </c>
      <c r="U3252" s="9">
        <v>0</v>
      </c>
      <c r="V3252" s="9">
        <v>0</v>
      </c>
      <c r="W3252" s="9">
        <v>0</v>
      </c>
      <c r="X3252" s="9">
        <v>0</v>
      </c>
      <c r="Y3252" s="9">
        <v>0</v>
      </c>
    </row>
    <row r="3253" spans="2:25" ht="90" x14ac:dyDescent="0.25">
      <c r="B3253" s="4" t="s">
        <v>3329</v>
      </c>
      <c r="C3253" s="5" t="s">
        <v>3589</v>
      </c>
      <c r="D3253" s="5" t="s">
        <v>3590</v>
      </c>
      <c r="E3253" s="4" t="s">
        <v>3591</v>
      </c>
      <c r="F3253" s="5" t="s">
        <v>28</v>
      </c>
      <c r="G3253" s="5" t="s">
        <v>29</v>
      </c>
      <c r="H3253" s="6" t="s">
        <v>30</v>
      </c>
      <c r="I3253" s="6">
        <v>2022.2</v>
      </c>
      <c r="J3253" s="6" t="s">
        <v>31</v>
      </c>
      <c r="K3253" s="7" t="str">
        <f>Tbl_BudgetSummary[[#This Row],[Session]]&amp;" - "&amp;Tbl_BudgetSummary[[#This Row],[Chapter of Origin]]</f>
        <v>2022 Spec Sess I - Ch 2</v>
      </c>
      <c r="L3253" s="6">
        <v>3619</v>
      </c>
      <c r="M3253" s="7" t="s">
        <v>35</v>
      </c>
      <c r="N3253" s="4" t="s">
        <v>44</v>
      </c>
      <c r="O3253" s="4" t="s">
        <v>101</v>
      </c>
      <c r="P3253" s="8">
        <v>9382920</v>
      </c>
      <c r="Q3253" s="8">
        <v>9382920</v>
      </c>
      <c r="R3253" s="8">
        <v>1767364</v>
      </c>
      <c r="S3253" s="8">
        <v>1767364</v>
      </c>
      <c r="T3253" s="9">
        <v>0</v>
      </c>
      <c r="U3253" s="9">
        <v>0</v>
      </c>
      <c r="V3253" s="9">
        <v>0</v>
      </c>
      <c r="W3253" s="9">
        <v>0</v>
      </c>
      <c r="X3253" s="9">
        <v>0</v>
      </c>
      <c r="Y3253" s="9">
        <v>0</v>
      </c>
    </row>
    <row r="3254" spans="2:25" ht="105" x14ac:dyDescent="0.25">
      <c r="B3254" s="4" t="s">
        <v>3329</v>
      </c>
      <c r="C3254" s="5" t="s">
        <v>3589</v>
      </c>
      <c r="D3254" s="5" t="s">
        <v>3590</v>
      </c>
      <c r="E3254" s="4" t="s">
        <v>3591</v>
      </c>
      <c r="F3254" s="5" t="s">
        <v>28</v>
      </c>
      <c r="G3254" s="5" t="s">
        <v>29</v>
      </c>
      <c r="H3254" s="6" t="s">
        <v>30</v>
      </c>
      <c r="I3254" s="6">
        <v>2022.2</v>
      </c>
      <c r="J3254" s="6" t="s">
        <v>31</v>
      </c>
      <c r="K3254" s="7" t="str">
        <f>Tbl_BudgetSummary[[#This Row],[Session]]&amp;" - "&amp;Tbl_BudgetSummary[[#This Row],[Chapter of Origin]]</f>
        <v>2022 Spec Sess I - Ch 2</v>
      </c>
      <c r="L3254" s="6">
        <v>3620</v>
      </c>
      <c r="M3254" s="7" t="s">
        <v>35</v>
      </c>
      <c r="N3254" s="4" t="s">
        <v>46</v>
      </c>
      <c r="O3254" s="4" t="s">
        <v>102</v>
      </c>
      <c r="P3254" s="8">
        <v>86708</v>
      </c>
      <c r="Q3254" s="8">
        <v>86708</v>
      </c>
      <c r="R3254" s="8">
        <v>6939</v>
      </c>
      <c r="S3254" s="8">
        <v>6939</v>
      </c>
      <c r="T3254" s="9">
        <v>0</v>
      </c>
      <c r="U3254" s="9">
        <v>0</v>
      </c>
      <c r="V3254" s="9">
        <v>0</v>
      </c>
      <c r="W3254" s="9">
        <v>0</v>
      </c>
      <c r="X3254" s="9">
        <v>0</v>
      </c>
      <c r="Y3254" s="9">
        <v>0</v>
      </c>
    </row>
    <row r="3255" spans="2:25" ht="90" x14ac:dyDescent="0.25">
      <c r="B3255" s="4" t="s">
        <v>3329</v>
      </c>
      <c r="C3255" s="5" t="s">
        <v>3589</v>
      </c>
      <c r="D3255" s="5" t="s">
        <v>3590</v>
      </c>
      <c r="E3255" s="4" t="s">
        <v>3591</v>
      </c>
      <c r="F3255" s="5" t="s">
        <v>28</v>
      </c>
      <c r="G3255" s="5" t="s">
        <v>29</v>
      </c>
      <c r="H3255" s="6" t="s">
        <v>30</v>
      </c>
      <c r="I3255" s="6">
        <v>2022.2</v>
      </c>
      <c r="J3255" s="6" t="s">
        <v>31</v>
      </c>
      <c r="K3255" s="7" t="str">
        <f>Tbl_BudgetSummary[[#This Row],[Session]]&amp;" - "&amp;Tbl_BudgetSummary[[#This Row],[Chapter of Origin]]</f>
        <v>2022 Spec Sess I - Ch 2</v>
      </c>
      <c r="L3255" s="6">
        <v>3621</v>
      </c>
      <c r="M3255" s="7" t="s">
        <v>35</v>
      </c>
      <c r="N3255" s="4" t="s">
        <v>213</v>
      </c>
      <c r="O3255" s="4" t="s">
        <v>419</v>
      </c>
      <c r="P3255" s="8">
        <v>-13430</v>
      </c>
      <c r="Q3255" s="8">
        <v>-13430</v>
      </c>
      <c r="R3255" s="8">
        <v>-2709</v>
      </c>
      <c r="S3255" s="8">
        <v>-2709</v>
      </c>
      <c r="T3255" s="9">
        <v>0</v>
      </c>
      <c r="U3255" s="9">
        <v>0</v>
      </c>
      <c r="V3255" s="9">
        <v>0</v>
      </c>
      <c r="W3255" s="9">
        <v>0</v>
      </c>
      <c r="X3255" s="9">
        <v>0</v>
      </c>
      <c r="Y3255" s="9">
        <v>0</v>
      </c>
    </row>
    <row r="3256" spans="2:25" ht="105" x14ac:dyDescent="0.25">
      <c r="B3256" s="4" t="s">
        <v>3329</v>
      </c>
      <c r="C3256" s="5" t="s">
        <v>3589</v>
      </c>
      <c r="D3256" s="5" t="s">
        <v>3590</v>
      </c>
      <c r="E3256" s="4" t="s">
        <v>3591</v>
      </c>
      <c r="F3256" s="5" t="s">
        <v>28</v>
      </c>
      <c r="G3256" s="5" t="s">
        <v>29</v>
      </c>
      <c r="H3256" s="6" t="s">
        <v>30</v>
      </c>
      <c r="I3256" s="6">
        <v>2022.2</v>
      </c>
      <c r="J3256" s="6" t="s">
        <v>31</v>
      </c>
      <c r="K3256" s="7" t="str">
        <f>Tbl_BudgetSummary[[#This Row],[Session]]&amp;" - "&amp;Tbl_BudgetSummary[[#This Row],[Chapter of Origin]]</f>
        <v>2022 Spec Sess I - Ch 2</v>
      </c>
      <c r="L3256" s="6">
        <v>3622</v>
      </c>
      <c r="M3256" s="7" t="s">
        <v>35</v>
      </c>
      <c r="N3256" s="4" t="s">
        <v>48</v>
      </c>
      <c r="O3256" s="4" t="s">
        <v>103</v>
      </c>
      <c r="P3256" s="8">
        <v>1876000</v>
      </c>
      <c r="Q3256" s="8">
        <v>1876000</v>
      </c>
      <c r="R3256" s="8">
        <v>338191</v>
      </c>
      <c r="S3256" s="8">
        <v>338191</v>
      </c>
      <c r="T3256" s="9">
        <v>0</v>
      </c>
      <c r="U3256" s="9">
        <v>0</v>
      </c>
      <c r="V3256" s="9">
        <v>0</v>
      </c>
      <c r="W3256" s="9">
        <v>0</v>
      </c>
      <c r="X3256" s="9">
        <v>0</v>
      </c>
      <c r="Y3256" s="9">
        <v>0</v>
      </c>
    </row>
    <row r="3257" spans="2:25" ht="105" x14ac:dyDescent="0.25">
      <c r="B3257" s="4" t="s">
        <v>3329</v>
      </c>
      <c r="C3257" s="5" t="s">
        <v>3589</v>
      </c>
      <c r="D3257" s="5" t="s">
        <v>3590</v>
      </c>
      <c r="E3257" s="4" t="s">
        <v>3591</v>
      </c>
      <c r="F3257" s="5" t="s">
        <v>28</v>
      </c>
      <c r="G3257" s="5" t="s">
        <v>29</v>
      </c>
      <c r="H3257" s="6" t="s">
        <v>30</v>
      </c>
      <c r="I3257" s="6">
        <v>2022.2</v>
      </c>
      <c r="J3257" s="6" t="s">
        <v>31</v>
      </c>
      <c r="K3257" s="7" t="str">
        <f>Tbl_BudgetSummary[[#This Row],[Session]]&amp;" - "&amp;Tbl_BudgetSummary[[#This Row],[Chapter of Origin]]</f>
        <v>2022 Spec Sess I - Ch 2</v>
      </c>
      <c r="L3257" s="6">
        <v>3623</v>
      </c>
      <c r="M3257" s="7" t="s">
        <v>35</v>
      </c>
      <c r="N3257" s="4" t="s">
        <v>50</v>
      </c>
      <c r="O3257" s="4" t="s">
        <v>104</v>
      </c>
      <c r="P3257" s="8">
        <v>13945</v>
      </c>
      <c r="Q3257" s="8">
        <v>13945</v>
      </c>
      <c r="R3257" s="8">
        <v>2644</v>
      </c>
      <c r="S3257" s="8">
        <v>2644</v>
      </c>
      <c r="T3257" s="9">
        <v>0</v>
      </c>
      <c r="U3257" s="9">
        <v>0</v>
      </c>
      <c r="V3257" s="9">
        <v>0</v>
      </c>
      <c r="W3257" s="9">
        <v>0</v>
      </c>
      <c r="X3257" s="9">
        <v>0</v>
      </c>
      <c r="Y3257" s="9">
        <v>0</v>
      </c>
    </row>
    <row r="3258" spans="2:25" ht="90" x14ac:dyDescent="0.25">
      <c r="B3258" s="4" t="s">
        <v>3329</v>
      </c>
      <c r="C3258" s="5" t="s">
        <v>3589</v>
      </c>
      <c r="D3258" s="5" t="s">
        <v>3590</v>
      </c>
      <c r="E3258" s="4" t="s">
        <v>3591</v>
      </c>
      <c r="F3258" s="5" t="s">
        <v>28</v>
      </c>
      <c r="G3258" s="5" t="s">
        <v>29</v>
      </c>
      <c r="H3258" s="6" t="s">
        <v>30</v>
      </c>
      <c r="I3258" s="6">
        <v>2022.2</v>
      </c>
      <c r="J3258" s="6" t="s">
        <v>31</v>
      </c>
      <c r="K3258" s="7" t="str">
        <f>Tbl_BudgetSummary[[#This Row],[Session]]&amp;" - "&amp;Tbl_BudgetSummary[[#This Row],[Chapter of Origin]]</f>
        <v>2022 Spec Sess I - Ch 2</v>
      </c>
      <c r="L3258" s="6">
        <v>3624</v>
      </c>
      <c r="M3258" s="7" t="s">
        <v>35</v>
      </c>
      <c r="N3258" s="4" t="s">
        <v>52</v>
      </c>
      <c r="O3258" s="4" t="s">
        <v>105</v>
      </c>
      <c r="P3258" s="8">
        <v>237894</v>
      </c>
      <c r="Q3258" s="8">
        <v>237894</v>
      </c>
      <c r="R3258" s="8">
        <v>90311</v>
      </c>
      <c r="S3258" s="8">
        <v>90311</v>
      </c>
      <c r="T3258" s="9">
        <v>0</v>
      </c>
      <c r="U3258" s="9">
        <v>0</v>
      </c>
      <c r="V3258" s="9">
        <v>0</v>
      </c>
      <c r="W3258" s="9">
        <v>0</v>
      </c>
      <c r="X3258" s="9">
        <v>0</v>
      </c>
      <c r="Y3258" s="9">
        <v>0</v>
      </c>
    </row>
    <row r="3259" spans="2:25" ht="120" x14ac:dyDescent="0.25">
      <c r="B3259" s="4" t="s">
        <v>3329</v>
      </c>
      <c r="C3259" s="5" t="s">
        <v>3589</v>
      </c>
      <c r="D3259" s="5" t="s">
        <v>3590</v>
      </c>
      <c r="E3259" s="4" t="s">
        <v>3591</v>
      </c>
      <c r="F3259" s="5" t="s">
        <v>28</v>
      </c>
      <c r="G3259" s="5" t="s">
        <v>29</v>
      </c>
      <c r="H3259" s="6" t="s">
        <v>30</v>
      </c>
      <c r="I3259" s="6">
        <v>2022.2</v>
      </c>
      <c r="J3259" s="6" t="s">
        <v>31</v>
      </c>
      <c r="K3259" s="7" t="str">
        <f>Tbl_BudgetSummary[[#This Row],[Session]]&amp;" - "&amp;Tbl_BudgetSummary[[#This Row],[Chapter of Origin]]</f>
        <v>2022 Spec Sess I - Ch 2</v>
      </c>
      <c r="L3259" s="6">
        <v>3625</v>
      </c>
      <c r="M3259" s="7" t="s">
        <v>35</v>
      </c>
      <c r="N3259" s="4" t="s">
        <v>3592</v>
      </c>
      <c r="O3259" s="4" t="s">
        <v>3593</v>
      </c>
      <c r="P3259" s="8">
        <v>7705144</v>
      </c>
      <c r="Q3259" s="8">
        <v>7705144</v>
      </c>
      <c r="R3259" s="8">
        <v>0</v>
      </c>
      <c r="S3259" s="8">
        <v>0</v>
      </c>
      <c r="T3259" s="9">
        <v>0</v>
      </c>
      <c r="U3259" s="9">
        <v>0</v>
      </c>
      <c r="V3259" s="9">
        <v>0</v>
      </c>
      <c r="W3259" s="9">
        <v>0</v>
      </c>
      <c r="X3259" s="9">
        <v>0</v>
      </c>
      <c r="Y3259" s="9">
        <v>0</v>
      </c>
    </row>
    <row r="3260" spans="2:25" ht="120" x14ac:dyDescent="0.25">
      <c r="B3260" s="4" t="s">
        <v>3329</v>
      </c>
      <c r="C3260" s="5" t="s">
        <v>3589</v>
      </c>
      <c r="D3260" s="5" t="s">
        <v>3590</v>
      </c>
      <c r="E3260" s="4" t="s">
        <v>3591</v>
      </c>
      <c r="F3260" s="5" t="s">
        <v>28</v>
      </c>
      <c r="G3260" s="5" t="s">
        <v>29</v>
      </c>
      <c r="H3260" s="6" t="s">
        <v>30</v>
      </c>
      <c r="I3260" s="6">
        <v>2022.2</v>
      </c>
      <c r="J3260" s="6" t="s">
        <v>31</v>
      </c>
      <c r="K3260" s="7" t="str">
        <f>Tbl_BudgetSummary[[#This Row],[Session]]&amp;" - "&amp;Tbl_BudgetSummary[[#This Row],[Chapter of Origin]]</f>
        <v>2022 Spec Sess I - Ch 2</v>
      </c>
      <c r="L3260" s="6">
        <v>3626</v>
      </c>
      <c r="M3260" s="7" t="s">
        <v>35</v>
      </c>
      <c r="N3260" s="4" t="s">
        <v>3594</v>
      </c>
      <c r="O3260" s="4" t="s">
        <v>3595</v>
      </c>
      <c r="P3260" s="8">
        <v>-12581520</v>
      </c>
      <c r="Q3260" s="8">
        <v>-12581520</v>
      </c>
      <c r="R3260" s="8">
        <v>0</v>
      </c>
      <c r="S3260" s="8">
        <v>0</v>
      </c>
      <c r="T3260" s="9">
        <v>0</v>
      </c>
      <c r="U3260" s="9">
        <v>0</v>
      </c>
      <c r="V3260" s="9">
        <v>0</v>
      </c>
      <c r="W3260" s="9">
        <v>0</v>
      </c>
      <c r="X3260" s="9">
        <v>0</v>
      </c>
      <c r="Y3260" s="9">
        <v>0</v>
      </c>
    </row>
    <row r="3261" spans="2:25" ht="105" x14ac:dyDescent="0.25">
      <c r="B3261" s="4" t="s">
        <v>3329</v>
      </c>
      <c r="C3261" s="5" t="s">
        <v>3589</v>
      </c>
      <c r="D3261" s="5" t="s">
        <v>3590</v>
      </c>
      <c r="E3261" s="4" t="s">
        <v>3591</v>
      </c>
      <c r="F3261" s="5" t="s">
        <v>28</v>
      </c>
      <c r="G3261" s="5" t="s">
        <v>29</v>
      </c>
      <c r="H3261" s="6" t="s">
        <v>30</v>
      </c>
      <c r="I3261" s="6">
        <v>2022.2</v>
      </c>
      <c r="J3261" s="6" t="s">
        <v>31</v>
      </c>
      <c r="K3261" s="7" t="str">
        <f>Tbl_BudgetSummary[[#This Row],[Session]]&amp;" - "&amp;Tbl_BudgetSummary[[#This Row],[Chapter of Origin]]</f>
        <v>2022 Spec Sess I - Ch 2</v>
      </c>
      <c r="L3261" s="6">
        <v>3627</v>
      </c>
      <c r="M3261" s="7" t="s">
        <v>35</v>
      </c>
      <c r="N3261" s="4" t="s">
        <v>3596</v>
      </c>
      <c r="O3261" s="4" t="s">
        <v>3597</v>
      </c>
      <c r="P3261" s="8">
        <v>-100000</v>
      </c>
      <c r="Q3261" s="8">
        <v>-100000</v>
      </c>
      <c r="R3261" s="8">
        <v>0</v>
      </c>
      <c r="S3261" s="8">
        <v>0</v>
      </c>
      <c r="T3261" s="9">
        <v>0</v>
      </c>
      <c r="U3261" s="9">
        <v>0</v>
      </c>
      <c r="V3261" s="9">
        <v>0</v>
      </c>
      <c r="W3261" s="9">
        <v>0</v>
      </c>
      <c r="X3261" s="9">
        <v>0</v>
      </c>
      <c r="Y3261" s="9">
        <v>0</v>
      </c>
    </row>
    <row r="3262" spans="2:25" ht="180" x14ac:dyDescent="0.25">
      <c r="B3262" s="4" t="s">
        <v>3329</v>
      </c>
      <c r="C3262" s="5" t="s">
        <v>3589</v>
      </c>
      <c r="D3262" s="5" t="s">
        <v>3590</v>
      </c>
      <c r="E3262" s="4" t="s">
        <v>3591</v>
      </c>
      <c r="F3262" s="5" t="s">
        <v>28</v>
      </c>
      <c r="G3262" s="5" t="s">
        <v>29</v>
      </c>
      <c r="H3262" s="6" t="s">
        <v>30</v>
      </c>
      <c r="I3262" s="6">
        <v>2022.2</v>
      </c>
      <c r="J3262" s="6" t="s">
        <v>31</v>
      </c>
      <c r="K3262" s="7" t="str">
        <f>Tbl_BudgetSummary[[#This Row],[Session]]&amp;" - "&amp;Tbl_BudgetSummary[[#This Row],[Chapter of Origin]]</f>
        <v>2022 Spec Sess I - Ch 2</v>
      </c>
      <c r="L3262" s="6">
        <v>3630</v>
      </c>
      <c r="M3262" s="7" t="s">
        <v>109</v>
      </c>
      <c r="N3262" s="4" t="s">
        <v>572</v>
      </c>
      <c r="O3262" s="4" t="s">
        <v>1604</v>
      </c>
      <c r="P3262" s="8">
        <v>8982</v>
      </c>
      <c r="Q3262" s="8">
        <v>8982</v>
      </c>
      <c r="R3262" s="8">
        <v>0</v>
      </c>
      <c r="S3262" s="8">
        <v>0</v>
      </c>
      <c r="T3262" s="9">
        <v>0</v>
      </c>
      <c r="U3262" s="9">
        <v>0</v>
      </c>
      <c r="V3262" s="9">
        <v>0</v>
      </c>
      <c r="W3262" s="9">
        <v>0</v>
      </c>
      <c r="X3262" s="9">
        <v>0</v>
      </c>
      <c r="Y3262" s="9">
        <v>0</v>
      </c>
    </row>
    <row r="3263" spans="2:25" ht="135" x14ac:dyDescent="0.25">
      <c r="B3263" s="4" t="s">
        <v>3329</v>
      </c>
      <c r="C3263" s="5" t="s">
        <v>3589</v>
      </c>
      <c r="D3263" s="5" t="s">
        <v>3590</v>
      </c>
      <c r="E3263" s="4" t="s">
        <v>3591</v>
      </c>
      <c r="F3263" s="5" t="s">
        <v>28</v>
      </c>
      <c r="G3263" s="5" t="s">
        <v>29</v>
      </c>
      <c r="H3263" s="6" t="s">
        <v>30</v>
      </c>
      <c r="I3263" s="6">
        <v>2022.2</v>
      </c>
      <c r="J3263" s="6" t="s">
        <v>31</v>
      </c>
      <c r="K3263" s="7" t="str">
        <f>Tbl_BudgetSummary[[#This Row],[Session]]&amp;" - "&amp;Tbl_BudgetSummary[[#This Row],[Chapter of Origin]]</f>
        <v>2022 Spec Sess I - Ch 2</v>
      </c>
      <c r="L3263" s="6">
        <v>3631</v>
      </c>
      <c r="M3263" s="7" t="s">
        <v>109</v>
      </c>
      <c r="N3263" s="4" t="s">
        <v>3598</v>
      </c>
      <c r="O3263" s="4" t="s">
        <v>3599</v>
      </c>
      <c r="P3263" s="8">
        <v>23625000</v>
      </c>
      <c r="Q3263" s="8">
        <v>24806250</v>
      </c>
      <c r="R3263" s="8">
        <v>0</v>
      </c>
      <c r="S3263" s="8">
        <v>0</v>
      </c>
      <c r="T3263" s="9">
        <v>0</v>
      </c>
      <c r="U3263" s="9">
        <v>0</v>
      </c>
      <c r="V3263" s="9">
        <v>0</v>
      </c>
      <c r="W3263" s="9">
        <v>0</v>
      </c>
      <c r="X3263" s="9">
        <v>0</v>
      </c>
      <c r="Y3263" s="9">
        <v>0</v>
      </c>
    </row>
    <row r="3264" spans="2:25" ht="60" x14ac:dyDescent="0.25">
      <c r="B3264" s="4" t="s">
        <v>3329</v>
      </c>
      <c r="C3264" s="5" t="s">
        <v>3589</v>
      </c>
      <c r="D3264" s="5" t="s">
        <v>3590</v>
      </c>
      <c r="E3264" s="4" t="s">
        <v>3591</v>
      </c>
      <c r="F3264" s="5" t="s">
        <v>28</v>
      </c>
      <c r="G3264" s="5" t="s">
        <v>29</v>
      </c>
      <c r="H3264" s="6" t="s">
        <v>30</v>
      </c>
      <c r="I3264" s="6">
        <v>2022.2</v>
      </c>
      <c r="J3264" s="6" t="s">
        <v>31</v>
      </c>
      <c r="K3264" s="7" t="str">
        <f>Tbl_BudgetSummary[[#This Row],[Session]]&amp;" - "&amp;Tbl_BudgetSummary[[#This Row],[Chapter of Origin]]</f>
        <v>2022 Spec Sess I - Ch 2</v>
      </c>
      <c r="L3264" s="6">
        <v>3633</v>
      </c>
      <c r="M3264" s="7" t="s">
        <v>109</v>
      </c>
      <c r="N3264" s="4" t="s">
        <v>3600</v>
      </c>
      <c r="O3264" s="4" t="s">
        <v>3601</v>
      </c>
      <c r="P3264" s="8">
        <v>0</v>
      </c>
      <c r="Q3264" s="8">
        <v>0</v>
      </c>
      <c r="R3264" s="8">
        <v>2500000</v>
      </c>
      <c r="S3264" s="8">
        <v>2500000</v>
      </c>
      <c r="T3264" s="9">
        <v>0</v>
      </c>
      <c r="U3264" s="9">
        <v>0</v>
      </c>
      <c r="V3264" s="9">
        <v>0</v>
      </c>
      <c r="W3264" s="9">
        <v>0</v>
      </c>
      <c r="X3264" s="9">
        <v>0</v>
      </c>
      <c r="Y3264" s="9">
        <v>0</v>
      </c>
    </row>
    <row r="3265" spans="2:25" ht="150" x14ac:dyDescent="0.25">
      <c r="B3265" s="4" t="s">
        <v>3329</v>
      </c>
      <c r="C3265" s="5" t="s">
        <v>3589</v>
      </c>
      <c r="D3265" s="5" t="s">
        <v>3590</v>
      </c>
      <c r="E3265" s="4" t="s">
        <v>3591</v>
      </c>
      <c r="F3265" s="5" t="s">
        <v>28</v>
      </c>
      <c r="G3265" s="5" t="s">
        <v>29</v>
      </c>
      <c r="H3265" s="6" t="s">
        <v>30</v>
      </c>
      <c r="I3265" s="6">
        <v>2022.2</v>
      </c>
      <c r="J3265" s="6" t="s">
        <v>31</v>
      </c>
      <c r="K3265" s="7" t="str">
        <f>Tbl_BudgetSummary[[#This Row],[Session]]&amp;" - "&amp;Tbl_BudgetSummary[[#This Row],[Chapter of Origin]]</f>
        <v>2022 Spec Sess I - Ch 2</v>
      </c>
      <c r="L3265" s="6">
        <v>3634</v>
      </c>
      <c r="M3265" s="7" t="s">
        <v>109</v>
      </c>
      <c r="N3265" s="4" t="s">
        <v>3602</v>
      </c>
      <c r="O3265" s="4" t="s">
        <v>3603</v>
      </c>
      <c r="P3265" s="8">
        <v>0</v>
      </c>
      <c r="Q3265" s="8">
        <v>0</v>
      </c>
      <c r="R3265" s="8">
        <v>350000</v>
      </c>
      <c r="S3265" s="8">
        <v>350000</v>
      </c>
      <c r="T3265" s="9">
        <v>0</v>
      </c>
      <c r="U3265" s="9">
        <v>0</v>
      </c>
      <c r="V3265" s="9">
        <v>0</v>
      </c>
      <c r="W3265" s="9">
        <v>0</v>
      </c>
      <c r="X3265" s="9">
        <v>0</v>
      </c>
      <c r="Y3265" s="9">
        <v>0</v>
      </c>
    </row>
    <row r="3266" spans="2:25" ht="135" x14ac:dyDescent="0.25">
      <c r="B3266" s="4" t="s">
        <v>3329</v>
      </c>
      <c r="C3266" s="5" t="s">
        <v>3589</v>
      </c>
      <c r="D3266" s="5" t="s">
        <v>3590</v>
      </c>
      <c r="E3266" s="4" t="s">
        <v>3591</v>
      </c>
      <c r="F3266" s="5" t="s">
        <v>28</v>
      </c>
      <c r="G3266" s="5" t="s">
        <v>29</v>
      </c>
      <c r="H3266" s="6" t="s">
        <v>30</v>
      </c>
      <c r="I3266" s="6">
        <v>2022.2</v>
      </c>
      <c r="J3266" s="6" t="s">
        <v>31</v>
      </c>
      <c r="K3266" s="7" t="str">
        <f>Tbl_BudgetSummary[[#This Row],[Session]]&amp;" - "&amp;Tbl_BudgetSummary[[#This Row],[Chapter of Origin]]</f>
        <v>2022 Spec Sess I - Ch 2</v>
      </c>
      <c r="L3266" s="6">
        <v>3635</v>
      </c>
      <c r="M3266" s="7" t="s">
        <v>109</v>
      </c>
      <c r="N3266" s="4" t="s">
        <v>3604</v>
      </c>
      <c r="O3266" s="4" t="s">
        <v>3605</v>
      </c>
      <c r="P3266" s="8">
        <v>0</v>
      </c>
      <c r="Q3266" s="8">
        <v>0</v>
      </c>
      <c r="R3266" s="8">
        <v>1150000</v>
      </c>
      <c r="S3266" s="8">
        <v>1150000</v>
      </c>
      <c r="T3266" s="9">
        <v>0</v>
      </c>
      <c r="U3266" s="9">
        <v>0</v>
      </c>
      <c r="V3266" s="9">
        <v>0</v>
      </c>
      <c r="W3266" s="9">
        <v>0</v>
      </c>
      <c r="X3266" s="9">
        <v>0</v>
      </c>
      <c r="Y3266" s="9">
        <v>0</v>
      </c>
    </row>
    <row r="3267" spans="2:25" ht="120" x14ac:dyDescent="0.25">
      <c r="B3267" s="4" t="s">
        <v>3329</v>
      </c>
      <c r="C3267" s="5" t="s">
        <v>3589</v>
      </c>
      <c r="D3267" s="5" t="s">
        <v>3590</v>
      </c>
      <c r="E3267" s="4" t="s">
        <v>3591</v>
      </c>
      <c r="F3267" s="5" t="s">
        <v>28</v>
      </c>
      <c r="G3267" s="5" t="s">
        <v>29</v>
      </c>
      <c r="H3267" s="6" t="s">
        <v>30</v>
      </c>
      <c r="I3267" s="6">
        <v>2022.2</v>
      </c>
      <c r="J3267" s="6" t="s">
        <v>31</v>
      </c>
      <c r="K3267" s="7" t="str">
        <f>Tbl_BudgetSummary[[#This Row],[Session]]&amp;" - "&amp;Tbl_BudgetSummary[[#This Row],[Chapter of Origin]]</f>
        <v>2022 Spec Sess I - Ch 2</v>
      </c>
      <c r="L3267" s="6">
        <v>3636</v>
      </c>
      <c r="M3267" s="7" t="s">
        <v>109</v>
      </c>
      <c r="N3267" s="4" t="s">
        <v>3606</v>
      </c>
      <c r="O3267" s="4" t="s">
        <v>3607</v>
      </c>
      <c r="P3267" s="8">
        <v>0</v>
      </c>
      <c r="Q3267" s="8">
        <v>0</v>
      </c>
      <c r="R3267" s="8">
        <v>1000000</v>
      </c>
      <c r="S3267" s="8">
        <v>1000000</v>
      </c>
      <c r="T3267" s="9">
        <v>0</v>
      </c>
      <c r="U3267" s="9">
        <v>0</v>
      </c>
      <c r="V3267" s="9">
        <v>0</v>
      </c>
      <c r="W3267" s="9">
        <v>0</v>
      </c>
      <c r="X3267" s="9">
        <v>0</v>
      </c>
      <c r="Y3267" s="9">
        <v>0</v>
      </c>
    </row>
    <row r="3268" spans="2:25" ht="120" x14ac:dyDescent="0.25">
      <c r="B3268" s="4" t="s">
        <v>3329</v>
      </c>
      <c r="C3268" s="5" t="s">
        <v>3589</v>
      </c>
      <c r="D3268" s="5" t="s">
        <v>3590</v>
      </c>
      <c r="E3268" s="4" t="s">
        <v>3591</v>
      </c>
      <c r="F3268" s="5" t="s">
        <v>28</v>
      </c>
      <c r="G3268" s="5" t="s">
        <v>29</v>
      </c>
      <c r="H3268" s="6" t="s">
        <v>30</v>
      </c>
      <c r="I3268" s="6">
        <v>2022.2</v>
      </c>
      <c r="J3268" s="6" t="s">
        <v>31</v>
      </c>
      <c r="K3268" s="7" t="str">
        <f>Tbl_BudgetSummary[[#This Row],[Session]]&amp;" - "&amp;Tbl_BudgetSummary[[#This Row],[Chapter of Origin]]</f>
        <v>2022 Spec Sess I - Ch 2</v>
      </c>
      <c r="L3268" s="6">
        <v>3637</v>
      </c>
      <c r="M3268" s="7" t="s">
        <v>109</v>
      </c>
      <c r="N3268" s="4" t="s">
        <v>3608</v>
      </c>
      <c r="O3268" s="4" t="s">
        <v>3609</v>
      </c>
      <c r="P3268" s="8">
        <v>0</v>
      </c>
      <c r="Q3268" s="8">
        <v>0</v>
      </c>
      <c r="R3268" s="8">
        <v>150000</v>
      </c>
      <c r="S3268" s="8">
        <v>150000</v>
      </c>
      <c r="T3268" s="9">
        <v>0</v>
      </c>
      <c r="U3268" s="9">
        <v>0</v>
      </c>
      <c r="V3268" s="9">
        <v>0</v>
      </c>
      <c r="W3268" s="9">
        <v>0</v>
      </c>
      <c r="X3268" s="9">
        <v>0</v>
      </c>
      <c r="Y3268" s="9">
        <v>0</v>
      </c>
    </row>
    <row r="3269" spans="2:25" ht="105" x14ac:dyDescent="0.25">
      <c r="B3269" s="4" t="s">
        <v>3329</v>
      </c>
      <c r="C3269" s="5" t="s">
        <v>3589</v>
      </c>
      <c r="D3269" s="5" t="s">
        <v>3590</v>
      </c>
      <c r="E3269" s="4" t="s">
        <v>3591</v>
      </c>
      <c r="F3269" s="5" t="s">
        <v>28</v>
      </c>
      <c r="G3269" s="5" t="s">
        <v>29</v>
      </c>
      <c r="H3269" s="6" t="s">
        <v>30</v>
      </c>
      <c r="I3269" s="6">
        <v>2022.2</v>
      </c>
      <c r="J3269" s="6" t="s">
        <v>31</v>
      </c>
      <c r="K3269" s="7" t="str">
        <f>Tbl_BudgetSummary[[#This Row],[Session]]&amp;" - "&amp;Tbl_BudgetSummary[[#This Row],[Chapter of Origin]]</f>
        <v>2022 Spec Sess I - Ch 2</v>
      </c>
      <c r="L3269" s="6">
        <v>3638</v>
      </c>
      <c r="M3269" s="7" t="s">
        <v>109</v>
      </c>
      <c r="N3269" s="4" t="s">
        <v>3610</v>
      </c>
      <c r="O3269" s="4" t="s">
        <v>3611</v>
      </c>
      <c r="P3269" s="8">
        <v>0</v>
      </c>
      <c r="Q3269" s="8">
        <v>0</v>
      </c>
      <c r="R3269" s="8">
        <v>15500000</v>
      </c>
      <c r="S3269" s="8">
        <v>15500000</v>
      </c>
      <c r="T3269" s="9">
        <v>0</v>
      </c>
      <c r="U3269" s="9">
        <v>0</v>
      </c>
      <c r="V3269" s="9">
        <v>0</v>
      </c>
      <c r="W3269" s="9">
        <v>0</v>
      </c>
      <c r="X3269" s="9">
        <v>0</v>
      </c>
      <c r="Y3269" s="9">
        <v>0</v>
      </c>
    </row>
    <row r="3270" spans="2:25" ht="195" x14ac:dyDescent="0.25">
      <c r="B3270" s="4" t="s">
        <v>3329</v>
      </c>
      <c r="C3270" s="5" t="s">
        <v>3589</v>
      </c>
      <c r="D3270" s="5" t="s">
        <v>3590</v>
      </c>
      <c r="E3270" s="4" t="s">
        <v>3591</v>
      </c>
      <c r="F3270" s="5" t="s">
        <v>28</v>
      </c>
      <c r="G3270" s="5" t="s">
        <v>29</v>
      </c>
      <c r="H3270" s="6" t="s">
        <v>30</v>
      </c>
      <c r="I3270" s="6">
        <v>2022.2</v>
      </c>
      <c r="J3270" s="6" t="s">
        <v>31</v>
      </c>
      <c r="K3270" s="7" t="str">
        <f>Tbl_BudgetSummary[[#This Row],[Session]]&amp;" - "&amp;Tbl_BudgetSummary[[#This Row],[Chapter of Origin]]</f>
        <v>2022 Spec Sess I - Ch 2</v>
      </c>
      <c r="L3270" s="6">
        <v>3639</v>
      </c>
      <c r="M3270" s="7" t="s">
        <v>109</v>
      </c>
      <c r="N3270" s="4" t="s">
        <v>3612</v>
      </c>
      <c r="O3270" s="4" t="s">
        <v>3613</v>
      </c>
      <c r="P3270" s="8">
        <v>349680</v>
      </c>
      <c r="Q3270" s="8">
        <v>349680</v>
      </c>
      <c r="R3270" s="8">
        <v>0</v>
      </c>
      <c r="S3270" s="8">
        <v>0</v>
      </c>
      <c r="T3270" s="9">
        <v>0</v>
      </c>
      <c r="U3270" s="9">
        <v>0</v>
      </c>
      <c r="V3270" s="9">
        <v>0</v>
      </c>
      <c r="W3270" s="9">
        <v>0</v>
      </c>
      <c r="X3270" s="9">
        <v>0</v>
      </c>
      <c r="Y3270" s="9">
        <v>0</v>
      </c>
    </row>
    <row r="3271" spans="2:25" ht="165" x14ac:dyDescent="0.25">
      <c r="B3271" s="4" t="s">
        <v>3329</v>
      </c>
      <c r="C3271" s="5" t="s">
        <v>3589</v>
      </c>
      <c r="D3271" s="5" t="s">
        <v>3590</v>
      </c>
      <c r="E3271" s="4" t="s">
        <v>3591</v>
      </c>
      <c r="F3271" s="5" t="s">
        <v>28</v>
      </c>
      <c r="G3271" s="5" t="s">
        <v>29</v>
      </c>
      <c r="H3271" s="6" t="s">
        <v>30</v>
      </c>
      <c r="I3271" s="6">
        <v>2022.2</v>
      </c>
      <c r="J3271" s="6" t="s">
        <v>31</v>
      </c>
      <c r="K3271" s="7" t="str">
        <f>Tbl_BudgetSummary[[#This Row],[Session]]&amp;" - "&amp;Tbl_BudgetSummary[[#This Row],[Chapter of Origin]]</f>
        <v>2022 Spec Sess I - Ch 2</v>
      </c>
      <c r="L3271" s="6">
        <v>3641</v>
      </c>
      <c r="M3271" s="7" t="s">
        <v>109</v>
      </c>
      <c r="N3271" s="4" t="s">
        <v>3614</v>
      </c>
      <c r="O3271" s="4" t="s">
        <v>3615</v>
      </c>
      <c r="P3271" s="8">
        <v>8250947</v>
      </c>
      <c r="Q3271" s="8">
        <v>6250947</v>
      </c>
      <c r="R3271" s="8">
        <v>0</v>
      </c>
      <c r="S3271" s="8">
        <v>0</v>
      </c>
      <c r="T3271" s="9">
        <v>0</v>
      </c>
      <c r="U3271" s="9">
        <v>0</v>
      </c>
      <c r="V3271" s="9">
        <v>0</v>
      </c>
      <c r="W3271" s="9">
        <v>0</v>
      </c>
      <c r="X3271" s="9">
        <v>0</v>
      </c>
      <c r="Y3271" s="9">
        <v>0</v>
      </c>
    </row>
    <row r="3272" spans="2:25" ht="60" x14ac:dyDescent="0.25">
      <c r="B3272" s="4" t="s">
        <v>3329</v>
      </c>
      <c r="C3272" s="5" t="s">
        <v>3589</v>
      </c>
      <c r="D3272" s="5" t="s">
        <v>3590</v>
      </c>
      <c r="E3272" s="4" t="s">
        <v>3591</v>
      </c>
      <c r="F3272" s="5" t="s">
        <v>28</v>
      </c>
      <c r="G3272" s="5" t="s">
        <v>29</v>
      </c>
      <c r="H3272" s="6" t="s">
        <v>30</v>
      </c>
      <c r="I3272" s="6">
        <v>2022.2</v>
      </c>
      <c r="J3272" s="6" t="s">
        <v>31</v>
      </c>
      <c r="K3272" s="7" t="str">
        <f>Tbl_BudgetSummary[[#This Row],[Session]]&amp;" - "&amp;Tbl_BudgetSummary[[#This Row],[Chapter of Origin]]</f>
        <v>2022 Spec Sess I - Ch 2</v>
      </c>
      <c r="L3272" s="6">
        <v>3646</v>
      </c>
      <c r="M3272" s="7" t="s">
        <v>109</v>
      </c>
      <c r="N3272" s="4" t="s">
        <v>3616</v>
      </c>
      <c r="O3272" s="4" t="s">
        <v>3617</v>
      </c>
      <c r="P3272" s="8">
        <v>0</v>
      </c>
      <c r="Q3272" s="8">
        <v>0</v>
      </c>
      <c r="R3272" s="8">
        <v>0</v>
      </c>
      <c r="S3272" s="8">
        <v>0</v>
      </c>
      <c r="T3272" s="9">
        <v>0</v>
      </c>
      <c r="U3272" s="9">
        <v>0</v>
      </c>
      <c r="V3272" s="9">
        <v>0</v>
      </c>
      <c r="W3272" s="9">
        <v>0</v>
      </c>
      <c r="X3272" s="9">
        <v>0</v>
      </c>
      <c r="Y3272" s="9">
        <v>0</v>
      </c>
    </row>
    <row r="3273" spans="2:25" ht="45" x14ac:dyDescent="0.25">
      <c r="B3273" s="4" t="s">
        <v>3329</v>
      </c>
      <c r="C3273" s="5" t="s">
        <v>3589</v>
      </c>
      <c r="D3273" s="5" t="s">
        <v>3590</v>
      </c>
      <c r="E3273" s="4" t="s">
        <v>3591</v>
      </c>
      <c r="F3273" s="5" t="s">
        <v>28</v>
      </c>
      <c r="G3273" s="5" t="s">
        <v>29</v>
      </c>
      <c r="H3273" s="6" t="s">
        <v>30</v>
      </c>
      <c r="I3273" s="6">
        <v>2022.2</v>
      </c>
      <c r="J3273" s="6" t="s">
        <v>31</v>
      </c>
      <c r="K3273" s="7" t="str">
        <f>Tbl_BudgetSummary[[#This Row],[Session]]&amp;" - "&amp;Tbl_BudgetSummary[[#This Row],[Chapter of Origin]]</f>
        <v>2022 Spec Sess I - Ch 2</v>
      </c>
      <c r="L3273" s="6">
        <v>3647</v>
      </c>
      <c r="M3273" s="7" t="s">
        <v>109</v>
      </c>
      <c r="N3273" s="4" t="s">
        <v>3618</v>
      </c>
      <c r="O3273" s="4" t="s">
        <v>3619</v>
      </c>
      <c r="P3273" s="8">
        <v>0</v>
      </c>
      <c r="Q3273" s="8">
        <v>0</v>
      </c>
      <c r="R3273" s="8">
        <v>0</v>
      </c>
      <c r="S3273" s="8">
        <v>0</v>
      </c>
      <c r="T3273" s="9">
        <v>0</v>
      </c>
      <c r="U3273" s="9">
        <v>0</v>
      </c>
      <c r="V3273" s="9">
        <v>0</v>
      </c>
      <c r="W3273" s="9">
        <v>0</v>
      </c>
      <c r="X3273" s="9">
        <v>0</v>
      </c>
      <c r="Y3273" s="9">
        <v>0</v>
      </c>
    </row>
    <row r="3274" spans="2:25" ht="60" x14ac:dyDescent="0.25">
      <c r="B3274" s="4" t="s">
        <v>3329</v>
      </c>
      <c r="C3274" s="5" t="s">
        <v>3589</v>
      </c>
      <c r="D3274" s="5" t="s">
        <v>3590</v>
      </c>
      <c r="E3274" s="4" t="s">
        <v>3591</v>
      </c>
      <c r="F3274" s="5" t="s">
        <v>28</v>
      </c>
      <c r="G3274" s="5" t="s">
        <v>54</v>
      </c>
      <c r="H3274" s="6" t="s">
        <v>55</v>
      </c>
      <c r="I3274" s="6">
        <v>2023.2</v>
      </c>
      <c r="J3274" s="6" t="s">
        <v>56</v>
      </c>
      <c r="K3274" s="7" t="str">
        <f>Tbl_BudgetSummary[[#This Row],[Session]]&amp;" - "&amp;Tbl_BudgetSummary[[#This Row],[Chapter of Origin]]</f>
        <v>2023 Spec Sess I - Ch 1</v>
      </c>
      <c r="L3274" s="6">
        <v>3648</v>
      </c>
      <c r="M3274" s="7" t="s">
        <v>57</v>
      </c>
      <c r="N3274" s="4" t="s">
        <v>3620</v>
      </c>
      <c r="O3274" s="4" t="s">
        <v>3621</v>
      </c>
      <c r="P3274" s="8">
        <v>0</v>
      </c>
      <c r="Q3274" s="8">
        <v>5000000</v>
      </c>
      <c r="R3274" s="8">
        <v>0</v>
      </c>
      <c r="S3274" s="8">
        <v>0</v>
      </c>
      <c r="T3274" s="9">
        <v>0</v>
      </c>
      <c r="U3274" s="9">
        <v>0</v>
      </c>
      <c r="V3274" s="9">
        <v>0</v>
      </c>
      <c r="W3274" s="9">
        <v>0</v>
      </c>
      <c r="X3274" s="9">
        <v>0</v>
      </c>
      <c r="Y3274" s="9">
        <v>0</v>
      </c>
    </row>
    <row r="3275" spans="2:25" ht="60" x14ac:dyDescent="0.25">
      <c r="B3275" s="4" t="s">
        <v>3329</v>
      </c>
      <c r="C3275" s="5" t="s">
        <v>3589</v>
      </c>
      <c r="D3275" s="5" t="s">
        <v>3590</v>
      </c>
      <c r="E3275" s="4" t="s">
        <v>3591</v>
      </c>
      <c r="F3275" s="5" t="s">
        <v>28</v>
      </c>
      <c r="G3275" s="5" t="s">
        <v>54</v>
      </c>
      <c r="H3275" s="6" t="s">
        <v>55</v>
      </c>
      <c r="I3275" s="6">
        <v>2023.2</v>
      </c>
      <c r="J3275" s="6" t="s">
        <v>56</v>
      </c>
      <c r="K3275" s="7" t="str">
        <f>Tbl_BudgetSummary[[#This Row],[Session]]&amp;" - "&amp;Tbl_BudgetSummary[[#This Row],[Chapter of Origin]]</f>
        <v>2023 Spec Sess I - Ch 1</v>
      </c>
      <c r="L3275" s="6">
        <v>3649</v>
      </c>
      <c r="M3275" s="7" t="s">
        <v>57</v>
      </c>
      <c r="N3275" s="4" t="s">
        <v>3622</v>
      </c>
      <c r="O3275" s="4" t="s">
        <v>3623</v>
      </c>
      <c r="P3275" s="8">
        <v>0</v>
      </c>
      <c r="Q3275" s="8">
        <v>203000</v>
      </c>
      <c r="R3275" s="8">
        <v>0</v>
      </c>
      <c r="S3275" s="8">
        <v>0</v>
      </c>
      <c r="T3275" s="9">
        <v>0</v>
      </c>
      <c r="U3275" s="9">
        <v>0</v>
      </c>
      <c r="V3275" s="9">
        <v>0</v>
      </c>
      <c r="W3275" s="9">
        <v>0</v>
      </c>
      <c r="X3275" s="9">
        <v>0</v>
      </c>
      <c r="Y3275" s="9">
        <v>0</v>
      </c>
    </row>
    <row r="3276" spans="2:25" ht="150" x14ac:dyDescent="0.25">
      <c r="B3276" s="4" t="s">
        <v>3329</v>
      </c>
      <c r="C3276" s="5" t="s">
        <v>3589</v>
      </c>
      <c r="D3276" s="5" t="s">
        <v>3590</v>
      </c>
      <c r="E3276" s="4" t="s">
        <v>3591</v>
      </c>
      <c r="F3276" s="5" t="s">
        <v>28</v>
      </c>
      <c r="G3276" s="5" t="s">
        <v>54</v>
      </c>
      <c r="H3276" s="6" t="s">
        <v>55</v>
      </c>
      <c r="I3276" s="6">
        <v>2023.2</v>
      </c>
      <c r="J3276" s="6" t="s">
        <v>56</v>
      </c>
      <c r="K3276" s="7" t="str">
        <f>Tbl_BudgetSummary[[#This Row],[Session]]&amp;" - "&amp;Tbl_BudgetSummary[[#This Row],[Chapter of Origin]]</f>
        <v>2023 Spec Sess I - Ch 1</v>
      </c>
      <c r="L3276" s="6">
        <v>3650</v>
      </c>
      <c r="M3276" s="7" t="s">
        <v>57</v>
      </c>
      <c r="N3276" s="4" t="s">
        <v>3624</v>
      </c>
      <c r="O3276" s="4" t="s">
        <v>3625</v>
      </c>
      <c r="P3276" s="8">
        <v>0</v>
      </c>
      <c r="Q3276" s="8">
        <v>452682</v>
      </c>
      <c r="R3276" s="8">
        <v>0</v>
      </c>
      <c r="S3276" s="8">
        <v>0</v>
      </c>
      <c r="T3276" s="9">
        <v>0</v>
      </c>
      <c r="U3276" s="9">
        <v>6</v>
      </c>
      <c r="V3276" s="9">
        <v>0</v>
      </c>
      <c r="W3276" s="9">
        <v>0</v>
      </c>
      <c r="X3276" s="9">
        <v>0</v>
      </c>
      <c r="Y3276" s="9">
        <v>6</v>
      </c>
    </row>
    <row r="3277" spans="2:25" ht="90" x14ac:dyDescent="0.25">
      <c r="B3277" s="4" t="s">
        <v>3329</v>
      </c>
      <c r="C3277" s="5" t="s">
        <v>3589</v>
      </c>
      <c r="D3277" s="5" t="s">
        <v>3590</v>
      </c>
      <c r="E3277" s="4" t="s">
        <v>3591</v>
      </c>
      <c r="F3277" s="5" t="s">
        <v>28</v>
      </c>
      <c r="G3277" s="5" t="s">
        <v>54</v>
      </c>
      <c r="H3277" s="6" t="s">
        <v>55</v>
      </c>
      <c r="I3277" s="6">
        <v>2023.2</v>
      </c>
      <c r="J3277" s="6" t="s">
        <v>56</v>
      </c>
      <c r="K3277" s="7" t="str">
        <f>Tbl_BudgetSummary[[#This Row],[Session]]&amp;" - "&amp;Tbl_BudgetSummary[[#This Row],[Chapter of Origin]]</f>
        <v>2023 Spec Sess I - Ch 1</v>
      </c>
      <c r="L3277" s="6">
        <v>3651</v>
      </c>
      <c r="M3277" s="7" t="s">
        <v>57</v>
      </c>
      <c r="N3277" s="4" t="s">
        <v>3626</v>
      </c>
      <c r="O3277" s="4" t="s">
        <v>3627</v>
      </c>
      <c r="P3277" s="8">
        <v>0</v>
      </c>
      <c r="Q3277" s="8">
        <v>517000</v>
      </c>
      <c r="R3277" s="8">
        <v>0</v>
      </c>
      <c r="S3277" s="8">
        <v>0</v>
      </c>
      <c r="T3277" s="9">
        <v>0</v>
      </c>
      <c r="U3277" s="9">
        <v>0</v>
      </c>
      <c r="V3277" s="9">
        <v>0</v>
      </c>
      <c r="W3277" s="9">
        <v>0</v>
      </c>
      <c r="X3277" s="9">
        <v>0</v>
      </c>
      <c r="Y3277" s="9">
        <v>0</v>
      </c>
    </row>
    <row r="3278" spans="2:25" ht="60" x14ac:dyDescent="0.25">
      <c r="B3278" s="4" t="s">
        <v>3329</v>
      </c>
      <c r="C3278" s="5" t="s">
        <v>3589</v>
      </c>
      <c r="D3278" s="5" t="s">
        <v>3590</v>
      </c>
      <c r="E3278" s="4" t="s">
        <v>3591</v>
      </c>
      <c r="F3278" s="5" t="s">
        <v>28</v>
      </c>
      <c r="G3278" s="5" t="s">
        <v>54</v>
      </c>
      <c r="H3278" s="6" t="s">
        <v>55</v>
      </c>
      <c r="I3278" s="6">
        <v>2023.2</v>
      </c>
      <c r="J3278" s="6" t="s">
        <v>56</v>
      </c>
      <c r="K3278" s="7" t="str">
        <f>Tbl_BudgetSummary[[#This Row],[Session]]&amp;" - "&amp;Tbl_BudgetSummary[[#This Row],[Chapter of Origin]]</f>
        <v>2023 Spec Sess I - Ch 1</v>
      </c>
      <c r="L3278" s="6">
        <v>3652</v>
      </c>
      <c r="M3278" s="7" t="s">
        <v>57</v>
      </c>
      <c r="N3278" s="4" t="s">
        <v>3628</v>
      </c>
      <c r="O3278" s="4" t="s">
        <v>3629</v>
      </c>
      <c r="P3278" s="8">
        <v>0</v>
      </c>
      <c r="Q3278" s="8">
        <v>386380</v>
      </c>
      <c r="R3278" s="8">
        <v>0</v>
      </c>
      <c r="S3278" s="8">
        <v>0</v>
      </c>
      <c r="T3278" s="9">
        <v>0</v>
      </c>
      <c r="U3278" s="9">
        <v>5</v>
      </c>
      <c r="V3278" s="9">
        <v>0</v>
      </c>
      <c r="W3278" s="9">
        <v>0</v>
      </c>
      <c r="X3278" s="9">
        <v>0</v>
      </c>
      <c r="Y3278" s="9">
        <v>5</v>
      </c>
    </row>
    <row r="3279" spans="2:25" ht="60" x14ac:dyDescent="0.25">
      <c r="B3279" s="4" t="s">
        <v>3329</v>
      </c>
      <c r="C3279" s="5" t="s">
        <v>3589</v>
      </c>
      <c r="D3279" s="5" t="s">
        <v>3590</v>
      </c>
      <c r="E3279" s="4" t="s">
        <v>3591</v>
      </c>
      <c r="F3279" s="5" t="s">
        <v>28</v>
      </c>
      <c r="G3279" s="5" t="s">
        <v>54</v>
      </c>
      <c r="H3279" s="6" t="s">
        <v>55</v>
      </c>
      <c r="I3279" s="6">
        <v>2023.2</v>
      </c>
      <c r="J3279" s="6" t="s">
        <v>56</v>
      </c>
      <c r="K3279" s="7" t="str">
        <f>Tbl_BudgetSummary[[#This Row],[Session]]&amp;" - "&amp;Tbl_BudgetSummary[[#This Row],[Chapter of Origin]]</f>
        <v>2023 Spec Sess I - Ch 1</v>
      </c>
      <c r="L3279" s="6">
        <v>3653</v>
      </c>
      <c r="M3279" s="7" t="s">
        <v>57</v>
      </c>
      <c r="N3279" s="4" t="s">
        <v>3630</v>
      </c>
      <c r="O3279" s="4" t="s">
        <v>3631</v>
      </c>
      <c r="P3279" s="8">
        <v>0</v>
      </c>
      <c r="Q3279" s="8">
        <v>0</v>
      </c>
      <c r="R3279" s="8">
        <v>0</v>
      </c>
      <c r="S3279" s="8">
        <v>0</v>
      </c>
      <c r="T3279" s="9">
        <v>0</v>
      </c>
      <c r="U3279" s="9">
        <v>8</v>
      </c>
      <c r="V3279" s="9">
        <v>0</v>
      </c>
      <c r="W3279" s="9">
        <v>0</v>
      </c>
      <c r="X3279" s="9">
        <v>0</v>
      </c>
      <c r="Y3279" s="9">
        <v>8</v>
      </c>
    </row>
    <row r="3280" spans="2:25" ht="60" x14ac:dyDescent="0.25">
      <c r="B3280" s="4" t="s">
        <v>3329</v>
      </c>
      <c r="C3280" s="5" t="s">
        <v>3589</v>
      </c>
      <c r="D3280" s="5" t="s">
        <v>3590</v>
      </c>
      <c r="E3280" s="4" t="s">
        <v>3591</v>
      </c>
      <c r="F3280" s="5" t="s">
        <v>28</v>
      </c>
      <c r="G3280" s="5" t="s">
        <v>29</v>
      </c>
      <c r="H3280" s="6" t="s">
        <v>30</v>
      </c>
      <c r="I3280" s="6">
        <v>2022.2</v>
      </c>
      <c r="J3280" s="6" t="s">
        <v>31</v>
      </c>
      <c r="K3280" s="7" t="str">
        <f>Tbl_BudgetSummary[[#This Row],[Session]]&amp;" - "&amp;Tbl_BudgetSummary[[#This Row],[Chapter of Origin]]</f>
        <v>2022 Spec Sess I - Ch 2</v>
      </c>
      <c r="L3280" s="6">
        <v>3654</v>
      </c>
      <c r="M3280" s="7" t="s">
        <v>57</v>
      </c>
      <c r="N3280" s="4" t="s">
        <v>3632</v>
      </c>
      <c r="O3280" s="4" t="s">
        <v>3633</v>
      </c>
      <c r="P3280" s="8">
        <v>-1968750</v>
      </c>
      <c r="Q3280" s="8">
        <v>0</v>
      </c>
      <c r="R3280" s="8">
        <v>0</v>
      </c>
      <c r="S3280" s="8">
        <v>0</v>
      </c>
      <c r="T3280" s="9">
        <v>0</v>
      </c>
      <c r="U3280" s="9">
        <v>0</v>
      </c>
      <c r="V3280" s="9">
        <v>0</v>
      </c>
      <c r="W3280" s="9">
        <v>0</v>
      </c>
      <c r="X3280" s="9">
        <v>0</v>
      </c>
      <c r="Y3280" s="9">
        <v>0</v>
      </c>
    </row>
    <row r="3281" spans="2:25" ht="150" x14ac:dyDescent="0.25">
      <c r="B3281" s="4" t="s">
        <v>3329</v>
      </c>
      <c r="C3281" s="5" t="s">
        <v>3589</v>
      </c>
      <c r="D3281" s="5" t="s">
        <v>3590</v>
      </c>
      <c r="E3281" s="4" t="s">
        <v>3591</v>
      </c>
      <c r="F3281" s="5" t="s">
        <v>28</v>
      </c>
      <c r="G3281" s="5" t="s">
        <v>29</v>
      </c>
      <c r="H3281" s="6" t="s">
        <v>30</v>
      </c>
      <c r="I3281" s="6">
        <v>2022.2</v>
      </c>
      <c r="J3281" s="6" t="s">
        <v>31</v>
      </c>
      <c r="K3281" s="7" t="str">
        <f>Tbl_BudgetSummary[[#This Row],[Session]]&amp;" - "&amp;Tbl_BudgetSummary[[#This Row],[Chapter of Origin]]</f>
        <v>2022 Spec Sess I - Ch 2</v>
      </c>
      <c r="L3281" s="6">
        <v>3655</v>
      </c>
      <c r="M3281" s="7" t="s">
        <v>57</v>
      </c>
      <c r="N3281" s="4" t="s">
        <v>3634</v>
      </c>
      <c r="O3281" s="4" t="s">
        <v>3635</v>
      </c>
      <c r="P3281" s="8">
        <v>0</v>
      </c>
      <c r="Q3281" s="8">
        <v>0</v>
      </c>
      <c r="R3281" s="8">
        <v>0</v>
      </c>
      <c r="S3281" s="8">
        <v>0</v>
      </c>
      <c r="T3281" s="9">
        <v>0</v>
      </c>
      <c r="U3281" s="9">
        <v>0</v>
      </c>
      <c r="V3281" s="9">
        <v>0</v>
      </c>
      <c r="W3281" s="9">
        <v>0</v>
      </c>
      <c r="X3281" s="9">
        <v>0</v>
      </c>
      <c r="Y3281" s="9">
        <v>0</v>
      </c>
    </row>
    <row r="3282" spans="2:25" ht="150" x14ac:dyDescent="0.25">
      <c r="B3282" s="4" t="s">
        <v>3329</v>
      </c>
      <c r="C3282" s="5" t="s">
        <v>3589</v>
      </c>
      <c r="D3282" s="5" t="s">
        <v>3590</v>
      </c>
      <c r="E3282" s="4" t="s">
        <v>3591</v>
      </c>
      <c r="F3282" s="5" t="s">
        <v>28</v>
      </c>
      <c r="G3282" s="5" t="s">
        <v>29</v>
      </c>
      <c r="H3282" s="6" t="s">
        <v>30</v>
      </c>
      <c r="I3282" s="6">
        <v>2022.2</v>
      </c>
      <c r="J3282" s="6" t="s">
        <v>31</v>
      </c>
      <c r="K3282" s="7" t="str">
        <f>Tbl_BudgetSummary[[#This Row],[Session]]&amp;" - "&amp;Tbl_BudgetSummary[[#This Row],[Chapter of Origin]]</f>
        <v>2022 Spec Sess I - Ch 2</v>
      </c>
      <c r="L3282" s="6">
        <v>3656</v>
      </c>
      <c r="M3282" s="7" t="s">
        <v>57</v>
      </c>
      <c r="N3282" s="4" t="s">
        <v>3636</v>
      </c>
      <c r="O3282" s="4" t="s">
        <v>3637</v>
      </c>
      <c r="P3282" s="8">
        <v>2170965</v>
      </c>
      <c r="Q3282" s="8">
        <v>1573157</v>
      </c>
      <c r="R3282" s="8">
        <v>0</v>
      </c>
      <c r="S3282" s="8">
        <v>0</v>
      </c>
      <c r="T3282" s="9">
        <v>0</v>
      </c>
      <c r="U3282" s="9">
        <v>0</v>
      </c>
      <c r="V3282" s="9">
        <v>0</v>
      </c>
      <c r="W3282" s="9">
        <v>0</v>
      </c>
      <c r="X3282" s="9">
        <v>0</v>
      </c>
      <c r="Y3282" s="9">
        <v>0</v>
      </c>
    </row>
    <row r="3283" spans="2:25" ht="90" x14ac:dyDescent="0.25">
      <c r="B3283" s="4" t="s">
        <v>3329</v>
      </c>
      <c r="C3283" s="5" t="s">
        <v>3638</v>
      </c>
      <c r="D3283" s="5" t="s">
        <v>3639</v>
      </c>
      <c r="E3283" s="4" t="s">
        <v>3640</v>
      </c>
      <c r="F3283" s="5" t="s">
        <v>28</v>
      </c>
      <c r="G3283" s="5" t="s">
        <v>29</v>
      </c>
      <c r="H3283" s="6" t="s">
        <v>30</v>
      </c>
      <c r="I3283" s="6">
        <v>2022.2</v>
      </c>
      <c r="J3283" s="6" t="s">
        <v>31</v>
      </c>
      <c r="K3283" s="7" t="str">
        <f>Tbl_BudgetSummary[[#This Row],[Session]]&amp;" - "&amp;Tbl_BudgetSummary[[#This Row],[Chapter of Origin]]</f>
        <v>2022 Spec Sess I - Ch 2</v>
      </c>
      <c r="L3283" s="6">
        <v>3658</v>
      </c>
      <c r="M3283" s="7" t="s">
        <v>32</v>
      </c>
      <c r="N3283" s="4" t="s">
        <v>33</v>
      </c>
      <c r="O3283" s="4" t="s">
        <v>34</v>
      </c>
      <c r="P3283" s="8">
        <v>2598168</v>
      </c>
      <c r="Q3283" s="8">
        <v>2598168</v>
      </c>
      <c r="R3283" s="8">
        <v>50000</v>
      </c>
      <c r="S3283" s="8">
        <v>50000</v>
      </c>
      <c r="T3283" s="9">
        <v>13</v>
      </c>
      <c r="U3283" s="9">
        <v>13</v>
      </c>
      <c r="V3283" s="9">
        <v>0</v>
      </c>
      <c r="W3283" s="9">
        <v>0</v>
      </c>
      <c r="X3283" s="9">
        <v>13</v>
      </c>
      <c r="Y3283" s="9">
        <v>13</v>
      </c>
    </row>
    <row r="3284" spans="2:25" ht="90" x14ac:dyDescent="0.25">
      <c r="B3284" s="4" t="s">
        <v>3329</v>
      </c>
      <c r="C3284" s="5" t="s">
        <v>3638</v>
      </c>
      <c r="D3284" s="5" t="s">
        <v>3639</v>
      </c>
      <c r="E3284" s="4" t="s">
        <v>3640</v>
      </c>
      <c r="F3284" s="5" t="s">
        <v>28</v>
      </c>
      <c r="G3284" s="5" t="s">
        <v>29</v>
      </c>
      <c r="H3284" s="6" t="s">
        <v>30</v>
      </c>
      <c r="I3284" s="6">
        <v>2022.2</v>
      </c>
      <c r="J3284" s="6" t="s">
        <v>31</v>
      </c>
      <c r="K3284" s="7" t="str">
        <f>Tbl_BudgetSummary[[#This Row],[Session]]&amp;" - "&amp;Tbl_BudgetSummary[[#This Row],[Chapter of Origin]]</f>
        <v>2022 Spec Sess I - Ch 2</v>
      </c>
      <c r="L3284" s="6">
        <v>3659</v>
      </c>
      <c r="M3284" s="7" t="s">
        <v>35</v>
      </c>
      <c r="N3284" s="4" t="s">
        <v>36</v>
      </c>
      <c r="O3284" s="4" t="s">
        <v>97</v>
      </c>
      <c r="P3284" s="8">
        <v>251</v>
      </c>
      <c r="Q3284" s="8">
        <v>251</v>
      </c>
      <c r="R3284" s="8">
        <v>0</v>
      </c>
      <c r="S3284" s="8">
        <v>0</v>
      </c>
      <c r="T3284" s="9">
        <v>0</v>
      </c>
      <c r="U3284" s="9">
        <v>0</v>
      </c>
      <c r="V3284" s="9">
        <v>0</v>
      </c>
      <c r="W3284" s="9">
        <v>0</v>
      </c>
      <c r="X3284" s="9">
        <v>0</v>
      </c>
      <c r="Y3284" s="9">
        <v>0</v>
      </c>
    </row>
    <row r="3285" spans="2:25" ht="105" x14ac:dyDescent="0.25">
      <c r="B3285" s="4" t="s">
        <v>3329</v>
      </c>
      <c r="C3285" s="5" t="s">
        <v>3638</v>
      </c>
      <c r="D3285" s="5" t="s">
        <v>3639</v>
      </c>
      <c r="E3285" s="4" t="s">
        <v>3640</v>
      </c>
      <c r="F3285" s="5" t="s">
        <v>28</v>
      </c>
      <c r="G3285" s="5" t="s">
        <v>29</v>
      </c>
      <c r="H3285" s="6" t="s">
        <v>30</v>
      </c>
      <c r="I3285" s="6">
        <v>2022.2</v>
      </c>
      <c r="J3285" s="6" t="s">
        <v>31</v>
      </c>
      <c r="K3285" s="7" t="str">
        <f>Tbl_BudgetSummary[[#This Row],[Session]]&amp;" - "&amp;Tbl_BudgetSummary[[#This Row],[Chapter of Origin]]</f>
        <v>2022 Spec Sess I - Ch 2</v>
      </c>
      <c r="L3285" s="6">
        <v>3660</v>
      </c>
      <c r="M3285" s="7" t="s">
        <v>35</v>
      </c>
      <c r="N3285" s="4" t="s">
        <v>38</v>
      </c>
      <c r="O3285" s="4" t="s">
        <v>98</v>
      </c>
      <c r="P3285" s="8">
        <v>4903</v>
      </c>
      <c r="Q3285" s="8">
        <v>4903</v>
      </c>
      <c r="R3285" s="8">
        <v>0</v>
      </c>
      <c r="S3285" s="8">
        <v>0</v>
      </c>
      <c r="T3285" s="9">
        <v>0</v>
      </c>
      <c r="U3285" s="9">
        <v>0</v>
      </c>
      <c r="V3285" s="9">
        <v>0</v>
      </c>
      <c r="W3285" s="9">
        <v>0</v>
      </c>
      <c r="X3285" s="9">
        <v>0</v>
      </c>
      <c r="Y3285" s="9">
        <v>0</v>
      </c>
    </row>
    <row r="3286" spans="2:25" ht="105" x14ac:dyDescent="0.25">
      <c r="B3286" s="4" t="s">
        <v>3329</v>
      </c>
      <c r="C3286" s="5" t="s">
        <v>3638</v>
      </c>
      <c r="D3286" s="5" t="s">
        <v>3639</v>
      </c>
      <c r="E3286" s="4" t="s">
        <v>3640</v>
      </c>
      <c r="F3286" s="5" t="s">
        <v>28</v>
      </c>
      <c r="G3286" s="5" t="s">
        <v>29</v>
      </c>
      <c r="H3286" s="6" t="s">
        <v>30</v>
      </c>
      <c r="I3286" s="6">
        <v>2022.2</v>
      </c>
      <c r="J3286" s="6" t="s">
        <v>31</v>
      </c>
      <c r="K3286" s="7" t="str">
        <f>Tbl_BudgetSummary[[#This Row],[Session]]&amp;" - "&amp;Tbl_BudgetSummary[[#This Row],[Chapter of Origin]]</f>
        <v>2022 Spec Sess I - Ch 2</v>
      </c>
      <c r="L3286" s="6">
        <v>3661</v>
      </c>
      <c r="M3286" s="7" t="s">
        <v>35</v>
      </c>
      <c r="N3286" s="4" t="s">
        <v>40</v>
      </c>
      <c r="O3286" s="4" t="s">
        <v>99</v>
      </c>
      <c r="P3286" s="8">
        <v>-16</v>
      </c>
      <c r="Q3286" s="8">
        <v>-16</v>
      </c>
      <c r="R3286" s="8">
        <v>0</v>
      </c>
      <c r="S3286" s="8">
        <v>0</v>
      </c>
      <c r="T3286" s="9">
        <v>0</v>
      </c>
      <c r="U3286" s="9">
        <v>0</v>
      </c>
      <c r="V3286" s="9">
        <v>0</v>
      </c>
      <c r="W3286" s="9">
        <v>0</v>
      </c>
      <c r="X3286" s="9">
        <v>0</v>
      </c>
      <c r="Y3286" s="9">
        <v>0</v>
      </c>
    </row>
    <row r="3287" spans="2:25" ht="90" x14ac:dyDescent="0.25">
      <c r="B3287" s="4" t="s">
        <v>3329</v>
      </c>
      <c r="C3287" s="5" t="s">
        <v>3638</v>
      </c>
      <c r="D3287" s="5" t="s">
        <v>3639</v>
      </c>
      <c r="E3287" s="4" t="s">
        <v>3640</v>
      </c>
      <c r="F3287" s="5" t="s">
        <v>28</v>
      </c>
      <c r="G3287" s="5" t="s">
        <v>29</v>
      </c>
      <c r="H3287" s="6" t="s">
        <v>30</v>
      </c>
      <c r="I3287" s="6">
        <v>2022.2</v>
      </c>
      <c r="J3287" s="6" t="s">
        <v>31</v>
      </c>
      <c r="K3287" s="7" t="str">
        <f>Tbl_BudgetSummary[[#This Row],[Session]]&amp;" - "&amp;Tbl_BudgetSummary[[#This Row],[Chapter of Origin]]</f>
        <v>2022 Spec Sess I - Ch 2</v>
      </c>
      <c r="L3287" s="6">
        <v>3662</v>
      </c>
      <c r="M3287" s="7" t="s">
        <v>35</v>
      </c>
      <c r="N3287" s="4" t="s">
        <v>42</v>
      </c>
      <c r="O3287" s="4" t="s">
        <v>100</v>
      </c>
      <c r="P3287" s="8">
        <v>2508</v>
      </c>
      <c r="Q3287" s="8">
        <v>2508</v>
      </c>
      <c r="R3287" s="8">
        <v>0</v>
      </c>
      <c r="S3287" s="8">
        <v>0</v>
      </c>
      <c r="T3287" s="9">
        <v>0</v>
      </c>
      <c r="U3287" s="9">
        <v>0</v>
      </c>
      <c r="V3287" s="9">
        <v>0</v>
      </c>
      <c r="W3287" s="9">
        <v>0</v>
      </c>
      <c r="X3287" s="9">
        <v>0</v>
      </c>
      <c r="Y3287" s="9">
        <v>0</v>
      </c>
    </row>
    <row r="3288" spans="2:25" ht="90" x14ac:dyDescent="0.25">
      <c r="B3288" s="4" t="s">
        <v>3329</v>
      </c>
      <c r="C3288" s="5" t="s">
        <v>3638</v>
      </c>
      <c r="D3288" s="5" t="s">
        <v>3639</v>
      </c>
      <c r="E3288" s="4" t="s">
        <v>3640</v>
      </c>
      <c r="F3288" s="5" t="s">
        <v>28</v>
      </c>
      <c r="G3288" s="5" t="s">
        <v>29</v>
      </c>
      <c r="H3288" s="6" t="s">
        <v>30</v>
      </c>
      <c r="I3288" s="6">
        <v>2022.2</v>
      </c>
      <c r="J3288" s="6" t="s">
        <v>31</v>
      </c>
      <c r="K3288" s="7" t="str">
        <f>Tbl_BudgetSummary[[#This Row],[Session]]&amp;" - "&amp;Tbl_BudgetSummary[[#This Row],[Chapter of Origin]]</f>
        <v>2022 Spec Sess I - Ch 2</v>
      </c>
      <c r="L3288" s="6">
        <v>3663</v>
      </c>
      <c r="M3288" s="7" t="s">
        <v>35</v>
      </c>
      <c r="N3288" s="4" t="s">
        <v>44</v>
      </c>
      <c r="O3288" s="4" t="s">
        <v>101</v>
      </c>
      <c r="P3288" s="8">
        <v>39850</v>
      </c>
      <c r="Q3288" s="8">
        <v>39850</v>
      </c>
      <c r="R3288" s="8">
        <v>0</v>
      </c>
      <c r="S3288" s="8">
        <v>0</v>
      </c>
      <c r="T3288" s="9">
        <v>0</v>
      </c>
      <c r="U3288" s="9">
        <v>0</v>
      </c>
      <c r="V3288" s="9">
        <v>0</v>
      </c>
      <c r="W3288" s="9">
        <v>0</v>
      </c>
      <c r="X3288" s="9">
        <v>0</v>
      </c>
      <c r="Y3288" s="9">
        <v>0</v>
      </c>
    </row>
    <row r="3289" spans="2:25" ht="105" x14ac:dyDescent="0.25">
      <c r="B3289" s="4" t="s">
        <v>3329</v>
      </c>
      <c r="C3289" s="5" t="s">
        <v>3638</v>
      </c>
      <c r="D3289" s="5" t="s">
        <v>3639</v>
      </c>
      <c r="E3289" s="4" t="s">
        <v>3640</v>
      </c>
      <c r="F3289" s="5" t="s">
        <v>28</v>
      </c>
      <c r="G3289" s="5" t="s">
        <v>29</v>
      </c>
      <c r="H3289" s="6" t="s">
        <v>30</v>
      </c>
      <c r="I3289" s="6">
        <v>2022.2</v>
      </c>
      <c r="J3289" s="6" t="s">
        <v>31</v>
      </c>
      <c r="K3289" s="7" t="str">
        <f>Tbl_BudgetSummary[[#This Row],[Session]]&amp;" - "&amp;Tbl_BudgetSummary[[#This Row],[Chapter of Origin]]</f>
        <v>2022 Spec Sess I - Ch 2</v>
      </c>
      <c r="L3289" s="6">
        <v>3664</v>
      </c>
      <c r="M3289" s="7" t="s">
        <v>35</v>
      </c>
      <c r="N3289" s="4" t="s">
        <v>46</v>
      </c>
      <c r="O3289" s="4" t="s">
        <v>102</v>
      </c>
      <c r="P3289" s="8">
        <v>1323</v>
      </c>
      <c r="Q3289" s="8">
        <v>1323</v>
      </c>
      <c r="R3289" s="8">
        <v>0</v>
      </c>
      <c r="S3289" s="8">
        <v>0</v>
      </c>
      <c r="T3289" s="9">
        <v>0</v>
      </c>
      <c r="U3289" s="9">
        <v>0</v>
      </c>
      <c r="V3289" s="9">
        <v>0</v>
      </c>
      <c r="W3289" s="9">
        <v>0</v>
      </c>
      <c r="X3289" s="9">
        <v>0</v>
      </c>
      <c r="Y3289" s="9">
        <v>0</v>
      </c>
    </row>
    <row r="3290" spans="2:25" ht="90" x14ac:dyDescent="0.25">
      <c r="B3290" s="4" t="s">
        <v>3329</v>
      </c>
      <c r="C3290" s="5" t="s">
        <v>3638</v>
      </c>
      <c r="D3290" s="5" t="s">
        <v>3639</v>
      </c>
      <c r="E3290" s="4" t="s">
        <v>3640</v>
      </c>
      <c r="F3290" s="5" t="s">
        <v>28</v>
      </c>
      <c r="G3290" s="5" t="s">
        <v>29</v>
      </c>
      <c r="H3290" s="6" t="s">
        <v>30</v>
      </c>
      <c r="I3290" s="6">
        <v>2022.2</v>
      </c>
      <c r="J3290" s="6" t="s">
        <v>31</v>
      </c>
      <c r="K3290" s="7" t="str">
        <f>Tbl_BudgetSummary[[#This Row],[Session]]&amp;" - "&amp;Tbl_BudgetSummary[[#This Row],[Chapter of Origin]]</f>
        <v>2022 Spec Sess I - Ch 2</v>
      </c>
      <c r="L3290" s="6">
        <v>3665</v>
      </c>
      <c r="M3290" s="7" t="s">
        <v>35</v>
      </c>
      <c r="N3290" s="4" t="s">
        <v>213</v>
      </c>
      <c r="O3290" s="4" t="s">
        <v>419</v>
      </c>
      <c r="P3290" s="8">
        <v>-114</v>
      </c>
      <c r="Q3290" s="8">
        <v>-114</v>
      </c>
      <c r="R3290" s="8">
        <v>0</v>
      </c>
      <c r="S3290" s="8">
        <v>0</v>
      </c>
      <c r="T3290" s="9">
        <v>0</v>
      </c>
      <c r="U3290" s="9">
        <v>0</v>
      </c>
      <c r="V3290" s="9">
        <v>0</v>
      </c>
      <c r="W3290" s="9">
        <v>0</v>
      </c>
      <c r="X3290" s="9">
        <v>0</v>
      </c>
      <c r="Y3290" s="9">
        <v>0</v>
      </c>
    </row>
    <row r="3291" spans="2:25" ht="105" x14ac:dyDescent="0.25">
      <c r="B3291" s="4" t="s">
        <v>3329</v>
      </c>
      <c r="C3291" s="5" t="s">
        <v>3638</v>
      </c>
      <c r="D3291" s="5" t="s">
        <v>3639</v>
      </c>
      <c r="E3291" s="4" t="s">
        <v>3640</v>
      </c>
      <c r="F3291" s="5" t="s">
        <v>28</v>
      </c>
      <c r="G3291" s="5" t="s">
        <v>29</v>
      </c>
      <c r="H3291" s="6" t="s">
        <v>30</v>
      </c>
      <c r="I3291" s="6">
        <v>2022.2</v>
      </c>
      <c r="J3291" s="6" t="s">
        <v>31</v>
      </c>
      <c r="K3291" s="7" t="str">
        <f>Tbl_BudgetSummary[[#This Row],[Session]]&amp;" - "&amp;Tbl_BudgetSummary[[#This Row],[Chapter of Origin]]</f>
        <v>2022 Spec Sess I - Ch 2</v>
      </c>
      <c r="L3291" s="6">
        <v>3666</v>
      </c>
      <c r="M3291" s="7" t="s">
        <v>35</v>
      </c>
      <c r="N3291" s="4" t="s">
        <v>48</v>
      </c>
      <c r="O3291" s="4" t="s">
        <v>103</v>
      </c>
      <c r="P3291" s="8">
        <v>5987</v>
      </c>
      <c r="Q3291" s="8">
        <v>5987</v>
      </c>
      <c r="R3291" s="8">
        <v>0</v>
      </c>
      <c r="S3291" s="8">
        <v>0</v>
      </c>
      <c r="T3291" s="9">
        <v>0</v>
      </c>
      <c r="U3291" s="9">
        <v>0</v>
      </c>
      <c r="V3291" s="9">
        <v>0</v>
      </c>
      <c r="W3291" s="9">
        <v>0</v>
      </c>
      <c r="X3291" s="9">
        <v>0</v>
      </c>
      <c r="Y3291" s="9">
        <v>0</v>
      </c>
    </row>
    <row r="3292" spans="2:25" ht="105" x14ac:dyDescent="0.25">
      <c r="B3292" s="4" t="s">
        <v>3329</v>
      </c>
      <c r="C3292" s="5" t="s">
        <v>3638</v>
      </c>
      <c r="D3292" s="5" t="s">
        <v>3639</v>
      </c>
      <c r="E3292" s="4" t="s">
        <v>3640</v>
      </c>
      <c r="F3292" s="5" t="s">
        <v>28</v>
      </c>
      <c r="G3292" s="5" t="s">
        <v>29</v>
      </c>
      <c r="H3292" s="6" t="s">
        <v>30</v>
      </c>
      <c r="I3292" s="6">
        <v>2022.2</v>
      </c>
      <c r="J3292" s="6" t="s">
        <v>31</v>
      </c>
      <c r="K3292" s="7" t="str">
        <f>Tbl_BudgetSummary[[#This Row],[Session]]&amp;" - "&amp;Tbl_BudgetSummary[[#This Row],[Chapter of Origin]]</f>
        <v>2022 Spec Sess I - Ch 2</v>
      </c>
      <c r="L3292" s="6">
        <v>3667</v>
      </c>
      <c r="M3292" s="7" t="s">
        <v>35</v>
      </c>
      <c r="N3292" s="4" t="s">
        <v>50</v>
      </c>
      <c r="O3292" s="4" t="s">
        <v>104</v>
      </c>
      <c r="P3292" s="8">
        <v>64</v>
      </c>
      <c r="Q3292" s="8">
        <v>64</v>
      </c>
      <c r="R3292" s="8">
        <v>0</v>
      </c>
      <c r="S3292" s="8">
        <v>0</v>
      </c>
      <c r="T3292" s="9">
        <v>0</v>
      </c>
      <c r="U3292" s="9">
        <v>0</v>
      </c>
      <c r="V3292" s="9">
        <v>0</v>
      </c>
      <c r="W3292" s="9">
        <v>0</v>
      </c>
      <c r="X3292" s="9">
        <v>0</v>
      </c>
      <c r="Y3292" s="9">
        <v>0</v>
      </c>
    </row>
    <row r="3293" spans="2:25" ht="90" x14ac:dyDescent="0.25">
      <c r="B3293" s="4" t="s">
        <v>3329</v>
      </c>
      <c r="C3293" s="5" t="s">
        <v>3638</v>
      </c>
      <c r="D3293" s="5" t="s">
        <v>3639</v>
      </c>
      <c r="E3293" s="4" t="s">
        <v>3640</v>
      </c>
      <c r="F3293" s="5" t="s">
        <v>28</v>
      </c>
      <c r="G3293" s="5" t="s">
        <v>29</v>
      </c>
      <c r="H3293" s="6" t="s">
        <v>30</v>
      </c>
      <c r="I3293" s="6">
        <v>2022.2</v>
      </c>
      <c r="J3293" s="6" t="s">
        <v>31</v>
      </c>
      <c r="K3293" s="7" t="str">
        <f>Tbl_BudgetSummary[[#This Row],[Session]]&amp;" - "&amp;Tbl_BudgetSummary[[#This Row],[Chapter of Origin]]</f>
        <v>2022 Spec Sess I - Ch 2</v>
      </c>
      <c r="L3293" s="6">
        <v>3668</v>
      </c>
      <c r="M3293" s="7" t="s">
        <v>35</v>
      </c>
      <c r="N3293" s="4" t="s">
        <v>52</v>
      </c>
      <c r="O3293" s="4" t="s">
        <v>105</v>
      </c>
      <c r="P3293" s="8">
        <v>27</v>
      </c>
      <c r="Q3293" s="8">
        <v>27</v>
      </c>
      <c r="R3293" s="8">
        <v>0</v>
      </c>
      <c r="S3293" s="8">
        <v>0</v>
      </c>
      <c r="T3293" s="9">
        <v>0</v>
      </c>
      <c r="U3293" s="9">
        <v>0</v>
      </c>
      <c r="V3293" s="9">
        <v>0</v>
      </c>
      <c r="W3293" s="9">
        <v>0</v>
      </c>
      <c r="X3293" s="9">
        <v>0</v>
      </c>
      <c r="Y3293" s="9">
        <v>0</v>
      </c>
    </row>
    <row r="3294" spans="2:25" ht="45" x14ac:dyDescent="0.25">
      <c r="B3294" s="4" t="s">
        <v>3329</v>
      </c>
      <c r="C3294" s="5" t="s">
        <v>3638</v>
      </c>
      <c r="D3294" s="5" t="s">
        <v>3639</v>
      </c>
      <c r="E3294" s="4" t="s">
        <v>3640</v>
      </c>
      <c r="F3294" s="5" t="s">
        <v>28</v>
      </c>
      <c r="G3294" s="5" t="s">
        <v>29</v>
      </c>
      <c r="H3294" s="6" t="s">
        <v>30</v>
      </c>
      <c r="I3294" s="6">
        <v>2022.2</v>
      </c>
      <c r="J3294" s="6" t="s">
        <v>31</v>
      </c>
      <c r="K3294" s="7" t="str">
        <f>Tbl_BudgetSummary[[#This Row],[Session]]&amp;" - "&amp;Tbl_BudgetSummary[[#This Row],[Chapter of Origin]]</f>
        <v>2022 Spec Sess I - Ch 2</v>
      </c>
      <c r="L3294" s="6">
        <v>3669</v>
      </c>
      <c r="M3294" s="7" t="s">
        <v>35</v>
      </c>
      <c r="N3294" s="4" t="s">
        <v>3641</v>
      </c>
      <c r="O3294" s="4" t="s">
        <v>3642</v>
      </c>
      <c r="P3294" s="8">
        <v>-100000</v>
      </c>
      <c r="Q3294" s="8">
        <v>-100000</v>
      </c>
      <c r="R3294" s="8">
        <v>0</v>
      </c>
      <c r="S3294" s="8">
        <v>0</v>
      </c>
      <c r="T3294" s="9">
        <v>0</v>
      </c>
      <c r="U3294" s="9">
        <v>0</v>
      </c>
      <c r="V3294" s="9">
        <v>0</v>
      </c>
      <c r="W3294" s="9">
        <v>0</v>
      </c>
      <c r="X3294" s="9">
        <v>0</v>
      </c>
      <c r="Y3294" s="9">
        <v>0</v>
      </c>
    </row>
    <row r="3295" spans="2:25" ht="45" x14ac:dyDescent="0.25">
      <c r="B3295" s="4" t="s">
        <v>3329</v>
      </c>
      <c r="C3295" s="5" t="s">
        <v>3638</v>
      </c>
      <c r="D3295" s="5" t="s">
        <v>3639</v>
      </c>
      <c r="E3295" s="4" t="s">
        <v>3640</v>
      </c>
      <c r="F3295" s="5" t="s">
        <v>28</v>
      </c>
      <c r="G3295" s="5" t="s">
        <v>29</v>
      </c>
      <c r="H3295" s="6" t="s">
        <v>30</v>
      </c>
      <c r="I3295" s="6">
        <v>2022.2</v>
      </c>
      <c r="J3295" s="6" t="s">
        <v>31</v>
      </c>
      <c r="K3295" s="7" t="str">
        <f>Tbl_BudgetSummary[[#This Row],[Session]]&amp;" - "&amp;Tbl_BudgetSummary[[#This Row],[Chapter of Origin]]</f>
        <v>2022 Spec Sess I - Ch 2</v>
      </c>
      <c r="L3295" s="6">
        <v>3670</v>
      </c>
      <c r="M3295" s="7" t="s">
        <v>109</v>
      </c>
      <c r="N3295" s="4" t="s">
        <v>3643</v>
      </c>
      <c r="O3295" s="4" t="s">
        <v>3644</v>
      </c>
      <c r="P3295" s="8">
        <v>64329</v>
      </c>
      <c r="Q3295" s="8">
        <v>64329</v>
      </c>
      <c r="R3295" s="8">
        <v>0</v>
      </c>
      <c r="S3295" s="8">
        <v>0</v>
      </c>
      <c r="T3295" s="9">
        <v>1</v>
      </c>
      <c r="U3295" s="9">
        <v>1</v>
      </c>
      <c r="V3295" s="9">
        <v>0</v>
      </c>
      <c r="W3295" s="9">
        <v>0</v>
      </c>
      <c r="X3295" s="9">
        <v>1</v>
      </c>
      <c r="Y3295" s="9">
        <v>1</v>
      </c>
    </row>
    <row r="3296" spans="2:25" ht="120" x14ac:dyDescent="0.25">
      <c r="B3296" s="4" t="s">
        <v>3329</v>
      </c>
      <c r="C3296" s="5" t="s">
        <v>3638</v>
      </c>
      <c r="D3296" s="5" t="s">
        <v>3639</v>
      </c>
      <c r="E3296" s="4" t="s">
        <v>3640</v>
      </c>
      <c r="F3296" s="5" t="s">
        <v>28</v>
      </c>
      <c r="G3296" s="5" t="s">
        <v>29</v>
      </c>
      <c r="H3296" s="6" t="s">
        <v>30</v>
      </c>
      <c r="I3296" s="6">
        <v>2022.2</v>
      </c>
      <c r="J3296" s="6" t="s">
        <v>31</v>
      </c>
      <c r="K3296" s="7" t="str">
        <f>Tbl_BudgetSummary[[#This Row],[Session]]&amp;" - "&amp;Tbl_BudgetSummary[[#This Row],[Chapter of Origin]]</f>
        <v>2022 Spec Sess I - Ch 2</v>
      </c>
      <c r="L3296" s="6">
        <v>3671</v>
      </c>
      <c r="M3296" s="7" t="s">
        <v>57</v>
      </c>
      <c r="N3296" s="4" t="s">
        <v>3645</v>
      </c>
      <c r="O3296" s="4" t="s">
        <v>3646</v>
      </c>
      <c r="P3296" s="8">
        <v>66555</v>
      </c>
      <c r="Q3296" s="8">
        <v>66555</v>
      </c>
      <c r="R3296" s="8">
        <v>0</v>
      </c>
      <c r="S3296" s="8">
        <v>0</v>
      </c>
      <c r="T3296" s="9">
        <v>1</v>
      </c>
      <c r="U3296" s="9">
        <v>1</v>
      </c>
      <c r="V3296" s="9">
        <v>0</v>
      </c>
      <c r="W3296" s="9">
        <v>0</v>
      </c>
      <c r="X3296" s="9">
        <v>1</v>
      </c>
      <c r="Y3296" s="9">
        <v>1</v>
      </c>
    </row>
    <row r="3297" spans="2:25" ht="90" x14ac:dyDescent="0.25">
      <c r="B3297" s="4" t="s">
        <v>3647</v>
      </c>
      <c r="C3297" s="5" t="s">
        <v>3648</v>
      </c>
      <c r="D3297" s="5" t="s">
        <v>3649</v>
      </c>
      <c r="E3297" s="4" t="s">
        <v>3650</v>
      </c>
      <c r="F3297" s="5" t="s">
        <v>28</v>
      </c>
      <c r="G3297" s="5" t="s">
        <v>29</v>
      </c>
      <c r="H3297" s="6" t="s">
        <v>30</v>
      </c>
      <c r="I3297" s="6">
        <v>2022.2</v>
      </c>
      <c r="J3297" s="6" t="s">
        <v>31</v>
      </c>
      <c r="K3297" s="7" t="str">
        <f>Tbl_BudgetSummary[[#This Row],[Session]]&amp;" - "&amp;Tbl_BudgetSummary[[#This Row],[Chapter of Origin]]</f>
        <v>2022 Spec Sess I - Ch 2</v>
      </c>
      <c r="L3297" s="6">
        <v>3672</v>
      </c>
      <c r="M3297" s="7" t="s">
        <v>32</v>
      </c>
      <c r="N3297" s="4" t="s">
        <v>33</v>
      </c>
      <c r="O3297" s="4" t="s">
        <v>34</v>
      </c>
      <c r="P3297" s="8">
        <v>0</v>
      </c>
      <c r="Q3297" s="8">
        <v>0</v>
      </c>
      <c r="R3297" s="8">
        <v>953895</v>
      </c>
      <c r="S3297" s="8">
        <v>953895</v>
      </c>
      <c r="T3297" s="9">
        <v>0</v>
      </c>
      <c r="U3297" s="9">
        <v>0</v>
      </c>
      <c r="V3297" s="9">
        <v>6</v>
      </c>
      <c r="W3297" s="9">
        <v>6</v>
      </c>
      <c r="X3297" s="9">
        <v>6</v>
      </c>
      <c r="Y3297" s="9">
        <v>6</v>
      </c>
    </row>
    <row r="3298" spans="2:25" ht="105" x14ac:dyDescent="0.25">
      <c r="B3298" s="4" t="s">
        <v>3647</v>
      </c>
      <c r="C3298" s="5" t="s">
        <v>3648</v>
      </c>
      <c r="D3298" s="5" t="s">
        <v>3649</v>
      </c>
      <c r="E3298" s="4" t="s">
        <v>3650</v>
      </c>
      <c r="F3298" s="5" t="s">
        <v>28</v>
      </c>
      <c r="G3298" s="5" t="s">
        <v>29</v>
      </c>
      <c r="H3298" s="6" t="s">
        <v>30</v>
      </c>
      <c r="I3298" s="6">
        <v>2022.2</v>
      </c>
      <c r="J3298" s="6" t="s">
        <v>31</v>
      </c>
      <c r="K3298" s="7" t="str">
        <f>Tbl_BudgetSummary[[#This Row],[Session]]&amp;" - "&amp;Tbl_BudgetSummary[[#This Row],[Chapter of Origin]]</f>
        <v>2022 Spec Sess I - Ch 2</v>
      </c>
      <c r="L3298" s="6">
        <v>3673</v>
      </c>
      <c r="M3298" s="7" t="s">
        <v>35</v>
      </c>
      <c r="N3298" s="4" t="s">
        <v>390</v>
      </c>
      <c r="O3298" s="4" t="s">
        <v>418</v>
      </c>
      <c r="P3298" s="8">
        <v>0</v>
      </c>
      <c r="Q3298" s="8">
        <v>0</v>
      </c>
      <c r="R3298" s="8">
        <v>21319</v>
      </c>
      <c r="S3298" s="8">
        <v>21319</v>
      </c>
      <c r="T3298" s="9">
        <v>0</v>
      </c>
      <c r="U3298" s="9">
        <v>0</v>
      </c>
      <c r="V3298" s="9">
        <v>0</v>
      </c>
      <c r="W3298" s="9">
        <v>0</v>
      </c>
      <c r="X3298" s="9">
        <v>0</v>
      </c>
      <c r="Y3298" s="9">
        <v>0</v>
      </c>
    </row>
    <row r="3299" spans="2:25" ht="90" x14ac:dyDescent="0.25">
      <c r="B3299" s="4" t="s">
        <v>3647</v>
      </c>
      <c r="C3299" s="5" t="s">
        <v>3648</v>
      </c>
      <c r="D3299" s="5" t="s">
        <v>3649</v>
      </c>
      <c r="E3299" s="4" t="s">
        <v>3650</v>
      </c>
      <c r="F3299" s="5" t="s">
        <v>28</v>
      </c>
      <c r="G3299" s="5" t="s">
        <v>29</v>
      </c>
      <c r="H3299" s="6" t="s">
        <v>30</v>
      </c>
      <c r="I3299" s="6">
        <v>2022.2</v>
      </c>
      <c r="J3299" s="6" t="s">
        <v>31</v>
      </c>
      <c r="K3299" s="7" t="str">
        <f>Tbl_BudgetSummary[[#This Row],[Session]]&amp;" - "&amp;Tbl_BudgetSummary[[#This Row],[Chapter of Origin]]</f>
        <v>2022 Spec Sess I - Ch 2</v>
      </c>
      <c r="L3299" s="6">
        <v>3674</v>
      </c>
      <c r="M3299" s="7" t="s">
        <v>35</v>
      </c>
      <c r="N3299" s="4" t="s">
        <v>95</v>
      </c>
      <c r="O3299" s="4" t="s">
        <v>124</v>
      </c>
      <c r="P3299" s="8">
        <v>0</v>
      </c>
      <c r="Q3299" s="8">
        <v>0</v>
      </c>
      <c r="R3299" s="8">
        <v>17811</v>
      </c>
      <c r="S3299" s="8">
        <v>17811</v>
      </c>
      <c r="T3299" s="9">
        <v>0</v>
      </c>
      <c r="U3299" s="9">
        <v>0</v>
      </c>
      <c r="V3299" s="9">
        <v>0</v>
      </c>
      <c r="W3299" s="9">
        <v>0</v>
      </c>
      <c r="X3299" s="9">
        <v>0</v>
      </c>
      <c r="Y3299" s="9">
        <v>0</v>
      </c>
    </row>
    <row r="3300" spans="2:25" ht="75" x14ac:dyDescent="0.25">
      <c r="B3300" s="4" t="s">
        <v>3647</v>
      </c>
      <c r="C3300" s="5" t="s">
        <v>3648</v>
      </c>
      <c r="D3300" s="5" t="s">
        <v>3649</v>
      </c>
      <c r="E3300" s="4" t="s">
        <v>3650</v>
      </c>
      <c r="F3300" s="5" t="s">
        <v>28</v>
      </c>
      <c r="G3300" s="5" t="s">
        <v>29</v>
      </c>
      <c r="H3300" s="6" t="s">
        <v>30</v>
      </c>
      <c r="I3300" s="6">
        <v>2022.2</v>
      </c>
      <c r="J3300" s="6" t="s">
        <v>31</v>
      </c>
      <c r="K3300" s="7" t="str">
        <f>Tbl_BudgetSummary[[#This Row],[Session]]&amp;" - "&amp;Tbl_BudgetSummary[[#This Row],[Chapter of Origin]]</f>
        <v>2022 Spec Sess I - Ch 2</v>
      </c>
      <c r="L3300" s="6">
        <v>3675</v>
      </c>
      <c r="M3300" s="7" t="s">
        <v>35</v>
      </c>
      <c r="N3300" s="4" t="s">
        <v>36</v>
      </c>
      <c r="O3300" s="4" t="s">
        <v>37</v>
      </c>
      <c r="P3300" s="8">
        <v>0</v>
      </c>
      <c r="Q3300" s="8">
        <v>0</v>
      </c>
      <c r="R3300" s="8">
        <v>-1014</v>
      </c>
      <c r="S3300" s="8">
        <v>-1014</v>
      </c>
      <c r="T3300" s="9">
        <v>0</v>
      </c>
      <c r="U3300" s="9">
        <v>0</v>
      </c>
      <c r="V3300" s="9">
        <v>0</v>
      </c>
      <c r="W3300" s="9">
        <v>0</v>
      </c>
      <c r="X3300" s="9">
        <v>0</v>
      </c>
      <c r="Y3300" s="9">
        <v>0</v>
      </c>
    </row>
    <row r="3301" spans="2:25" ht="90" x14ac:dyDescent="0.25">
      <c r="B3301" s="4" t="s">
        <v>3647</v>
      </c>
      <c r="C3301" s="5" t="s">
        <v>3648</v>
      </c>
      <c r="D3301" s="5" t="s">
        <v>3649</v>
      </c>
      <c r="E3301" s="4" t="s">
        <v>3650</v>
      </c>
      <c r="F3301" s="5" t="s">
        <v>28</v>
      </c>
      <c r="G3301" s="5" t="s">
        <v>29</v>
      </c>
      <c r="H3301" s="6" t="s">
        <v>30</v>
      </c>
      <c r="I3301" s="6">
        <v>2022.2</v>
      </c>
      <c r="J3301" s="6" t="s">
        <v>31</v>
      </c>
      <c r="K3301" s="7" t="str">
        <f>Tbl_BudgetSummary[[#This Row],[Session]]&amp;" - "&amp;Tbl_BudgetSummary[[#This Row],[Chapter of Origin]]</f>
        <v>2022 Spec Sess I - Ch 2</v>
      </c>
      <c r="L3301" s="6">
        <v>3676</v>
      </c>
      <c r="M3301" s="7" t="s">
        <v>35</v>
      </c>
      <c r="N3301" s="4" t="s">
        <v>38</v>
      </c>
      <c r="O3301" s="4" t="s">
        <v>39</v>
      </c>
      <c r="P3301" s="8">
        <v>0</v>
      </c>
      <c r="Q3301" s="8">
        <v>0</v>
      </c>
      <c r="R3301" s="8">
        <v>942</v>
      </c>
      <c r="S3301" s="8">
        <v>942</v>
      </c>
      <c r="T3301" s="9">
        <v>0</v>
      </c>
      <c r="U3301" s="9">
        <v>0</v>
      </c>
      <c r="V3301" s="9">
        <v>0</v>
      </c>
      <c r="W3301" s="9">
        <v>0</v>
      </c>
      <c r="X3301" s="9">
        <v>0</v>
      </c>
      <c r="Y3301" s="9">
        <v>0</v>
      </c>
    </row>
    <row r="3302" spans="2:25" ht="105" x14ac:dyDescent="0.25">
      <c r="B3302" s="4" t="s">
        <v>3647</v>
      </c>
      <c r="C3302" s="5" t="s">
        <v>3648</v>
      </c>
      <c r="D3302" s="5" t="s">
        <v>3649</v>
      </c>
      <c r="E3302" s="4" t="s">
        <v>3650</v>
      </c>
      <c r="F3302" s="5" t="s">
        <v>28</v>
      </c>
      <c r="G3302" s="5" t="s">
        <v>29</v>
      </c>
      <c r="H3302" s="6" t="s">
        <v>30</v>
      </c>
      <c r="I3302" s="6">
        <v>2022.2</v>
      </c>
      <c r="J3302" s="6" t="s">
        <v>31</v>
      </c>
      <c r="K3302" s="7" t="str">
        <f>Tbl_BudgetSummary[[#This Row],[Session]]&amp;" - "&amp;Tbl_BudgetSummary[[#This Row],[Chapter of Origin]]</f>
        <v>2022 Spec Sess I - Ch 2</v>
      </c>
      <c r="L3302" s="6">
        <v>3677</v>
      </c>
      <c r="M3302" s="7" t="s">
        <v>35</v>
      </c>
      <c r="N3302" s="4" t="s">
        <v>40</v>
      </c>
      <c r="O3302" s="4" t="s">
        <v>41</v>
      </c>
      <c r="P3302" s="8">
        <v>0</v>
      </c>
      <c r="Q3302" s="8">
        <v>0</v>
      </c>
      <c r="R3302" s="8">
        <v>-8</v>
      </c>
      <c r="S3302" s="8">
        <v>-8</v>
      </c>
      <c r="T3302" s="9">
        <v>0</v>
      </c>
      <c r="U3302" s="9">
        <v>0</v>
      </c>
      <c r="V3302" s="9">
        <v>0</v>
      </c>
      <c r="W3302" s="9">
        <v>0</v>
      </c>
      <c r="X3302" s="9">
        <v>0</v>
      </c>
      <c r="Y3302" s="9">
        <v>0</v>
      </c>
    </row>
    <row r="3303" spans="2:25" ht="90" x14ac:dyDescent="0.25">
      <c r="B3303" s="4" t="s">
        <v>3647</v>
      </c>
      <c r="C3303" s="5" t="s">
        <v>3648</v>
      </c>
      <c r="D3303" s="5" t="s">
        <v>3649</v>
      </c>
      <c r="E3303" s="4" t="s">
        <v>3650</v>
      </c>
      <c r="F3303" s="5" t="s">
        <v>28</v>
      </c>
      <c r="G3303" s="5" t="s">
        <v>29</v>
      </c>
      <c r="H3303" s="6" t="s">
        <v>30</v>
      </c>
      <c r="I3303" s="6">
        <v>2022.2</v>
      </c>
      <c r="J3303" s="6" t="s">
        <v>31</v>
      </c>
      <c r="K3303" s="7" t="str">
        <f>Tbl_BudgetSummary[[#This Row],[Session]]&amp;" - "&amp;Tbl_BudgetSummary[[#This Row],[Chapter of Origin]]</f>
        <v>2022 Spec Sess I - Ch 2</v>
      </c>
      <c r="L3303" s="6">
        <v>3678</v>
      </c>
      <c r="M3303" s="7" t="s">
        <v>35</v>
      </c>
      <c r="N3303" s="4" t="s">
        <v>42</v>
      </c>
      <c r="O3303" s="4" t="s">
        <v>100</v>
      </c>
      <c r="P3303" s="8">
        <v>0</v>
      </c>
      <c r="Q3303" s="8">
        <v>0</v>
      </c>
      <c r="R3303" s="8">
        <v>2013</v>
      </c>
      <c r="S3303" s="8">
        <v>2013</v>
      </c>
      <c r="T3303" s="9">
        <v>0</v>
      </c>
      <c r="U3303" s="9">
        <v>0</v>
      </c>
      <c r="V3303" s="9">
        <v>0</v>
      </c>
      <c r="W3303" s="9">
        <v>0</v>
      </c>
      <c r="X3303" s="9">
        <v>0</v>
      </c>
      <c r="Y3303" s="9">
        <v>0</v>
      </c>
    </row>
    <row r="3304" spans="2:25" ht="90" x14ac:dyDescent="0.25">
      <c r="B3304" s="4" t="s">
        <v>3647</v>
      </c>
      <c r="C3304" s="5" t="s">
        <v>3648</v>
      </c>
      <c r="D3304" s="5" t="s">
        <v>3649</v>
      </c>
      <c r="E3304" s="4" t="s">
        <v>3650</v>
      </c>
      <c r="F3304" s="5" t="s">
        <v>28</v>
      </c>
      <c r="G3304" s="5" t="s">
        <v>29</v>
      </c>
      <c r="H3304" s="6" t="s">
        <v>30</v>
      </c>
      <c r="I3304" s="6">
        <v>2022.2</v>
      </c>
      <c r="J3304" s="6" t="s">
        <v>31</v>
      </c>
      <c r="K3304" s="7" t="str">
        <f>Tbl_BudgetSummary[[#This Row],[Session]]&amp;" - "&amp;Tbl_BudgetSummary[[#This Row],[Chapter of Origin]]</f>
        <v>2022 Spec Sess I - Ch 2</v>
      </c>
      <c r="L3304" s="6">
        <v>3679</v>
      </c>
      <c r="M3304" s="7" t="s">
        <v>35</v>
      </c>
      <c r="N3304" s="4" t="s">
        <v>44</v>
      </c>
      <c r="O3304" s="4" t="s">
        <v>45</v>
      </c>
      <c r="P3304" s="8">
        <v>0</v>
      </c>
      <c r="Q3304" s="8">
        <v>0</v>
      </c>
      <c r="R3304" s="8">
        <v>24420</v>
      </c>
      <c r="S3304" s="8">
        <v>24420</v>
      </c>
      <c r="T3304" s="9">
        <v>0</v>
      </c>
      <c r="U3304" s="9">
        <v>0</v>
      </c>
      <c r="V3304" s="9">
        <v>0</v>
      </c>
      <c r="W3304" s="9">
        <v>0</v>
      </c>
      <c r="X3304" s="9">
        <v>0</v>
      </c>
      <c r="Y3304" s="9">
        <v>0</v>
      </c>
    </row>
    <row r="3305" spans="2:25" ht="90" x14ac:dyDescent="0.25">
      <c r="B3305" s="4" t="s">
        <v>3647</v>
      </c>
      <c r="C3305" s="5" t="s">
        <v>3648</v>
      </c>
      <c r="D3305" s="5" t="s">
        <v>3649</v>
      </c>
      <c r="E3305" s="4" t="s">
        <v>3650</v>
      </c>
      <c r="F3305" s="5" t="s">
        <v>28</v>
      </c>
      <c r="G3305" s="5" t="s">
        <v>29</v>
      </c>
      <c r="H3305" s="6" t="s">
        <v>30</v>
      </c>
      <c r="I3305" s="6">
        <v>2022.2</v>
      </c>
      <c r="J3305" s="6" t="s">
        <v>31</v>
      </c>
      <c r="K3305" s="7" t="str">
        <f>Tbl_BudgetSummary[[#This Row],[Session]]&amp;" - "&amp;Tbl_BudgetSummary[[#This Row],[Chapter of Origin]]</f>
        <v>2022 Spec Sess I - Ch 2</v>
      </c>
      <c r="L3305" s="6">
        <v>3680</v>
      </c>
      <c r="M3305" s="7" t="s">
        <v>35</v>
      </c>
      <c r="N3305" s="4" t="s">
        <v>46</v>
      </c>
      <c r="O3305" s="4" t="s">
        <v>47</v>
      </c>
      <c r="P3305" s="8">
        <v>0</v>
      </c>
      <c r="Q3305" s="8">
        <v>0</v>
      </c>
      <c r="R3305" s="8">
        <v>165</v>
      </c>
      <c r="S3305" s="8">
        <v>165</v>
      </c>
      <c r="T3305" s="9">
        <v>0</v>
      </c>
      <c r="U3305" s="9">
        <v>0</v>
      </c>
      <c r="V3305" s="9">
        <v>0</v>
      </c>
      <c r="W3305" s="9">
        <v>0</v>
      </c>
      <c r="X3305" s="9">
        <v>0</v>
      </c>
      <c r="Y3305" s="9">
        <v>0</v>
      </c>
    </row>
    <row r="3306" spans="2:25" ht="75" x14ac:dyDescent="0.25">
      <c r="B3306" s="4" t="s">
        <v>3647</v>
      </c>
      <c r="C3306" s="5" t="s">
        <v>3648</v>
      </c>
      <c r="D3306" s="5" t="s">
        <v>3649</v>
      </c>
      <c r="E3306" s="4" t="s">
        <v>3650</v>
      </c>
      <c r="F3306" s="5" t="s">
        <v>28</v>
      </c>
      <c r="G3306" s="5" t="s">
        <v>29</v>
      </c>
      <c r="H3306" s="6" t="s">
        <v>30</v>
      </c>
      <c r="I3306" s="6">
        <v>2022.2</v>
      </c>
      <c r="J3306" s="6" t="s">
        <v>31</v>
      </c>
      <c r="K3306" s="7" t="str">
        <f>Tbl_BudgetSummary[[#This Row],[Session]]&amp;" - "&amp;Tbl_BudgetSummary[[#This Row],[Chapter of Origin]]</f>
        <v>2022 Spec Sess I - Ch 2</v>
      </c>
      <c r="L3306" s="6">
        <v>3681</v>
      </c>
      <c r="M3306" s="7" t="s">
        <v>35</v>
      </c>
      <c r="N3306" s="4" t="s">
        <v>213</v>
      </c>
      <c r="O3306" s="4" t="s">
        <v>214</v>
      </c>
      <c r="P3306" s="8">
        <v>0</v>
      </c>
      <c r="Q3306" s="8">
        <v>0</v>
      </c>
      <c r="R3306" s="8">
        <v>-26</v>
      </c>
      <c r="S3306" s="8">
        <v>-26</v>
      </c>
      <c r="T3306" s="9">
        <v>0</v>
      </c>
      <c r="U3306" s="9">
        <v>0</v>
      </c>
      <c r="V3306" s="9">
        <v>0</v>
      </c>
      <c r="W3306" s="9">
        <v>0</v>
      </c>
      <c r="X3306" s="9">
        <v>0</v>
      </c>
      <c r="Y3306" s="9">
        <v>0</v>
      </c>
    </row>
    <row r="3307" spans="2:25" ht="105" x14ac:dyDescent="0.25">
      <c r="B3307" s="4" t="s">
        <v>3647</v>
      </c>
      <c r="C3307" s="5" t="s">
        <v>3648</v>
      </c>
      <c r="D3307" s="5" t="s">
        <v>3649</v>
      </c>
      <c r="E3307" s="4" t="s">
        <v>3650</v>
      </c>
      <c r="F3307" s="5" t="s">
        <v>28</v>
      </c>
      <c r="G3307" s="5" t="s">
        <v>29</v>
      </c>
      <c r="H3307" s="6" t="s">
        <v>30</v>
      </c>
      <c r="I3307" s="6">
        <v>2022.2</v>
      </c>
      <c r="J3307" s="6" t="s">
        <v>31</v>
      </c>
      <c r="K3307" s="7" t="str">
        <f>Tbl_BudgetSummary[[#This Row],[Session]]&amp;" - "&amp;Tbl_BudgetSummary[[#This Row],[Chapter of Origin]]</f>
        <v>2022 Spec Sess I - Ch 2</v>
      </c>
      <c r="L3307" s="6">
        <v>3682</v>
      </c>
      <c r="M3307" s="7" t="s">
        <v>35</v>
      </c>
      <c r="N3307" s="4" t="s">
        <v>48</v>
      </c>
      <c r="O3307" s="4" t="s">
        <v>49</v>
      </c>
      <c r="P3307" s="8">
        <v>0</v>
      </c>
      <c r="Q3307" s="8">
        <v>0</v>
      </c>
      <c r="R3307" s="8">
        <v>3669</v>
      </c>
      <c r="S3307" s="8">
        <v>3669</v>
      </c>
      <c r="T3307" s="9">
        <v>0</v>
      </c>
      <c r="U3307" s="9">
        <v>0</v>
      </c>
      <c r="V3307" s="9">
        <v>0</v>
      </c>
      <c r="W3307" s="9">
        <v>0</v>
      </c>
      <c r="X3307" s="9">
        <v>0</v>
      </c>
      <c r="Y3307" s="9">
        <v>0</v>
      </c>
    </row>
    <row r="3308" spans="2:25" ht="90" x14ac:dyDescent="0.25">
      <c r="B3308" s="4" t="s">
        <v>3647</v>
      </c>
      <c r="C3308" s="5" t="s">
        <v>3648</v>
      </c>
      <c r="D3308" s="5" t="s">
        <v>3649</v>
      </c>
      <c r="E3308" s="4" t="s">
        <v>3650</v>
      </c>
      <c r="F3308" s="5" t="s">
        <v>28</v>
      </c>
      <c r="G3308" s="5" t="s">
        <v>29</v>
      </c>
      <c r="H3308" s="6" t="s">
        <v>30</v>
      </c>
      <c r="I3308" s="6">
        <v>2022.2</v>
      </c>
      <c r="J3308" s="6" t="s">
        <v>31</v>
      </c>
      <c r="K3308" s="7" t="str">
        <f>Tbl_BudgetSummary[[#This Row],[Session]]&amp;" - "&amp;Tbl_BudgetSummary[[#This Row],[Chapter of Origin]]</f>
        <v>2022 Spec Sess I - Ch 2</v>
      </c>
      <c r="L3308" s="6">
        <v>3683</v>
      </c>
      <c r="M3308" s="7" t="s">
        <v>35</v>
      </c>
      <c r="N3308" s="4" t="s">
        <v>50</v>
      </c>
      <c r="O3308" s="4" t="s">
        <v>51</v>
      </c>
      <c r="P3308" s="8">
        <v>0</v>
      </c>
      <c r="Q3308" s="8">
        <v>0</v>
      </c>
      <c r="R3308" s="8">
        <v>39</v>
      </c>
      <c r="S3308" s="8">
        <v>39</v>
      </c>
      <c r="T3308" s="9">
        <v>0</v>
      </c>
      <c r="U3308" s="9">
        <v>0</v>
      </c>
      <c r="V3308" s="9">
        <v>0</v>
      </c>
      <c r="W3308" s="9">
        <v>0</v>
      </c>
      <c r="X3308" s="9">
        <v>0</v>
      </c>
      <c r="Y3308" s="9">
        <v>0</v>
      </c>
    </row>
    <row r="3309" spans="2:25" ht="75" x14ac:dyDescent="0.25">
      <c r="B3309" s="4" t="s">
        <v>3647</v>
      </c>
      <c r="C3309" s="5" t="s">
        <v>3648</v>
      </c>
      <c r="D3309" s="5" t="s">
        <v>3649</v>
      </c>
      <c r="E3309" s="4" t="s">
        <v>3650</v>
      </c>
      <c r="F3309" s="5" t="s">
        <v>28</v>
      </c>
      <c r="G3309" s="5" t="s">
        <v>29</v>
      </c>
      <c r="H3309" s="6" t="s">
        <v>30</v>
      </c>
      <c r="I3309" s="6">
        <v>2022.2</v>
      </c>
      <c r="J3309" s="6" t="s">
        <v>31</v>
      </c>
      <c r="K3309" s="7" t="str">
        <f>Tbl_BudgetSummary[[#This Row],[Session]]&amp;" - "&amp;Tbl_BudgetSummary[[#This Row],[Chapter of Origin]]</f>
        <v>2022 Spec Sess I - Ch 2</v>
      </c>
      <c r="L3309" s="6">
        <v>3684</v>
      </c>
      <c r="M3309" s="7" t="s">
        <v>35</v>
      </c>
      <c r="N3309" s="4" t="s">
        <v>52</v>
      </c>
      <c r="O3309" s="4" t="s">
        <v>53</v>
      </c>
      <c r="P3309" s="8">
        <v>0</v>
      </c>
      <c r="Q3309" s="8">
        <v>0</v>
      </c>
      <c r="R3309" s="8">
        <v>-111</v>
      </c>
      <c r="S3309" s="8">
        <v>-111</v>
      </c>
      <c r="T3309" s="9">
        <v>0</v>
      </c>
      <c r="U3309" s="9">
        <v>0</v>
      </c>
      <c r="V3309" s="9">
        <v>0</v>
      </c>
      <c r="W3309" s="9">
        <v>0</v>
      </c>
      <c r="X3309" s="9">
        <v>0</v>
      </c>
      <c r="Y3309" s="9">
        <v>0</v>
      </c>
    </row>
    <row r="3310" spans="2:25" ht="180" x14ac:dyDescent="0.25">
      <c r="B3310" s="4" t="s">
        <v>3647</v>
      </c>
      <c r="C3310" s="5" t="s">
        <v>3648</v>
      </c>
      <c r="D3310" s="5" t="s">
        <v>3649</v>
      </c>
      <c r="E3310" s="4" t="s">
        <v>3650</v>
      </c>
      <c r="F3310" s="5" t="s">
        <v>28</v>
      </c>
      <c r="G3310" s="5" t="s">
        <v>29</v>
      </c>
      <c r="H3310" s="6" t="s">
        <v>30</v>
      </c>
      <c r="I3310" s="6">
        <v>2022.2</v>
      </c>
      <c r="J3310" s="6" t="s">
        <v>31</v>
      </c>
      <c r="K3310" s="7" t="str">
        <f>Tbl_BudgetSummary[[#This Row],[Session]]&amp;" - "&amp;Tbl_BudgetSummary[[#This Row],[Chapter of Origin]]</f>
        <v>2022 Spec Sess I - Ch 2</v>
      </c>
      <c r="L3310" s="6">
        <v>3685</v>
      </c>
      <c r="M3310" s="7" t="s">
        <v>109</v>
      </c>
      <c r="N3310" s="4" t="s">
        <v>3651</v>
      </c>
      <c r="O3310" s="4" t="s">
        <v>3652</v>
      </c>
      <c r="P3310" s="8">
        <v>0</v>
      </c>
      <c r="Q3310" s="8">
        <v>0</v>
      </c>
      <c r="R3310" s="8">
        <v>0</v>
      </c>
      <c r="S3310" s="8">
        <v>0</v>
      </c>
      <c r="T3310" s="9">
        <v>0</v>
      </c>
      <c r="U3310" s="9">
        <v>0</v>
      </c>
      <c r="V3310" s="9">
        <v>0</v>
      </c>
      <c r="W3310" s="9">
        <v>0</v>
      </c>
      <c r="X3310" s="9">
        <v>0</v>
      </c>
      <c r="Y3310" s="9">
        <v>0</v>
      </c>
    </row>
    <row r="3311" spans="2:25" ht="90" x14ac:dyDescent="0.25">
      <c r="B3311" s="4" t="s">
        <v>3647</v>
      </c>
      <c r="C3311" s="5" t="s">
        <v>3653</v>
      </c>
      <c r="D3311" s="5" t="s">
        <v>3654</v>
      </c>
      <c r="E3311" s="4" t="s">
        <v>3655</v>
      </c>
      <c r="F3311" s="5" t="s">
        <v>28</v>
      </c>
      <c r="G3311" s="5" t="s">
        <v>29</v>
      </c>
      <c r="H3311" s="6" t="s">
        <v>30</v>
      </c>
      <c r="I3311" s="6">
        <v>2022.2</v>
      </c>
      <c r="J3311" s="6" t="s">
        <v>31</v>
      </c>
      <c r="K3311" s="7" t="str">
        <f>Tbl_BudgetSummary[[#This Row],[Session]]&amp;" - "&amp;Tbl_BudgetSummary[[#This Row],[Chapter of Origin]]</f>
        <v>2022 Spec Sess I - Ch 2</v>
      </c>
      <c r="L3311" s="6">
        <v>3688</v>
      </c>
      <c r="M3311" s="7" t="s">
        <v>32</v>
      </c>
      <c r="N3311" s="4" t="s">
        <v>33</v>
      </c>
      <c r="O3311" s="4" t="s">
        <v>34</v>
      </c>
      <c r="P3311" s="8">
        <v>0</v>
      </c>
      <c r="Q3311" s="8">
        <v>0</v>
      </c>
      <c r="R3311" s="8">
        <v>21000000</v>
      </c>
      <c r="S3311" s="8">
        <v>21000000</v>
      </c>
      <c r="T3311" s="9">
        <v>0</v>
      </c>
      <c r="U3311" s="9">
        <v>0</v>
      </c>
      <c r="V3311" s="9">
        <v>0</v>
      </c>
      <c r="W3311" s="9">
        <v>0</v>
      </c>
      <c r="X3311" s="9">
        <v>0</v>
      </c>
      <c r="Y3311" s="9">
        <v>0</v>
      </c>
    </row>
    <row r="3312" spans="2:25" ht="90" x14ac:dyDescent="0.25">
      <c r="B3312" s="4" t="s">
        <v>3647</v>
      </c>
      <c r="C3312" s="5" t="s">
        <v>3653</v>
      </c>
      <c r="D3312" s="5" t="s">
        <v>3654</v>
      </c>
      <c r="E3312" s="4" t="s">
        <v>3655</v>
      </c>
      <c r="F3312" s="5" t="s">
        <v>28</v>
      </c>
      <c r="G3312" s="5" t="s">
        <v>29</v>
      </c>
      <c r="H3312" s="6" t="s">
        <v>30</v>
      </c>
      <c r="I3312" s="6">
        <v>2022.2</v>
      </c>
      <c r="J3312" s="6" t="s">
        <v>31</v>
      </c>
      <c r="K3312" s="7" t="str">
        <f>Tbl_BudgetSummary[[#This Row],[Session]]&amp;" - "&amp;Tbl_BudgetSummary[[#This Row],[Chapter of Origin]]</f>
        <v>2022 Spec Sess I - Ch 2</v>
      </c>
      <c r="L3312" s="6">
        <v>3689</v>
      </c>
      <c r="M3312" s="7" t="s">
        <v>35</v>
      </c>
      <c r="N3312" s="4" t="s">
        <v>36</v>
      </c>
      <c r="O3312" s="4" t="s">
        <v>97</v>
      </c>
      <c r="P3312" s="8">
        <v>0</v>
      </c>
      <c r="Q3312" s="8">
        <v>0</v>
      </c>
      <c r="R3312" s="8">
        <v>-2</v>
      </c>
      <c r="S3312" s="8">
        <v>-2</v>
      </c>
      <c r="T3312" s="9">
        <v>0</v>
      </c>
      <c r="U3312" s="9">
        <v>0</v>
      </c>
      <c r="V3312" s="9">
        <v>0</v>
      </c>
      <c r="W3312" s="9">
        <v>0</v>
      </c>
      <c r="X3312" s="9">
        <v>0</v>
      </c>
      <c r="Y3312" s="9">
        <v>0</v>
      </c>
    </row>
    <row r="3313" spans="2:25" ht="105" x14ac:dyDescent="0.25">
      <c r="B3313" s="4" t="s">
        <v>3647</v>
      </c>
      <c r="C3313" s="5" t="s">
        <v>3653</v>
      </c>
      <c r="D3313" s="5" t="s">
        <v>3654</v>
      </c>
      <c r="E3313" s="4" t="s">
        <v>3655</v>
      </c>
      <c r="F3313" s="5" t="s">
        <v>28</v>
      </c>
      <c r="G3313" s="5" t="s">
        <v>29</v>
      </c>
      <c r="H3313" s="6" t="s">
        <v>30</v>
      </c>
      <c r="I3313" s="6">
        <v>2022.2</v>
      </c>
      <c r="J3313" s="6" t="s">
        <v>31</v>
      </c>
      <c r="K3313" s="7" t="str">
        <f>Tbl_BudgetSummary[[#This Row],[Session]]&amp;" - "&amp;Tbl_BudgetSummary[[#This Row],[Chapter of Origin]]</f>
        <v>2022 Spec Sess I - Ch 2</v>
      </c>
      <c r="L3313" s="6">
        <v>3690</v>
      </c>
      <c r="M3313" s="7" t="s">
        <v>35</v>
      </c>
      <c r="N3313" s="4" t="s">
        <v>40</v>
      </c>
      <c r="O3313" s="4" t="s">
        <v>99</v>
      </c>
      <c r="P3313" s="8">
        <v>0</v>
      </c>
      <c r="Q3313" s="8">
        <v>0</v>
      </c>
      <c r="R3313" s="8">
        <v>-180</v>
      </c>
      <c r="S3313" s="8">
        <v>-180</v>
      </c>
      <c r="T3313" s="9">
        <v>0</v>
      </c>
      <c r="U3313" s="9">
        <v>0</v>
      </c>
      <c r="V3313" s="9">
        <v>0</v>
      </c>
      <c r="W3313" s="9">
        <v>0</v>
      </c>
      <c r="X3313" s="9">
        <v>0</v>
      </c>
      <c r="Y3313" s="9">
        <v>0</v>
      </c>
    </row>
    <row r="3314" spans="2:25" ht="105" x14ac:dyDescent="0.25">
      <c r="B3314" s="4" t="s">
        <v>3647</v>
      </c>
      <c r="C3314" s="5" t="s">
        <v>3653</v>
      </c>
      <c r="D3314" s="5" t="s">
        <v>3654</v>
      </c>
      <c r="E3314" s="4" t="s">
        <v>3655</v>
      </c>
      <c r="F3314" s="5" t="s">
        <v>28</v>
      </c>
      <c r="G3314" s="5" t="s">
        <v>29</v>
      </c>
      <c r="H3314" s="6" t="s">
        <v>30</v>
      </c>
      <c r="I3314" s="6">
        <v>2022.2</v>
      </c>
      <c r="J3314" s="6" t="s">
        <v>31</v>
      </c>
      <c r="K3314" s="7" t="str">
        <f>Tbl_BudgetSummary[[#This Row],[Session]]&amp;" - "&amp;Tbl_BudgetSummary[[#This Row],[Chapter of Origin]]</f>
        <v>2022 Spec Sess I - Ch 2</v>
      </c>
      <c r="L3314" s="6">
        <v>3691</v>
      </c>
      <c r="M3314" s="7" t="s">
        <v>109</v>
      </c>
      <c r="N3314" s="4" t="s">
        <v>3656</v>
      </c>
      <c r="O3314" s="4" t="s">
        <v>3657</v>
      </c>
      <c r="P3314" s="8">
        <v>0</v>
      </c>
      <c r="Q3314" s="8">
        <v>0</v>
      </c>
      <c r="R3314" s="8">
        <v>2649568</v>
      </c>
      <c r="S3314" s="8">
        <v>1511724</v>
      </c>
      <c r="T3314" s="9">
        <v>0</v>
      </c>
      <c r="U3314" s="9">
        <v>0</v>
      </c>
      <c r="V3314" s="9">
        <v>0</v>
      </c>
      <c r="W3314" s="9">
        <v>0</v>
      </c>
      <c r="X3314" s="9">
        <v>0</v>
      </c>
      <c r="Y3314" s="9">
        <v>0</v>
      </c>
    </row>
    <row r="3315" spans="2:25" ht="225" x14ac:dyDescent="0.25">
      <c r="B3315" s="4" t="s">
        <v>3647</v>
      </c>
      <c r="C3315" s="5" t="s">
        <v>3653</v>
      </c>
      <c r="D3315" s="5" t="s">
        <v>3654</v>
      </c>
      <c r="E3315" s="4" t="s">
        <v>3655</v>
      </c>
      <c r="F3315" s="5" t="s">
        <v>28</v>
      </c>
      <c r="G3315" s="5" t="s">
        <v>29</v>
      </c>
      <c r="H3315" s="6" t="s">
        <v>30</v>
      </c>
      <c r="I3315" s="6">
        <v>2022.2</v>
      </c>
      <c r="J3315" s="6" t="s">
        <v>31</v>
      </c>
      <c r="K3315" s="7" t="str">
        <f>Tbl_BudgetSummary[[#This Row],[Session]]&amp;" - "&amp;Tbl_BudgetSummary[[#This Row],[Chapter of Origin]]</f>
        <v>2022 Spec Sess I - Ch 2</v>
      </c>
      <c r="L3315" s="6">
        <v>3692</v>
      </c>
      <c r="M3315" s="7" t="s">
        <v>57</v>
      </c>
      <c r="N3315" s="4" t="s">
        <v>3658</v>
      </c>
      <c r="O3315" s="4" t="s">
        <v>3659</v>
      </c>
      <c r="P3315" s="8">
        <v>0</v>
      </c>
      <c r="Q3315" s="8">
        <v>0</v>
      </c>
      <c r="R3315" s="8">
        <v>-268520</v>
      </c>
      <c r="S3315" s="8">
        <v>-662970</v>
      </c>
      <c r="T3315" s="9">
        <v>0</v>
      </c>
      <c r="U3315" s="9">
        <v>0</v>
      </c>
      <c r="V3315" s="9">
        <v>0</v>
      </c>
      <c r="W3315" s="9">
        <v>0</v>
      </c>
      <c r="X3315" s="9">
        <v>0</v>
      </c>
      <c r="Y3315" s="9">
        <v>0</v>
      </c>
    </row>
    <row r="3316" spans="2:25" ht="90" x14ac:dyDescent="0.25">
      <c r="B3316" s="4" t="s">
        <v>3647</v>
      </c>
      <c r="C3316" s="5" t="s">
        <v>3660</v>
      </c>
      <c r="D3316" s="5" t="s">
        <v>3661</v>
      </c>
      <c r="E3316" s="4" t="s">
        <v>3662</v>
      </c>
      <c r="F3316" s="5" t="s">
        <v>28</v>
      </c>
      <c r="G3316" s="5" t="s">
        <v>29</v>
      </c>
      <c r="H3316" s="6" t="s">
        <v>30</v>
      </c>
      <c r="I3316" s="6">
        <v>2022.2</v>
      </c>
      <c r="J3316" s="6" t="s">
        <v>31</v>
      </c>
      <c r="K3316" s="7" t="str">
        <f>Tbl_BudgetSummary[[#This Row],[Session]]&amp;" - "&amp;Tbl_BudgetSummary[[#This Row],[Chapter of Origin]]</f>
        <v>2022 Spec Sess I - Ch 2</v>
      </c>
      <c r="L3316" s="6">
        <v>3693</v>
      </c>
      <c r="M3316" s="7" t="s">
        <v>32</v>
      </c>
      <c r="N3316" s="4" t="s">
        <v>33</v>
      </c>
      <c r="O3316" s="4" t="s">
        <v>34</v>
      </c>
      <c r="P3316" s="8">
        <v>30246</v>
      </c>
      <c r="Q3316" s="8">
        <v>30246</v>
      </c>
      <c r="R3316" s="8">
        <v>42762179</v>
      </c>
      <c r="S3316" s="8">
        <v>42762179</v>
      </c>
      <c r="T3316" s="9">
        <v>0</v>
      </c>
      <c r="U3316" s="9">
        <v>0</v>
      </c>
      <c r="V3316" s="9">
        <v>37</v>
      </c>
      <c r="W3316" s="9">
        <v>37</v>
      </c>
      <c r="X3316" s="9">
        <v>37</v>
      </c>
      <c r="Y3316" s="9">
        <v>37</v>
      </c>
    </row>
    <row r="3317" spans="2:25" ht="105" x14ac:dyDescent="0.25">
      <c r="B3317" s="4" t="s">
        <v>3647</v>
      </c>
      <c r="C3317" s="5" t="s">
        <v>3660</v>
      </c>
      <c r="D3317" s="5" t="s">
        <v>3661</v>
      </c>
      <c r="E3317" s="4" t="s">
        <v>3662</v>
      </c>
      <c r="F3317" s="5" t="s">
        <v>28</v>
      </c>
      <c r="G3317" s="5" t="s">
        <v>29</v>
      </c>
      <c r="H3317" s="6" t="s">
        <v>30</v>
      </c>
      <c r="I3317" s="6">
        <v>2022.2</v>
      </c>
      <c r="J3317" s="6" t="s">
        <v>31</v>
      </c>
      <c r="K3317" s="7" t="str">
        <f>Tbl_BudgetSummary[[#This Row],[Session]]&amp;" - "&amp;Tbl_BudgetSummary[[#This Row],[Chapter of Origin]]</f>
        <v>2022 Spec Sess I - Ch 2</v>
      </c>
      <c r="L3317" s="6">
        <v>3694</v>
      </c>
      <c r="M3317" s="7" t="s">
        <v>35</v>
      </c>
      <c r="N3317" s="4" t="s">
        <v>390</v>
      </c>
      <c r="O3317" s="4" t="s">
        <v>418</v>
      </c>
      <c r="P3317" s="8">
        <v>0</v>
      </c>
      <c r="Q3317" s="8">
        <v>0</v>
      </c>
      <c r="R3317" s="8">
        <v>-194419</v>
      </c>
      <c r="S3317" s="8">
        <v>-194419</v>
      </c>
      <c r="T3317" s="9">
        <v>0</v>
      </c>
      <c r="U3317" s="9">
        <v>0</v>
      </c>
      <c r="V3317" s="9">
        <v>0</v>
      </c>
      <c r="W3317" s="9">
        <v>0</v>
      </c>
      <c r="X3317" s="9">
        <v>0</v>
      </c>
      <c r="Y3317" s="9">
        <v>0</v>
      </c>
    </row>
    <row r="3318" spans="2:25" ht="90" x14ac:dyDescent="0.25">
      <c r="B3318" s="4" t="s">
        <v>3647</v>
      </c>
      <c r="C3318" s="5" t="s">
        <v>3660</v>
      </c>
      <c r="D3318" s="5" t="s">
        <v>3661</v>
      </c>
      <c r="E3318" s="4" t="s">
        <v>3662</v>
      </c>
      <c r="F3318" s="5" t="s">
        <v>28</v>
      </c>
      <c r="G3318" s="5" t="s">
        <v>29</v>
      </c>
      <c r="H3318" s="6" t="s">
        <v>30</v>
      </c>
      <c r="I3318" s="6">
        <v>2022.2</v>
      </c>
      <c r="J3318" s="6" t="s">
        <v>31</v>
      </c>
      <c r="K3318" s="7" t="str">
        <f>Tbl_BudgetSummary[[#This Row],[Session]]&amp;" - "&amp;Tbl_BudgetSummary[[#This Row],[Chapter of Origin]]</f>
        <v>2022 Spec Sess I - Ch 2</v>
      </c>
      <c r="L3318" s="6">
        <v>3695</v>
      </c>
      <c r="M3318" s="7" t="s">
        <v>35</v>
      </c>
      <c r="N3318" s="4" t="s">
        <v>36</v>
      </c>
      <c r="O3318" s="4" t="s">
        <v>97</v>
      </c>
      <c r="P3318" s="8">
        <v>0</v>
      </c>
      <c r="Q3318" s="8">
        <v>0</v>
      </c>
      <c r="R3318" s="8">
        <v>-7543</v>
      </c>
      <c r="S3318" s="8">
        <v>-7543</v>
      </c>
      <c r="T3318" s="9">
        <v>0</v>
      </c>
      <c r="U3318" s="9">
        <v>0</v>
      </c>
      <c r="V3318" s="9">
        <v>0</v>
      </c>
      <c r="W3318" s="9">
        <v>0</v>
      </c>
      <c r="X3318" s="9">
        <v>0</v>
      </c>
      <c r="Y3318" s="9">
        <v>0</v>
      </c>
    </row>
    <row r="3319" spans="2:25" ht="105" x14ac:dyDescent="0.25">
      <c r="B3319" s="4" t="s">
        <v>3647</v>
      </c>
      <c r="C3319" s="5" t="s">
        <v>3660</v>
      </c>
      <c r="D3319" s="5" t="s">
        <v>3661</v>
      </c>
      <c r="E3319" s="4" t="s">
        <v>3662</v>
      </c>
      <c r="F3319" s="5" t="s">
        <v>28</v>
      </c>
      <c r="G3319" s="5" t="s">
        <v>29</v>
      </c>
      <c r="H3319" s="6" t="s">
        <v>30</v>
      </c>
      <c r="I3319" s="6">
        <v>2022.2</v>
      </c>
      <c r="J3319" s="6" t="s">
        <v>31</v>
      </c>
      <c r="K3319" s="7" t="str">
        <f>Tbl_BudgetSummary[[#This Row],[Session]]&amp;" - "&amp;Tbl_BudgetSummary[[#This Row],[Chapter of Origin]]</f>
        <v>2022 Spec Sess I - Ch 2</v>
      </c>
      <c r="L3319" s="6">
        <v>3696</v>
      </c>
      <c r="M3319" s="7" t="s">
        <v>35</v>
      </c>
      <c r="N3319" s="4" t="s">
        <v>38</v>
      </c>
      <c r="O3319" s="4" t="s">
        <v>98</v>
      </c>
      <c r="P3319" s="8">
        <v>0</v>
      </c>
      <c r="Q3319" s="8">
        <v>0</v>
      </c>
      <c r="R3319" s="8">
        <v>7173</v>
      </c>
      <c r="S3319" s="8">
        <v>7173</v>
      </c>
      <c r="T3319" s="9">
        <v>0</v>
      </c>
      <c r="U3319" s="9">
        <v>0</v>
      </c>
      <c r="V3319" s="9">
        <v>0</v>
      </c>
      <c r="W3319" s="9">
        <v>0</v>
      </c>
      <c r="X3319" s="9">
        <v>0</v>
      </c>
      <c r="Y3319" s="9">
        <v>0</v>
      </c>
    </row>
    <row r="3320" spans="2:25" ht="105" x14ac:dyDescent="0.25">
      <c r="B3320" s="4" t="s">
        <v>3647</v>
      </c>
      <c r="C3320" s="5" t="s">
        <v>3660</v>
      </c>
      <c r="D3320" s="5" t="s">
        <v>3661</v>
      </c>
      <c r="E3320" s="4" t="s">
        <v>3662</v>
      </c>
      <c r="F3320" s="5" t="s">
        <v>28</v>
      </c>
      <c r="G3320" s="5" t="s">
        <v>29</v>
      </c>
      <c r="H3320" s="6" t="s">
        <v>30</v>
      </c>
      <c r="I3320" s="6">
        <v>2022.2</v>
      </c>
      <c r="J3320" s="6" t="s">
        <v>31</v>
      </c>
      <c r="K3320" s="7" t="str">
        <f>Tbl_BudgetSummary[[#This Row],[Session]]&amp;" - "&amp;Tbl_BudgetSummary[[#This Row],[Chapter of Origin]]</f>
        <v>2022 Spec Sess I - Ch 2</v>
      </c>
      <c r="L3320" s="6">
        <v>3697</v>
      </c>
      <c r="M3320" s="7" t="s">
        <v>35</v>
      </c>
      <c r="N3320" s="4" t="s">
        <v>40</v>
      </c>
      <c r="O3320" s="4" t="s">
        <v>99</v>
      </c>
      <c r="P3320" s="8">
        <v>0</v>
      </c>
      <c r="Q3320" s="8">
        <v>0</v>
      </c>
      <c r="R3320" s="8">
        <v>-379</v>
      </c>
      <c r="S3320" s="8">
        <v>-379</v>
      </c>
      <c r="T3320" s="9">
        <v>0</v>
      </c>
      <c r="U3320" s="9">
        <v>0</v>
      </c>
      <c r="V3320" s="9">
        <v>0</v>
      </c>
      <c r="W3320" s="9">
        <v>0</v>
      </c>
      <c r="X3320" s="9">
        <v>0</v>
      </c>
      <c r="Y3320" s="9">
        <v>0</v>
      </c>
    </row>
    <row r="3321" spans="2:25" ht="90" x14ac:dyDescent="0.25">
      <c r="B3321" s="4" t="s">
        <v>3647</v>
      </c>
      <c r="C3321" s="5" t="s">
        <v>3660</v>
      </c>
      <c r="D3321" s="5" t="s">
        <v>3661</v>
      </c>
      <c r="E3321" s="4" t="s">
        <v>3662</v>
      </c>
      <c r="F3321" s="5" t="s">
        <v>28</v>
      </c>
      <c r="G3321" s="5" t="s">
        <v>29</v>
      </c>
      <c r="H3321" s="6" t="s">
        <v>30</v>
      </c>
      <c r="I3321" s="6">
        <v>2022.2</v>
      </c>
      <c r="J3321" s="6" t="s">
        <v>31</v>
      </c>
      <c r="K3321" s="7" t="str">
        <f>Tbl_BudgetSummary[[#This Row],[Session]]&amp;" - "&amp;Tbl_BudgetSummary[[#This Row],[Chapter of Origin]]</f>
        <v>2022 Spec Sess I - Ch 2</v>
      </c>
      <c r="L3321" s="6">
        <v>3698</v>
      </c>
      <c r="M3321" s="7" t="s">
        <v>35</v>
      </c>
      <c r="N3321" s="4" t="s">
        <v>42</v>
      </c>
      <c r="O3321" s="4" t="s">
        <v>100</v>
      </c>
      <c r="P3321" s="8">
        <v>0</v>
      </c>
      <c r="Q3321" s="8">
        <v>0</v>
      </c>
      <c r="R3321" s="8">
        <v>12996</v>
      </c>
      <c r="S3321" s="8">
        <v>12996</v>
      </c>
      <c r="T3321" s="9">
        <v>0</v>
      </c>
      <c r="U3321" s="9">
        <v>0</v>
      </c>
      <c r="V3321" s="9">
        <v>0</v>
      </c>
      <c r="W3321" s="9">
        <v>0</v>
      </c>
      <c r="X3321" s="9">
        <v>0</v>
      </c>
      <c r="Y3321" s="9">
        <v>0</v>
      </c>
    </row>
    <row r="3322" spans="2:25" ht="90" x14ac:dyDescent="0.25">
      <c r="B3322" s="4" t="s">
        <v>3647</v>
      </c>
      <c r="C3322" s="5" t="s">
        <v>3660</v>
      </c>
      <c r="D3322" s="5" t="s">
        <v>3661</v>
      </c>
      <c r="E3322" s="4" t="s">
        <v>3662</v>
      </c>
      <c r="F3322" s="5" t="s">
        <v>28</v>
      </c>
      <c r="G3322" s="5" t="s">
        <v>29</v>
      </c>
      <c r="H3322" s="6" t="s">
        <v>30</v>
      </c>
      <c r="I3322" s="6">
        <v>2022.2</v>
      </c>
      <c r="J3322" s="6" t="s">
        <v>31</v>
      </c>
      <c r="K3322" s="7" t="str">
        <f>Tbl_BudgetSummary[[#This Row],[Session]]&amp;" - "&amp;Tbl_BudgetSummary[[#This Row],[Chapter of Origin]]</f>
        <v>2022 Spec Sess I - Ch 2</v>
      </c>
      <c r="L3322" s="6">
        <v>3699</v>
      </c>
      <c r="M3322" s="7" t="s">
        <v>35</v>
      </c>
      <c r="N3322" s="4" t="s">
        <v>44</v>
      </c>
      <c r="O3322" s="4" t="s">
        <v>101</v>
      </c>
      <c r="P3322" s="8">
        <v>0</v>
      </c>
      <c r="Q3322" s="8">
        <v>0</v>
      </c>
      <c r="R3322" s="8">
        <v>159769</v>
      </c>
      <c r="S3322" s="8">
        <v>159769</v>
      </c>
      <c r="T3322" s="9">
        <v>0</v>
      </c>
      <c r="U3322" s="9">
        <v>0</v>
      </c>
      <c r="V3322" s="9">
        <v>0</v>
      </c>
      <c r="W3322" s="9">
        <v>0</v>
      </c>
      <c r="X3322" s="9">
        <v>0</v>
      </c>
      <c r="Y3322" s="9">
        <v>0</v>
      </c>
    </row>
    <row r="3323" spans="2:25" ht="105" x14ac:dyDescent="0.25">
      <c r="B3323" s="4" t="s">
        <v>3647</v>
      </c>
      <c r="C3323" s="5" t="s">
        <v>3660</v>
      </c>
      <c r="D3323" s="5" t="s">
        <v>3661</v>
      </c>
      <c r="E3323" s="4" t="s">
        <v>3662</v>
      </c>
      <c r="F3323" s="5" t="s">
        <v>28</v>
      </c>
      <c r="G3323" s="5" t="s">
        <v>29</v>
      </c>
      <c r="H3323" s="6" t="s">
        <v>30</v>
      </c>
      <c r="I3323" s="6">
        <v>2022.2</v>
      </c>
      <c r="J3323" s="6" t="s">
        <v>31</v>
      </c>
      <c r="K3323" s="7" t="str">
        <f>Tbl_BudgetSummary[[#This Row],[Session]]&amp;" - "&amp;Tbl_BudgetSummary[[#This Row],[Chapter of Origin]]</f>
        <v>2022 Spec Sess I - Ch 2</v>
      </c>
      <c r="L3323" s="6">
        <v>3700</v>
      </c>
      <c r="M3323" s="7" t="s">
        <v>35</v>
      </c>
      <c r="N3323" s="4" t="s">
        <v>46</v>
      </c>
      <c r="O3323" s="4" t="s">
        <v>102</v>
      </c>
      <c r="P3323" s="8">
        <v>0</v>
      </c>
      <c r="Q3323" s="8">
        <v>0</v>
      </c>
      <c r="R3323" s="8">
        <v>1197</v>
      </c>
      <c r="S3323" s="8">
        <v>1197</v>
      </c>
      <c r="T3323" s="9">
        <v>0</v>
      </c>
      <c r="U3323" s="9">
        <v>0</v>
      </c>
      <c r="V3323" s="9">
        <v>0</v>
      </c>
      <c r="W3323" s="9">
        <v>0</v>
      </c>
      <c r="X3323" s="9">
        <v>0</v>
      </c>
      <c r="Y3323" s="9">
        <v>0</v>
      </c>
    </row>
    <row r="3324" spans="2:25" ht="90" x14ac:dyDescent="0.25">
      <c r="B3324" s="4" t="s">
        <v>3647</v>
      </c>
      <c r="C3324" s="5" t="s">
        <v>3660</v>
      </c>
      <c r="D3324" s="5" t="s">
        <v>3661</v>
      </c>
      <c r="E3324" s="4" t="s">
        <v>3662</v>
      </c>
      <c r="F3324" s="5" t="s">
        <v>28</v>
      </c>
      <c r="G3324" s="5" t="s">
        <v>29</v>
      </c>
      <c r="H3324" s="6" t="s">
        <v>30</v>
      </c>
      <c r="I3324" s="6">
        <v>2022.2</v>
      </c>
      <c r="J3324" s="6" t="s">
        <v>31</v>
      </c>
      <c r="K3324" s="7" t="str">
        <f>Tbl_BudgetSummary[[#This Row],[Session]]&amp;" - "&amp;Tbl_BudgetSummary[[#This Row],[Chapter of Origin]]</f>
        <v>2022 Spec Sess I - Ch 2</v>
      </c>
      <c r="L3324" s="6">
        <v>3701</v>
      </c>
      <c r="M3324" s="7" t="s">
        <v>35</v>
      </c>
      <c r="N3324" s="4" t="s">
        <v>213</v>
      </c>
      <c r="O3324" s="4" t="s">
        <v>419</v>
      </c>
      <c r="P3324" s="8">
        <v>0</v>
      </c>
      <c r="Q3324" s="8">
        <v>0</v>
      </c>
      <c r="R3324" s="8">
        <v>-150</v>
      </c>
      <c r="S3324" s="8">
        <v>-150</v>
      </c>
      <c r="T3324" s="9">
        <v>0</v>
      </c>
      <c r="U3324" s="9">
        <v>0</v>
      </c>
      <c r="V3324" s="9">
        <v>0</v>
      </c>
      <c r="W3324" s="9">
        <v>0</v>
      </c>
      <c r="X3324" s="9">
        <v>0</v>
      </c>
      <c r="Y3324" s="9">
        <v>0</v>
      </c>
    </row>
    <row r="3325" spans="2:25" ht="105" x14ac:dyDescent="0.25">
      <c r="B3325" s="4" t="s">
        <v>3647</v>
      </c>
      <c r="C3325" s="5" t="s">
        <v>3660</v>
      </c>
      <c r="D3325" s="5" t="s">
        <v>3661</v>
      </c>
      <c r="E3325" s="4" t="s">
        <v>3662</v>
      </c>
      <c r="F3325" s="5" t="s">
        <v>28</v>
      </c>
      <c r="G3325" s="5" t="s">
        <v>29</v>
      </c>
      <c r="H3325" s="6" t="s">
        <v>30</v>
      </c>
      <c r="I3325" s="6">
        <v>2022.2</v>
      </c>
      <c r="J3325" s="6" t="s">
        <v>31</v>
      </c>
      <c r="K3325" s="7" t="str">
        <f>Tbl_BudgetSummary[[#This Row],[Session]]&amp;" - "&amp;Tbl_BudgetSummary[[#This Row],[Chapter of Origin]]</f>
        <v>2022 Spec Sess I - Ch 2</v>
      </c>
      <c r="L3325" s="6">
        <v>3702</v>
      </c>
      <c r="M3325" s="7" t="s">
        <v>35</v>
      </c>
      <c r="N3325" s="4" t="s">
        <v>48</v>
      </c>
      <c r="O3325" s="4" t="s">
        <v>103</v>
      </c>
      <c r="P3325" s="8">
        <v>0</v>
      </c>
      <c r="Q3325" s="8">
        <v>0</v>
      </c>
      <c r="R3325" s="8">
        <v>24005</v>
      </c>
      <c r="S3325" s="8">
        <v>24005</v>
      </c>
      <c r="T3325" s="9">
        <v>0</v>
      </c>
      <c r="U3325" s="9">
        <v>0</v>
      </c>
      <c r="V3325" s="9">
        <v>0</v>
      </c>
      <c r="W3325" s="9">
        <v>0</v>
      </c>
      <c r="X3325" s="9">
        <v>0</v>
      </c>
      <c r="Y3325" s="9">
        <v>0</v>
      </c>
    </row>
    <row r="3326" spans="2:25" ht="105" x14ac:dyDescent="0.25">
      <c r="B3326" s="4" t="s">
        <v>3647</v>
      </c>
      <c r="C3326" s="5" t="s">
        <v>3660</v>
      </c>
      <c r="D3326" s="5" t="s">
        <v>3661</v>
      </c>
      <c r="E3326" s="4" t="s">
        <v>3662</v>
      </c>
      <c r="F3326" s="5" t="s">
        <v>28</v>
      </c>
      <c r="G3326" s="5" t="s">
        <v>29</v>
      </c>
      <c r="H3326" s="6" t="s">
        <v>30</v>
      </c>
      <c r="I3326" s="6">
        <v>2022.2</v>
      </c>
      <c r="J3326" s="6" t="s">
        <v>31</v>
      </c>
      <c r="K3326" s="7" t="str">
        <f>Tbl_BudgetSummary[[#This Row],[Session]]&amp;" - "&amp;Tbl_BudgetSummary[[#This Row],[Chapter of Origin]]</f>
        <v>2022 Spec Sess I - Ch 2</v>
      </c>
      <c r="L3326" s="6">
        <v>3703</v>
      </c>
      <c r="M3326" s="7" t="s">
        <v>35</v>
      </c>
      <c r="N3326" s="4" t="s">
        <v>50</v>
      </c>
      <c r="O3326" s="4" t="s">
        <v>104</v>
      </c>
      <c r="P3326" s="8">
        <v>0</v>
      </c>
      <c r="Q3326" s="8">
        <v>0</v>
      </c>
      <c r="R3326" s="8">
        <v>253</v>
      </c>
      <c r="S3326" s="8">
        <v>253</v>
      </c>
      <c r="T3326" s="9">
        <v>0</v>
      </c>
      <c r="U3326" s="9">
        <v>0</v>
      </c>
      <c r="V3326" s="9">
        <v>0</v>
      </c>
      <c r="W3326" s="9">
        <v>0</v>
      </c>
      <c r="X3326" s="9">
        <v>0</v>
      </c>
      <c r="Y3326" s="9">
        <v>0</v>
      </c>
    </row>
    <row r="3327" spans="2:25" ht="90" x14ac:dyDescent="0.25">
      <c r="B3327" s="4" t="s">
        <v>3647</v>
      </c>
      <c r="C3327" s="5" t="s">
        <v>3660</v>
      </c>
      <c r="D3327" s="5" t="s">
        <v>3661</v>
      </c>
      <c r="E3327" s="4" t="s">
        <v>3662</v>
      </c>
      <c r="F3327" s="5" t="s">
        <v>28</v>
      </c>
      <c r="G3327" s="5" t="s">
        <v>29</v>
      </c>
      <c r="H3327" s="6" t="s">
        <v>30</v>
      </c>
      <c r="I3327" s="6">
        <v>2022.2</v>
      </c>
      <c r="J3327" s="6" t="s">
        <v>31</v>
      </c>
      <c r="K3327" s="7" t="str">
        <f>Tbl_BudgetSummary[[#This Row],[Session]]&amp;" - "&amp;Tbl_BudgetSummary[[#This Row],[Chapter of Origin]]</f>
        <v>2022 Spec Sess I - Ch 2</v>
      </c>
      <c r="L3327" s="6">
        <v>3704</v>
      </c>
      <c r="M3327" s="7" t="s">
        <v>35</v>
      </c>
      <c r="N3327" s="4" t="s">
        <v>52</v>
      </c>
      <c r="O3327" s="4" t="s">
        <v>105</v>
      </c>
      <c r="P3327" s="8">
        <v>0</v>
      </c>
      <c r="Q3327" s="8">
        <v>0</v>
      </c>
      <c r="R3327" s="8">
        <v>12552</v>
      </c>
      <c r="S3327" s="8">
        <v>12552</v>
      </c>
      <c r="T3327" s="9">
        <v>0</v>
      </c>
      <c r="U3327" s="9">
        <v>0</v>
      </c>
      <c r="V3327" s="9">
        <v>0</v>
      </c>
      <c r="W3327" s="9">
        <v>0</v>
      </c>
      <c r="X3327" s="9">
        <v>0</v>
      </c>
      <c r="Y3327" s="9">
        <v>0</v>
      </c>
    </row>
    <row r="3328" spans="2:25" ht="60" x14ac:dyDescent="0.25">
      <c r="B3328" s="4" t="s">
        <v>3647</v>
      </c>
      <c r="C3328" s="5" t="s">
        <v>3660</v>
      </c>
      <c r="D3328" s="5" t="s">
        <v>3661</v>
      </c>
      <c r="E3328" s="4" t="s">
        <v>3662</v>
      </c>
      <c r="F3328" s="5" t="s">
        <v>28</v>
      </c>
      <c r="G3328" s="5" t="s">
        <v>29</v>
      </c>
      <c r="H3328" s="6" t="s">
        <v>30</v>
      </c>
      <c r="I3328" s="6">
        <v>2022.2</v>
      </c>
      <c r="J3328" s="6" t="s">
        <v>31</v>
      </c>
      <c r="K3328" s="7" t="str">
        <f>Tbl_BudgetSummary[[#This Row],[Session]]&amp;" - "&amp;Tbl_BudgetSummary[[#This Row],[Chapter of Origin]]</f>
        <v>2022 Spec Sess I - Ch 2</v>
      </c>
      <c r="L3328" s="6">
        <v>3705</v>
      </c>
      <c r="M3328" s="7" t="s">
        <v>109</v>
      </c>
      <c r="N3328" s="4" t="s">
        <v>3663</v>
      </c>
      <c r="O3328" s="4" t="s">
        <v>3664</v>
      </c>
      <c r="P3328" s="8">
        <v>0</v>
      </c>
      <c r="Q3328" s="8">
        <v>0</v>
      </c>
      <c r="R3328" s="8">
        <v>19915</v>
      </c>
      <c r="S3328" s="8">
        <v>19915</v>
      </c>
      <c r="T3328" s="9">
        <v>0</v>
      </c>
      <c r="U3328" s="9">
        <v>0</v>
      </c>
      <c r="V3328" s="9">
        <v>0</v>
      </c>
      <c r="W3328" s="9">
        <v>0</v>
      </c>
      <c r="X3328" s="9">
        <v>0</v>
      </c>
      <c r="Y3328" s="9">
        <v>0</v>
      </c>
    </row>
    <row r="3329" spans="2:25" ht="60" x14ac:dyDescent="0.25">
      <c r="B3329" s="4" t="s">
        <v>3647</v>
      </c>
      <c r="C3329" s="5" t="s">
        <v>3660</v>
      </c>
      <c r="D3329" s="5" t="s">
        <v>3661</v>
      </c>
      <c r="E3329" s="4" t="s">
        <v>3662</v>
      </c>
      <c r="F3329" s="5" t="s">
        <v>28</v>
      </c>
      <c r="G3329" s="5" t="s">
        <v>29</v>
      </c>
      <c r="H3329" s="6" t="s">
        <v>30</v>
      </c>
      <c r="I3329" s="6">
        <v>2022.2</v>
      </c>
      <c r="J3329" s="6" t="s">
        <v>31</v>
      </c>
      <c r="K3329" s="7" t="str">
        <f>Tbl_BudgetSummary[[#This Row],[Session]]&amp;" - "&amp;Tbl_BudgetSummary[[#This Row],[Chapter of Origin]]</f>
        <v>2022 Spec Sess I - Ch 2</v>
      </c>
      <c r="L3329" s="6">
        <v>3710</v>
      </c>
      <c r="M3329" s="7" t="s">
        <v>109</v>
      </c>
      <c r="N3329" s="4" t="s">
        <v>3665</v>
      </c>
      <c r="O3329" s="4" t="s">
        <v>3666</v>
      </c>
      <c r="P3329" s="8">
        <v>0</v>
      </c>
      <c r="Q3329" s="8">
        <v>0</v>
      </c>
      <c r="R3329" s="8">
        <v>8100000</v>
      </c>
      <c r="S3329" s="8">
        <v>500000</v>
      </c>
      <c r="T3329" s="9">
        <v>0</v>
      </c>
      <c r="U3329" s="9">
        <v>0</v>
      </c>
      <c r="V3329" s="9">
        <v>0</v>
      </c>
      <c r="W3329" s="9">
        <v>0</v>
      </c>
      <c r="X3329" s="9">
        <v>0</v>
      </c>
      <c r="Y3329" s="9">
        <v>0</v>
      </c>
    </row>
    <row r="3330" spans="2:25" ht="45" x14ac:dyDescent="0.25">
      <c r="B3330" s="4" t="s">
        <v>3647</v>
      </c>
      <c r="C3330" s="5" t="s">
        <v>3660</v>
      </c>
      <c r="D3330" s="5" t="s">
        <v>3661</v>
      </c>
      <c r="E3330" s="4" t="s">
        <v>3662</v>
      </c>
      <c r="F3330" s="5" t="s">
        <v>28</v>
      </c>
      <c r="G3330" s="5" t="s">
        <v>29</v>
      </c>
      <c r="H3330" s="6" t="s">
        <v>30</v>
      </c>
      <c r="I3330" s="6">
        <v>2022.2</v>
      </c>
      <c r="J3330" s="6" t="s">
        <v>31</v>
      </c>
      <c r="K3330" s="7" t="str">
        <f>Tbl_BudgetSummary[[#This Row],[Session]]&amp;" - "&amp;Tbl_BudgetSummary[[#This Row],[Chapter of Origin]]</f>
        <v>2022 Spec Sess I - Ch 2</v>
      </c>
      <c r="L3330" s="6">
        <v>3711</v>
      </c>
      <c r="M3330" s="7" t="s">
        <v>109</v>
      </c>
      <c r="N3330" s="4" t="s">
        <v>3667</v>
      </c>
      <c r="O3330" s="4" t="s">
        <v>3668</v>
      </c>
      <c r="P3330" s="8">
        <v>0</v>
      </c>
      <c r="Q3330" s="8">
        <v>0</v>
      </c>
      <c r="R3330" s="8">
        <v>0</v>
      </c>
      <c r="S3330" s="8">
        <v>0</v>
      </c>
      <c r="T3330" s="9">
        <v>0</v>
      </c>
      <c r="U3330" s="9">
        <v>0</v>
      </c>
      <c r="V3330" s="9">
        <v>0</v>
      </c>
      <c r="W3330" s="9">
        <v>0</v>
      </c>
      <c r="X3330" s="9">
        <v>0</v>
      </c>
      <c r="Y3330" s="9">
        <v>0</v>
      </c>
    </row>
    <row r="3331" spans="2:25" ht="225" x14ac:dyDescent="0.25">
      <c r="B3331" s="4" t="s">
        <v>3647</v>
      </c>
      <c r="C3331" s="5" t="s">
        <v>3660</v>
      </c>
      <c r="D3331" s="5" t="s">
        <v>3661</v>
      </c>
      <c r="E3331" s="4" t="s">
        <v>3662</v>
      </c>
      <c r="F3331" s="5" t="s">
        <v>28</v>
      </c>
      <c r="G3331" s="5" t="s">
        <v>29</v>
      </c>
      <c r="H3331" s="6" t="s">
        <v>30</v>
      </c>
      <c r="I3331" s="6">
        <v>2022.2</v>
      </c>
      <c r="J3331" s="6" t="s">
        <v>31</v>
      </c>
      <c r="K3331" s="7" t="str">
        <f>Tbl_BudgetSummary[[#This Row],[Session]]&amp;" - "&amp;Tbl_BudgetSummary[[#This Row],[Chapter of Origin]]</f>
        <v>2022 Spec Sess I - Ch 2</v>
      </c>
      <c r="L3331" s="6">
        <v>3712</v>
      </c>
      <c r="M3331" s="7" t="s">
        <v>57</v>
      </c>
      <c r="N3331" s="4" t="s">
        <v>3658</v>
      </c>
      <c r="O3331" s="4" t="s">
        <v>3669</v>
      </c>
      <c r="P3331" s="8">
        <v>0</v>
      </c>
      <c r="Q3331" s="8">
        <v>0</v>
      </c>
      <c r="R3331" s="8">
        <v>-402780</v>
      </c>
      <c r="S3331" s="8">
        <v>-994455</v>
      </c>
      <c r="T3331" s="9">
        <v>0</v>
      </c>
      <c r="U3331" s="9">
        <v>0</v>
      </c>
      <c r="V3331" s="9">
        <v>0</v>
      </c>
      <c r="W3331" s="9">
        <v>0</v>
      </c>
      <c r="X3331" s="9">
        <v>0</v>
      </c>
      <c r="Y3331" s="9">
        <v>0</v>
      </c>
    </row>
    <row r="3332" spans="2:25" ht="90" x14ac:dyDescent="0.25">
      <c r="B3332" s="4" t="s">
        <v>3647</v>
      </c>
      <c r="C3332" s="5" t="s">
        <v>3670</v>
      </c>
      <c r="D3332" s="5" t="s">
        <v>3671</v>
      </c>
      <c r="E3332" s="4" t="s">
        <v>3672</v>
      </c>
      <c r="F3332" s="5" t="s">
        <v>28</v>
      </c>
      <c r="G3332" s="5" t="s">
        <v>29</v>
      </c>
      <c r="H3332" s="6" t="s">
        <v>30</v>
      </c>
      <c r="I3332" s="6">
        <v>2022.2</v>
      </c>
      <c r="J3332" s="6" t="s">
        <v>31</v>
      </c>
      <c r="K3332" s="7" t="str">
        <f>Tbl_BudgetSummary[[#This Row],[Session]]&amp;" - "&amp;Tbl_BudgetSummary[[#This Row],[Chapter of Origin]]</f>
        <v>2022 Spec Sess I - Ch 2</v>
      </c>
      <c r="L3332" s="6">
        <v>3714</v>
      </c>
      <c r="M3332" s="7" t="s">
        <v>32</v>
      </c>
      <c r="N3332" s="4" t="s">
        <v>33</v>
      </c>
      <c r="O3332" s="4" t="s">
        <v>34</v>
      </c>
      <c r="P3332" s="8">
        <v>0</v>
      </c>
      <c r="Q3332" s="8">
        <v>0</v>
      </c>
      <c r="R3332" s="8">
        <v>319532483</v>
      </c>
      <c r="S3332" s="8">
        <v>319532483</v>
      </c>
      <c r="T3332" s="9">
        <v>0</v>
      </c>
      <c r="U3332" s="9">
        <v>0</v>
      </c>
      <c r="V3332" s="9">
        <v>2222</v>
      </c>
      <c r="W3332" s="9">
        <v>2222</v>
      </c>
      <c r="X3332" s="9">
        <v>2222</v>
      </c>
      <c r="Y3332" s="9">
        <v>2222</v>
      </c>
    </row>
    <row r="3333" spans="2:25" ht="105" x14ac:dyDescent="0.25">
      <c r="B3333" s="4" t="s">
        <v>3647</v>
      </c>
      <c r="C3333" s="5" t="s">
        <v>3670</v>
      </c>
      <c r="D3333" s="5" t="s">
        <v>3671</v>
      </c>
      <c r="E3333" s="4" t="s">
        <v>3672</v>
      </c>
      <c r="F3333" s="5" t="s">
        <v>28</v>
      </c>
      <c r="G3333" s="5" t="s">
        <v>29</v>
      </c>
      <c r="H3333" s="6" t="s">
        <v>30</v>
      </c>
      <c r="I3333" s="6">
        <v>2022.2</v>
      </c>
      <c r="J3333" s="6" t="s">
        <v>31</v>
      </c>
      <c r="K3333" s="7" t="str">
        <f>Tbl_BudgetSummary[[#This Row],[Session]]&amp;" - "&amp;Tbl_BudgetSummary[[#This Row],[Chapter of Origin]]</f>
        <v>2022 Spec Sess I - Ch 2</v>
      </c>
      <c r="L3333" s="6">
        <v>3715</v>
      </c>
      <c r="M3333" s="7" t="s">
        <v>35</v>
      </c>
      <c r="N3333" s="4" t="s">
        <v>390</v>
      </c>
      <c r="O3333" s="4" t="s">
        <v>418</v>
      </c>
      <c r="P3333" s="8">
        <v>0</v>
      </c>
      <c r="Q3333" s="8">
        <v>0</v>
      </c>
      <c r="R3333" s="8">
        <v>-5402507</v>
      </c>
      <c r="S3333" s="8">
        <v>-5402507</v>
      </c>
      <c r="T3333" s="9">
        <v>0</v>
      </c>
      <c r="U3333" s="9">
        <v>0</v>
      </c>
      <c r="V3333" s="9">
        <v>0</v>
      </c>
      <c r="W3333" s="9">
        <v>0</v>
      </c>
      <c r="X3333" s="9">
        <v>0</v>
      </c>
      <c r="Y3333" s="9">
        <v>0</v>
      </c>
    </row>
    <row r="3334" spans="2:25" ht="90" x14ac:dyDescent="0.25">
      <c r="B3334" s="4" t="s">
        <v>3647</v>
      </c>
      <c r="C3334" s="5" t="s">
        <v>3670</v>
      </c>
      <c r="D3334" s="5" t="s">
        <v>3671</v>
      </c>
      <c r="E3334" s="4" t="s">
        <v>3672</v>
      </c>
      <c r="F3334" s="5" t="s">
        <v>28</v>
      </c>
      <c r="G3334" s="5" t="s">
        <v>29</v>
      </c>
      <c r="H3334" s="6" t="s">
        <v>30</v>
      </c>
      <c r="I3334" s="6">
        <v>2022.2</v>
      </c>
      <c r="J3334" s="6" t="s">
        <v>31</v>
      </c>
      <c r="K3334" s="7" t="str">
        <f>Tbl_BudgetSummary[[#This Row],[Session]]&amp;" - "&amp;Tbl_BudgetSummary[[#This Row],[Chapter of Origin]]</f>
        <v>2022 Spec Sess I - Ch 2</v>
      </c>
      <c r="L3334" s="6">
        <v>3716</v>
      </c>
      <c r="M3334" s="7" t="s">
        <v>35</v>
      </c>
      <c r="N3334" s="4" t="s">
        <v>36</v>
      </c>
      <c r="O3334" s="4" t="s">
        <v>97</v>
      </c>
      <c r="P3334" s="8">
        <v>0</v>
      </c>
      <c r="Q3334" s="8">
        <v>0</v>
      </c>
      <c r="R3334" s="8">
        <v>-474757</v>
      </c>
      <c r="S3334" s="8">
        <v>-474757</v>
      </c>
      <c r="T3334" s="9">
        <v>0</v>
      </c>
      <c r="U3334" s="9">
        <v>0</v>
      </c>
      <c r="V3334" s="9">
        <v>0</v>
      </c>
      <c r="W3334" s="9">
        <v>0</v>
      </c>
      <c r="X3334" s="9">
        <v>0</v>
      </c>
      <c r="Y3334" s="9">
        <v>0</v>
      </c>
    </row>
    <row r="3335" spans="2:25" ht="105" x14ac:dyDescent="0.25">
      <c r="B3335" s="4" t="s">
        <v>3647</v>
      </c>
      <c r="C3335" s="5" t="s">
        <v>3670</v>
      </c>
      <c r="D3335" s="5" t="s">
        <v>3671</v>
      </c>
      <c r="E3335" s="4" t="s">
        <v>3672</v>
      </c>
      <c r="F3335" s="5" t="s">
        <v>28</v>
      </c>
      <c r="G3335" s="5" t="s">
        <v>29</v>
      </c>
      <c r="H3335" s="6" t="s">
        <v>30</v>
      </c>
      <c r="I3335" s="6">
        <v>2022.2</v>
      </c>
      <c r="J3335" s="6" t="s">
        <v>31</v>
      </c>
      <c r="K3335" s="7" t="str">
        <f>Tbl_BudgetSummary[[#This Row],[Session]]&amp;" - "&amp;Tbl_BudgetSummary[[#This Row],[Chapter of Origin]]</f>
        <v>2022 Spec Sess I - Ch 2</v>
      </c>
      <c r="L3335" s="6">
        <v>3717</v>
      </c>
      <c r="M3335" s="7" t="s">
        <v>35</v>
      </c>
      <c r="N3335" s="4" t="s">
        <v>38</v>
      </c>
      <c r="O3335" s="4" t="s">
        <v>98</v>
      </c>
      <c r="P3335" s="8">
        <v>0</v>
      </c>
      <c r="Q3335" s="8">
        <v>0</v>
      </c>
      <c r="R3335" s="8">
        <v>435582</v>
      </c>
      <c r="S3335" s="8">
        <v>435582</v>
      </c>
      <c r="T3335" s="9">
        <v>0</v>
      </c>
      <c r="U3335" s="9">
        <v>0</v>
      </c>
      <c r="V3335" s="9">
        <v>0</v>
      </c>
      <c r="W3335" s="9">
        <v>0</v>
      </c>
      <c r="X3335" s="9">
        <v>0</v>
      </c>
      <c r="Y3335" s="9">
        <v>0</v>
      </c>
    </row>
    <row r="3336" spans="2:25" ht="90" x14ac:dyDescent="0.25">
      <c r="B3336" s="4" t="s">
        <v>3647</v>
      </c>
      <c r="C3336" s="5" t="s">
        <v>3670</v>
      </c>
      <c r="D3336" s="5" t="s">
        <v>3671</v>
      </c>
      <c r="E3336" s="4" t="s">
        <v>3672</v>
      </c>
      <c r="F3336" s="5" t="s">
        <v>28</v>
      </c>
      <c r="G3336" s="5" t="s">
        <v>29</v>
      </c>
      <c r="H3336" s="6" t="s">
        <v>30</v>
      </c>
      <c r="I3336" s="6">
        <v>2022.2</v>
      </c>
      <c r="J3336" s="6" t="s">
        <v>31</v>
      </c>
      <c r="K3336" s="7" t="str">
        <f>Tbl_BudgetSummary[[#This Row],[Session]]&amp;" - "&amp;Tbl_BudgetSummary[[#This Row],[Chapter of Origin]]</f>
        <v>2022 Spec Sess I - Ch 2</v>
      </c>
      <c r="L3336" s="6">
        <v>3718</v>
      </c>
      <c r="M3336" s="7" t="s">
        <v>35</v>
      </c>
      <c r="N3336" s="4" t="s">
        <v>117</v>
      </c>
      <c r="O3336" s="4" t="s">
        <v>118</v>
      </c>
      <c r="P3336" s="8">
        <v>0</v>
      </c>
      <c r="Q3336" s="8">
        <v>0</v>
      </c>
      <c r="R3336" s="8">
        <v>-1648</v>
      </c>
      <c r="S3336" s="8">
        <v>-1648</v>
      </c>
      <c r="T3336" s="9">
        <v>0</v>
      </c>
      <c r="U3336" s="9">
        <v>0</v>
      </c>
      <c r="V3336" s="9">
        <v>0</v>
      </c>
      <c r="W3336" s="9">
        <v>0</v>
      </c>
      <c r="X3336" s="9">
        <v>0</v>
      </c>
      <c r="Y3336" s="9">
        <v>0</v>
      </c>
    </row>
    <row r="3337" spans="2:25" ht="105" x14ac:dyDescent="0.25">
      <c r="B3337" s="4" t="s">
        <v>3647</v>
      </c>
      <c r="C3337" s="5" t="s">
        <v>3670</v>
      </c>
      <c r="D3337" s="5" t="s">
        <v>3671</v>
      </c>
      <c r="E3337" s="4" t="s">
        <v>3672</v>
      </c>
      <c r="F3337" s="5" t="s">
        <v>28</v>
      </c>
      <c r="G3337" s="5" t="s">
        <v>29</v>
      </c>
      <c r="H3337" s="6" t="s">
        <v>30</v>
      </c>
      <c r="I3337" s="6">
        <v>2022.2</v>
      </c>
      <c r="J3337" s="6" t="s">
        <v>31</v>
      </c>
      <c r="K3337" s="7" t="str">
        <f>Tbl_BudgetSummary[[#This Row],[Session]]&amp;" - "&amp;Tbl_BudgetSummary[[#This Row],[Chapter of Origin]]</f>
        <v>2022 Spec Sess I - Ch 2</v>
      </c>
      <c r="L3337" s="6">
        <v>3719</v>
      </c>
      <c r="M3337" s="7" t="s">
        <v>35</v>
      </c>
      <c r="N3337" s="4" t="s">
        <v>40</v>
      </c>
      <c r="O3337" s="4" t="s">
        <v>99</v>
      </c>
      <c r="P3337" s="8">
        <v>0</v>
      </c>
      <c r="Q3337" s="8">
        <v>0</v>
      </c>
      <c r="R3337" s="8">
        <v>-63</v>
      </c>
      <c r="S3337" s="8">
        <v>-63</v>
      </c>
      <c r="T3337" s="9">
        <v>0</v>
      </c>
      <c r="U3337" s="9">
        <v>0</v>
      </c>
      <c r="V3337" s="9">
        <v>0</v>
      </c>
      <c r="W3337" s="9">
        <v>0</v>
      </c>
      <c r="X3337" s="9">
        <v>0</v>
      </c>
      <c r="Y3337" s="9">
        <v>0</v>
      </c>
    </row>
    <row r="3338" spans="2:25" ht="90" x14ac:dyDescent="0.25">
      <c r="B3338" s="4" t="s">
        <v>3647</v>
      </c>
      <c r="C3338" s="5" t="s">
        <v>3670</v>
      </c>
      <c r="D3338" s="5" t="s">
        <v>3671</v>
      </c>
      <c r="E3338" s="4" t="s">
        <v>3672</v>
      </c>
      <c r="F3338" s="5" t="s">
        <v>28</v>
      </c>
      <c r="G3338" s="5" t="s">
        <v>29</v>
      </c>
      <c r="H3338" s="6" t="s">
        <v>30</v>
      </c>
      <c r="I3338" s="6">
        <v>2022.2</v>
      </c>
      <c r="J3338" s="6" t="s">
        <v>31</v>
      </c>
      <c r="K3338" s="7" t="str">
        <f>Tbl_BudgetSummary[[#This Row],[Session]]&amp;" - "&amp;Tbl_BudgetSummary[[#This Row],[Chapter of Origin]]</f>
        <v>2022 Spec Sess I - Ch 2</v>
      </c>
      <c r="L3338" s="6">
        <v>3720</v>
      </c>
      <c r="M3338" s="7" t="s">
        <v>35</v>
      </c>
      <c r="N3338" s="4" t="s">
        <v>42</v>
      </c>
      <c r="O3338" s="4" t="s">
        <v>100</v>
      </c>
      <c r="P3338" s="8">
        <v>0</v>
      </c>
      <c r="Q3338" s="8">
        <v>0</v>
      </c>
      <c r="R3338" s="8">
        <v>828049</v>
      </c>
      <c r="S3338" s="8">
        <v>828049</v>
      </c>
      <c r="T3338" s="9">
        <v>0</v>
      </c>
      <c r="U3338" s="9">
        <v>0</v>
      </c>
      <c r="V3338" s="9">
        <v>0</v>
      </c>
      <c r="W3338" s="9">
        <v>0</v>
      </c>
      <c r="X3338" s="9">
        <v>0</v>
      </c>
      <c r="Y3338" s="9">
        <v>0</v>
      </c>
    </row>
    <row r="3339" spans="2:25" ht="90" x14ac:dyDescent="0.25">
      <c r="B3339" s="4" t="s">
        <v>3647</v>
      </c>
      <c r="C3339" s="5" t="s">
        <v>3670</v>
      </c>
      <c r="D3339" s="5" t="s">
        <v>3671</v>
      </c>
      <c r="E3339" s="4" t="s">
        <v>3672</v>
      </c>
      <c r="F3339" s="5" t="s">
        <v>28</v>
      </c>
      <c r="G3339" s="5" t="s">
        <v>29</v>
      </c>
      <c r="H3339" s="6" t="s">
        <v>30</v>
      </c>
      <c r="I3339" s="6">
        <v>2022.2</v>
      </c>
      <c r="J3339" s="6" t="s">
        <v>31</v>
      </c>
      <c r="K3339" s="7" t="str">
        <f>Tbl_BudgetSummary[[#This Row],[Session]]&amp;" - "&amp;Tbl_BudgetSummary[[#This Row],[Chapter of Origin]]</f>
        <v>2022 Spec Sess I - Ch 2</v>
      </c>
      <c r="L3339" s="6">
        <v>3721</v>
      </c>
      <c r="M3339" s="7" t="s">
        <v>35</v>
      </c>
      <c r="N3339" s="4" t="s">
        <v>44</v>
      </c>
      <c r="O3339" s="4" t="s">
        <v>101</v>
      </c>
      <c r="P3339" s="8">
        <v>0</v>
      </c>
      <c r="Q3339" s="8">
        <v>0</v>
      </c>
      <c r="R3339" s="8">
        <v>5696074</v>
      </c>
      <c r="S3339" s="8">
        <v>5696074</v>
      </c>
      <c r="T3339" s="9">
        <v>0</v>
      </c>
      <c r="U3339" s="9">
        <v>0</v>
      </c>
      <c r="V3339" s="9">
        <v>0</v>
      </c>
      <c r="W3339" s="9">
        <v>0</v>
      </c>
      <c r="X3339" s="9">
        <v>0</v>
      </c>
      <c r="Y3339" s="9">
        <v>0</v>
      </c>
    </row>
    <row r="3340" spans="2:25" ht="105" x14ac:dyDescent="0.25">
      <c r="B3340" s="4" t="s">
        <v>3647</v>
      </c>
      <c r="C3340" s="5" t="s">
        <v>3670</v>
      </c>
      <c r="D3340" s="5" t="s">
        <v>3671</v>
      </c>
      <c r="E3340" s="4" t="s">
        <v>3672</v>
      </c>
      <c r="F3340" s="5" t="s">
        <v>28</v>
      </c>
      <c r="G3340" s="5" t="s">
        <v>29</v>
      </c>
      <c r="H3340" s="6" t="s">
        <v>30</v>
      </c>
      <c r="I3340" s="6">
        <v>2022.2</v>
      </c>
      <c r="J3340" s="6" t="s">
        <v>31</v>
      </c>
      <c r="K3340" s="7" t="str">
        <f>Tbl_BudgetSummary[[#This Row],[Session]]&amp;" - "&amp;Tbl_BudgetSummary[[#This Row],[Chapter of Origin]]</f>
        <v>2022 Spec Sess I - Ch 2</v>
      </c>
      <c r="L3340" s="6">
        <v>3722</v>
      </c>
      <c r="M3340" s="7" t="s">
        <v>35</v>
      </c>
      <c r="N3340" s="4" t="s">
        <v>46</v>
      </c>
      <c r="O3340" s="4" t="s">
        <v>102</v>
      </c>
      <c r="P3340" s="8">
        <v>0</v>
      </c>
      <c r="Q3340" s="8">
        <v>0</v>
      </c>
      <c r="R3340" s="8">
        <v>16373</v>
      </c>
      <c r="S3340" s="8">
        <v>16373</v>
      </c>
      <c r="T3340" s="9">
        <v>0</v>
      </c>
      <c r="U3340" s="9">
        <v>0</v>
      </c>
      <c r="V3340" s="9">
        <v>0</v>
      </c>
      <c r="W3340" s="9">
        <v>0</v>
      </c>
      <c r="X3340" s="9">
        <v>0</v>
      </c>
      <c r="Y3340" s="9">
        <v>0</v>
      </c>
    </row>
    <row r="3341" spans="2:25" ht="90" x14ac:dyDescent="0.25">
      <c r="B3341" s="4" t="s">
        <v>3647</v>
      </c>
      <c r="C3341" s="5" t="s">
        <v>3670</v>
      </c>
      <c r="D3341" s="5" t="s">
        <v>3671</v>
      </c>
      <c r="E3341" s="4" t="s">
        <v>3672</v>
      </c>
      <c r="F3341" s="5" t="s">
        <v>28</v>
      </c>
      <c r="G3341" s="5" t="s">
        <v>29</v>
      </c>
      <c r="H3341" s="6" t="s">
        <v>30</v>
      </c>
      <c r="I3341" s="6">
        <v>2022.2</v>
      </c>
      <c r="J3341" s="6" t="s">
        <v>31</v>
      </c>
      <c r="K3341" s="7" t="str">
        <f>Tbl_BudgetSummary[[#This Row],[Session]]&amp;" - "&amp;Tbl_BudgetSummary[[#This Row],[Chapter of Origin]]</f>
        <v>2022 Spec Sess I - Ch 2</v>
      </c>
      <c r="L3341" s="6">
        <v>3723</v>
      </c>
      <c r="M3341" s="7" t="s">
        <v>35</v>
      </c>
      <c r="N3341" s="4" t="s">
        <v>213</v>
      </c>
      <c r="O3341" s="4" t="s">
        <v>419</v>
      </c>
      <c r="P3341" s="8">
        <v>0</v>
      </c>
      <c r="Q3341" s="8">
        <v>0</v>
      </c>
      <c r="R3341" s="8">
        <v>-11315</v>
      </c>
      <c r="S3341" s="8">
        <v>-11315</v>
      </c>
      <c r="T3341" s="9">
        <v>0</v>
      </c>
      <c r="U3341" s="9">
        <v>0</v>
      </c>
      <c r="V3341" s="9">
        <v>0</v>
      </c>
      <c r="W3341" s="9">
        <v>0</v>
      </c>
      <c r="X3341" s="9">
        <v>0</v>
      </c>
      <c r="Y3341" s="9">
        <v>0</v>
      </c>
    </row>
    <row r="3342" spans="2:25" ht="105" x14ac:dyDescent="0.25">
      <c r="B3342" s="4" t="s">
        <v>3647</v>
      </c>
      <c r="C3342" s="5" t="s">
        <v>3670</v>
      </c>
      <c r="D3342" s="5" t="s">
        <v>3671</v>
      </c>
      <c r="E3342" s="4" t="s">
        <v>3672</v>
      </c>
      <c r="F3342" s="5" t="s">
        <v>28</v>
      </c>
      <c r="G3342" s="5" t="s">
        <v>29</v>
      </c>
      <c r="H3342" s="6" t="s">
        <v>30</v>
      </c>
      <c r="I3342" s="6">
        <v>2022.2</v>
      </c>
      <c r="J3342" s="6" t="s">
        <v>31</v>
      </c>
      <c r="K3342" s="7" t="str">
        <f>Tbl_BudgetSummary[[#This Row],[Session]]&amp;" - "&amp;Tbl_BudgetSummary[[#This Row],[Chapter of Origin]]</f>
        <v>2022 Spec Sess I - Ch 2</v>
      </c>
      <c r="L3342" s="6">
        <v>3724</v>
      </c>
      <c r="M3342" s="7" t="s">
        <v>35</v>
      </c>
      <c r="N3342" s="4" t="s">
        <v>48</v>
      </c>
      <c r="O3342" s="4" t="s">
        <v>103</v>
      </c>
      <c r="P3342" s="8">
        <v>0</v>
      </c>
      <c r="Q3342" s="8">
        <v>0</v>
      </c>
      <c r="R3342" s="8">
        <v>855799</v>
      </c>
      <c r="S3342" s="8">
        <v>855799</v>
      </c>
      <c r="T3342" s="9">
        <v>0</v>
      </c>
      <c r="U3342" s="9">
        <v>0</v>
      </c>
      <c r="V3342" s="9">
        <v>0</v>
      </c>
      <c r="W3342" s="9">
        <v>0</v>
      </c>
      <c r="X3342" s="9">
        <v>0</v>
      </c>
      <c r="Y3342" s="9">
        <v>0</v>
      </c>
    </row>
    <row r="3343" spans="2:25" ht="105" x14ac:dyDescent="0.25">
      <c r="B3343" s="4" t="s">
        <v>3647</v>
      </c>
      <c r="C3343" s="5" t="s">
        <v>3670</v>
      </c>
      <c r="D3343" s="5" t="s">
        <v>3671</v>
      </c>
      <c r="E3343" s="4" t="s">
        <v>3672</v>
      </c>
      <c r="F3343" s="5" t="s">
        <v>28</v>
      </c>
      <c r="G3343" s="5" t="s">
        <v>29</v>
      </c>
      <c r="H3343" s="6" t="s">
        <v>30</v>
      </c>
      <c r="I3343" s="6">
        <v>2022.2</v>
      </c>
      <c r="J3343" s="6" t="s">
        <v>31</v>
      </c>
      <c r="K3343" s="7" t="str">
        <f>Tbl_BudgetSummary[[#This Row],[Session]]&amp;" - "&amp;Tbl_BudgetSummary[[#This Row],[Chapter of Origin]]</f>
        <v>2022 Spec Sess I - Ch 2</v>
      </c>
      <c r="L3343" s="6">
        <v>3725</v>
      </c>
      <c r="M3343" s="7" t="s">
        <v>35</v>
      </c>
      <c r="N3343" s="4" t="s">
        <v>50</v>
      </c>
      <c r="O3343" s="4" t="s">
        <v>104</v>
      </c>
      <c r="P3343" s="8">
        <v>0</v>
      </c>
      <c r="Q3343" s="8">
        <v>0</v>
      </c>
      <c r="R3343" s="8">
        <v>9106</v>
      </c>
      <c r="S3343" s="8">
        <v>9106</v>
      </c>
      <c r="T3343" s="9">
        <v>0</v>
      </c>
      <c r="U3343" s="9">
        <v>0</v>
      </c>
      <c r="V3343" s="9">
        <v>0</v>
      </c>
      <c r="W3343" s="9">
        <v>0</v>
      </c>
      <c r="X3343" s="9">
        <v>0</v>
      </c>
      <c r="Y3343" s="9">
        <v>0</v>
      </c>
    </row>
    <row r="3344" spans="2:25" ht="90" x14ac:dyDescent="0.25">
      <c r="B3344" s="4" t="s">
        <v>3647</v>
      </c>
      <c r="C3344" s="5" t="s">
        <v>3670</v>
      </c>
      <c r="D3344" s="5" t="s">
        <v>3671</v>
      </c>
      <c r="E3344" s="4" t="s">
        <v>3672</v>
      </c>
      <c r="F3344" s="5" t="s">
        <v>28</v>
      </c>
      <c r="G3344" s="5" t="s">
        <v>29</v>
      </c>
      <c r="H3344" s="6" t="s">
        <v>30</v>
      </c>
      <c r="I3344" s="6">
        <v>2022.2</v>
      </c>
      <c r="J3344" s="6" t="s">
        <v>31</v>
      </c>
      <c r="K3344" s="7" t="str">
        <f>Tbl_BudgetSummary[[#This Row],[Session]]&amp;" - "&amp;Tbl_BudgetSummary[[#This Row],[Chapter of Origin]]</f>
        <v>2022 Spec Sess I - Ch 2</v>
      </c>
      <c r="L3344" s="6">
        <v>3726</v>
      </c>
      <c r="M3344" s="7" t="s">
        <v>35</v>
      </c>
      <c r="N3344" s="4" t="s">
        <v>52</v>
      </c>
      <c r="O3344" s="4" t="s">
        <v>105</v>
      </c>
      <c r="P3344" s="8">
        <v>0</v>
      </c>
      <c r="Q3344" s="8">
        <v>0</v>
      </c>
      <c r="R3344" s="8">
        <v>-304417</v>
      </c>
      <c r="S3344" s="8">
        <v>-304417</v>
      </c>
      <c r="T3344" s="9">
        <v>0</v>
      </c>
      <c r="U3344" s="9">
        <v>0</v>
      </c>
      <c r="V3344" s="9">
        <v>0</v>
      </c>
      <c r="W3344" s="9">
        <v>0</v>
      </c>
      <c r="X3344" s="9">
        <v>0</v>
      </c>
      <c r="Y3344" s="9">
        <v>0</v>
      </c>
    </row>
    <row r="3345" spans="2:25" ht="120" x14ac:dyDescent="0.25">
      <c r="B3345" s="4" t="s">
        <v>3647</v>
      </c>
      <c r="C3345" s="5" t="s">
        <v>3670</v>
      </c>
      <c r="D3345" s="5" t="s">
        <v>3671</v>
      </c>
      <c r="E3345" s="4" t="s">
        <v>3672</v>
      </c>
      <c r="F3345" s="5" t="s">
        <v>28</v>
      </c>
      <c r="G3345" s="5" t="s">
        <v>29</v>
      </c>
      <c r="H3345" s="6" t="s">
        <v>30</v>
      </c>
      <c r="I3345" s="6">
        <v>2022.2</v>
      </c>
      <c r="J3345" s="6" t="s">
        <v>31</v>
      </c>
      <c r="K3345" s="7" t="str">
        <f>Tbl_BudgetSummary[[#This Row],[Session]]&amp;" - "&amp;Tbl_BudgetSummary[[#This Row],[Chapter of Origin]]</f>
        <v>2022 Spec Sess I - Ch 2</v>
      </c>
      <c r="L3345" s="6">
        <v>3727</v>
      </c>
      <c r="M3345" s="7" t="s">
        <v>109</v>
      </c>
      <c r="N3345" s="4" t="s">
        <v>3673</v>
      </c>
      <c r="O3345" s="4" t="s">
        <v>3674</v>
      </c>
      <c r="P3345" s="8">
        <v>0</v>
      </c>
      <c r="Q3345" s="8">
        <v>0</v>
      </c>
      <c r="R3345" s="8">
        <v>0</v>
      </c>
      <c r="S3345" s="8">
        <v>0</v>
      </c>
      <c r="T3345" s="9">
        <v>0</v>
      </c>
      <c r="U3345" s="9">
        <v>0</v>
      </c>
      <c r="V3345" s="9">
        <v>0</v>
      </c>
      <c r="W3345" s="9">
        <v>0</v>
      </c>
      <c r="X3345" s="9">
        <v>0</v>
      </c>
      <c r="Y3345" s="9">
        <v>0</v>
      </c>
    </row>
    <row r="3346" spans="2:25" ht="60" x14ac:dyDescent="0.25">
      <c r="B3346" s="4" t="s">
        <v>3647</v>
      </c>
      <c r="C3346" s="5" t="s">
        <v>3670</v>
      </c>
      <c r="D3346" s="5" t="s">
        <v>3671</v>
      </c>
      <c r="E3346" s="4" t="s">
        <v>3672</v>
      </c>
      <c r="F3346" s="5" t="s">
        <v>28</v>
      </c>
      <c r="G3346" s="5" t="s">
        <v>29</v>
      </c>
      <c r="H3346" s="6" t="s">
        <v>30</v>
      </c>
      <c r="I3346" s="6">
        <v>2022.2</v>
      </c>
      <c r="J3346" s="6" t="s">
        <v>31</v>
      </c>
      <c r="K3346" s="7" t="str">
        <f>Tbl_BudgetSummary[[#This Row],[Session]]&amp;" - "&amp;Tbl_BudgetSummary[[#This Row],[Chapter of Origin]]</f>
        <v>2022 Spec Sess I - Ch 2</v>
      </c>
      <c r="L3346" s="6">
        <v>3728</v>
      </c>
      <c r="M3346" s="7" t="s">
        <v>109</v>
      </c>
      <c r="N3346" s="4" t="s">
        <v>3675</v>
      </c>
      <c r="O3346" s="4" t="s">
        <v>3676</v>
      </c>
      <c r="P3346" s="8">
        <v>0</v>
      </c>
      <c r="Q3346" s="8">
        <v>0</v>
      </c>
      <c r="R3346" s="8">
        <v>100000</v>
      </c>
      <c r="S3346" s="8">
        <v>100000</v>
      </c>
      <c r="T3346" s="9">
        <v>0</v>
      </c>
      <c r="U3346" s="9">
        <v>0</v>
      </c>
      <c r="V3346" s="9">
        <v>0</v>
      </c>
      <c r="W3346" s="9">
        <v>0</v>
      </c>
      <c r="X3346" s="9">
        <v>0</v>
      </c>
      <c r="Y3346" s="9">
        <v>0</v>
      </c>
    </row>
    <row r="3347" spans="2:25" ht="75" x14ac:dyDescent="0.25">
      <c r="B3347" s="4" t="s">
        <v>3647</v>
      </c>
      <c r="C3347" s="5" t="s">
        <v>3670</v>
      </c>
      <c r="D3347" s="5" t="s">
        <v>3671</v>
      </c>
      <c r="E3347" s="4" t="s">
        <v>3672</v>
      </c>
      <c r="F3347" s="5" t="s">
        <v>28</v>
      </c>
      <c r="G3347" s="5" t="s">
        <v>29</v>
      </c>
      <c r="H3347" s="6" t="s">
        <v>30</v>
      </c>
      <c r="I3347" s="6">
        <v>2022.2</v>
      </c>
      <c r="J3347" s="6" t="s">
        <v>31</v>
      </c>
      <c r="K3347" s="7" t="str">
        <f>Tbl_BudgetSummary[[#This Row],[Session]]&amp;" - "&amp;Tbl_BudgetSummary[[#This Row],[Chapter of Origin]]</f>
        <v>2022 Spec Sess I - Ch 2</v>
      </c>
      <c r="L3347" s="6">
        <v>3729</v>
      </c>
      <c r="M3347" s="7" t="s">
        <v>109</v>
      </c>
      <c r="N3347" s="4" t="s">
        <v>3677</v>
      </c>
      <c r="O3347" s="4" t="s">
        <v>3678</v>
      </c>
      <c r="P3347" s="8">
        <v>0</v>
      </c>
      <c r="Q3347" s="8">
        <v>0</v>
      </c>
      <c r="R3347" s="8">
        <v>0</v>
      </c>
      <c r="S3347" s="8">
        <v>0</v>
      </c>
      <c r="T3347" s="9">
        <v>0</v>
      </c>
      <c r="U3347" s="9">
        <v>0</v>
      </c>
      <c r="V3347" s="9">
        <v>3</v>
      </c>
      <c r="W3347" s="9">
        <v>3</v>
      </c>
      <c r="X3347" s="9">
        <v>3</v>
      </c>
      <c r="Y3347" s="9">
        <v>3</v>
      </c>
    </row>
    <row r="3348" spans="2:25" ht="120" x14ac:dyDescent="0.25">
      <c r="B3348" s="4" t="s">
        <v>3647</v>
      </c>
      <c r="C3348" s="5" t="s">
        <v>3670</v>
      </c>
      <c r="D3348" s="5" t="s">
        <v>3671</v>
      </c>
      <c r="E3348" s="4" t="s">
        <v>3672</v>
      </c>
      <c r="F3348" s="5" t="s">
        <v>28</v>
      </c>
      <c r="G3348" s="5" t="s">
        <v>29</v>
      </c>
      <c r="H3348" s="6" t="s">
        <v>30</v>
      </c>
      <c r="I3348" s="6">
        <v>2022.2</v>
      </c>
      <c r="J3348" s="6" t="s">
        <v>31</v>
      </c>
      <c r="K3348" s="7" t="str">
        <f>Tbl_BudgetSummary[[#This Row],[Session]]&amp;" - "&amp;Tbl_BudgetSummary[[#This Row],[Chapter of Origin]]</f>
        <v>2022 Spec Sess I - Ch 2</v>
      </c>
      <c r="L3348" s="6">
        <v>3730</v>
      </c>
      <c r="M3348" s="7" t="s">
        <v>109</v>
      </c>
      <c r="N3348" s="4" t="s">
        <v>3679</v>
      </c>
      <c r="O3348" s="4" t="s">
        <v>3680</v>
      </c>
      <c r="P3348" s="8">
        <v>0</v>
      </c>
      <c r="Q3348" s="8">
        <v>0</v>
      </c>
      <c r="R3348" s="8">
        <v>867</v>
      </c>
      <c r="S3348" s="8">
        <v>867</v>
      </c>
      <c r="T3348" s="9">
        <v>0</v>
      </c>
      <c r="U3348" s="9">
        <v>0</v>
      </c>
      <c r="V3348" s="9">
        <v>0</v>
      </c>
      <c r="W3348" s="9">
        <v>0</v>
      </c>
      <c r="X3348" s="9">
        <v>0</v>
      </c>
      <c r="Y3348" s="9">
        <v>0</v>
      </c>
    </row>
    <row r="3349" spans="2:25" ht="75" x14ac:dyDescent="0.25">
      <c r="B3349" s="4" t="s">
        <v>3647</v>
      </c>
      <c r="C3349" s="5" t="s">
        <v>3670</v>
      </c>
      <c r="D3349" s="5" t="s">
        <v>3671</v>
      </c>
      <c r="E3349" s="4" t="s">
        <v>3672</v>
      </c>
      <c r="F3349" s="5" t="s">
        <v>28</v>
      </c>
      <c r="G3349" s="5" t="s">
        <v>29</v>
      </c>
      <c r="H3349" s="6" t="s">
        <v>30</v>
      </c>
      <c r="I3349" s="6">
        <v>2022.2</v>
      </c>
      <c r="J3349" s="6" t="s">
        <v>31</v>
      </c>
      <c r="K3349" s="7" t="str">
        <f>Tbl_BudgetSummary[[#This Row],[Session]]&amp;" - "&amp;Tbl_BudgetSummary[[#This Row],[Chapter of Origin]]</f>
        <v>2022 Spec Sess I - Ch 2</v>
      </c>
      <c r="L3349" s="6">
        <v>3731</v>
      </c>
      <c r="M3349" s="7" t="s">
        <v>109</v>
      </c>
      <c r="N3349" s="4" t="s">
        <v>3681</v>
      </c>
      <c r="O3349" s="4" t="s">
        <v>3682</v>
      </c>
      <c r="P3349" s="8">
        <v>0</v>
      </c>
      <c r="Q3349" s="8">
        <v>0</v>
      </c>
      <c r="R3349" s="8">
        <v>3000000</v>
      </c>
      <c r="S3349" s="8">
        <v>3000000</v>
      </c>
      <c r="T3349" s="9">
        <v>0</v>
      </c>
      <c r="U3349" s="9">
        <v>0</v>
      </c>
      <c r="V3349" s="9">
        <v>0</v>
      </c>
      <c r="W3349" s="9">
        <v>0</v>
      </c>
      <c r="X3349" s="9">
        <v>0</v>
      </c>
      <c r="Y3349" s="9">
        <v>0</v>
      </c>
    </row>
    <row r="3350" spans="2:25" ht="90" x14ac:dyDescent="0.25">
      <c r="B3350" s="4" t="s">
        <v>3647</v>
      </c>
      <c r="C3350" s="5" t="s">
        <v>3670</v>
      </c>
      <c r="D3350" s="5" t="s">
        <v>3671</v>
      </c>
      <c r="E3350" s="4" t="s">
        <v>3672</v>
      </c>
      <c r="F3350" s="5" t="s">
        <v>28</v>
      </c>
      <c r="G3350" s="5" t="s">
        <v>29</v>
      </c>
      <c r="H3350" s="6" t="s">
        <v>30</v>
      </c>
      <c r="I3350" s="6">
        <v>2022.2</v>
      </c>
      <c r="J3350" s="6" t="s">
        <v>31</v>
      </c>
      <c r="K3350" s="7" t="str">
        <f>Tbl_BudgetSummary[[#This Row],[Session]]&amp;" - "&amp;Tbl_BudgetSummary[[#This Row],[Chapter of Origin]]</f>
        <v>2022 Spec Sess I - Ch 2</v>
      </c>
      <c r="L3350" s="6">
        <v>3732</v>
      </c>
      <c r="M3350" s="7" t="s">
        <v>109</v>
      </c>
      <c r="N3350" s="4" t="s">
        <v>3683</v>
      </c>
      <c r="O3350" s="4" t="s">
        <v>3684</v>
      </c>
      <c r="P3350" s="8">
        <v>0</v>
      </c>
      <c r="Q3350" s="8">
        <v>0</v>
      </c>
      <c r="R3350" s="8">
        <v>0</v>
      </c>
      <c r="S3350" s="8">
        <v>0</v>
      </c>
      <c r="T3350" s="9">
        <v>0</v>
      </c>
      <c r="U3350" s="9">
        <v>0</v>
      </c>
      <c r="V3350" s="9">
        <v>0</v>
      </c>
      <c r="W3350" s="9">
        <v>0</v>
      </c>
      <c r="X3350" s="9">
        <v>0</v>
      </c>
      <c r="Y3350" s="9">
        <v>0</v>
      </c>
    </row>
    <row r="3351" spans="2:25" ht="90" x14ac:dyDescent="0.25">
      <c r="B3351" s="4" t="s">
        <v>3647</v>
      </c>
      <c r="C3351" s="5" t="s">
        <v>3670</v>
      </c>
      <c r="D3351" s="5" t="s">
        <v>3671</v>
      </c>
      <c r="E3351" s="4" t="s">
        <v>3672</v>
      </c>
      <c r="F3351" s="5" t="s">
        <v>28</v>
      </c>
      <c r="G3351" s="5" t="s">
        <v>29</v>
      </c>
      <c r="H3351" s="6" t="s">
        <v>30</v>
      </c>
      <c r="I3351" s="6">
        <v>2022.2</v>
      </c>
      <c r="J3351" s="6" t="s">
        <v>31</v>
      </c>
      <c r="K3351" s="7" t="str">
        <f>Tbl_BudgetSummary[[#This Row],[Session]]&amp;" - "&amp;Tbl_BudgetSummary[[#This Row],[Chapter of Origin]]</f>
        <v>2022 Spec Sess I - Ch 2</v>
      </c>
      <c r="L3351" s="6">
        <v>3733</v>
      </c>
      <c r="M3351" s="7" t="s">
        <v>57</v>
      </c>
      <c r="N3351" s="4" t="s">
        <v>3685</v>
      </c>
      <c r="O3351" s="4" t="s">
        <v>3686</v>
      </c>
      <c r="P3351" s="8">
        <v>0</v>
      </c>
      <c r="Q3351" s="8">
        <v>0</v>
      </c>
      <c r="R3351" s="8">
        <v>0</v>
      </c>
      <c r="S3351" s="8">
        <v>0</v>
      </c>
      <c r="T3351" s="9">
        <v>0</v>
      </c>
      <c r="U3351" s="9">
        <v>0</v>
      </c>
      <c r="V3351" s="9">
        <v>0</v>
      </c>
      <c r="W3351" s="9">
        <v>0</v>
      </c>
      <c r="X3351" s="9">
        <v>0</v>
      </c>
      <c r="Y3351" s="9">
        <v>0</v>
      </c>
    </row>
    <row r="3352" spans="2:25" ht="75" x14ac:dyDescent="0.25">
      <c r="B3352" s="4" t="s">
        <v>3647</v>
      </c>
      <c r="C3352" s="5" t="s">
        <v>3670</v>
      </c>
      <c r="D3352" s="5" t="s">
        <v>3671</v>
      </c>
      <c r="E3352" s="4" t="s">
        <v>3672</v>
      </c>
      <c r="F3352" s="5" t="s">
        <v>28</v>
      </c>
      <c r="G3352" s="5" t="s">
        <v>29</v>
      </c>
      <c r="H3352" s="6" t="s">
        <v>30</v>
      </c>
      <c r="I3352" s="6">
        <v>2022.2</v>
      </c>
      <c r="J3352" s="6" t="s">
        <v>31</v>
      </c>
      <c r="K3352" s="7" t="str">
        <f>Tbl_BudgetSummary[[#This Row],[Session]]&amp;" - "&amp;Tbl_BudgetSummary[[#This Row],[Chapter of Origin]]</f>
        <v>2022 Spec Sess I - Ch 2</v>
      </c>
      <c r="L3352" s="6">
        <v>3734</v>
      </c>
      <c r="M3352" s="7" t="s">
        <v>57</v>
      </c>
      <c r="N3352" s="4" t="s">
        <v>3687</v>
      </c>
      <c r="O3352" s="4" t="s">
        <v>3688</v>
      </c>
      <c r="P3352" s="8">
        <v>0</v>
      </c>
      <c r="Q3352" s="8">
        <v>0</v>
      </c>
      <c r="R3352" s="8">
        <v>0</v>
      </c>
      <c r="S3352" s="8">
        <v>0</v>
      </c>
      <c r="T3352" s="9">
        <v>0</v>
      </c>
      <c r="U3352" s="9">
        <v>0</v>
      </c>
      <c r="V3352" s="9">
        <v>0</v>
      </c>
      <c r="W3352" s="9">
        <v>0</v>
      </c>
      <c r="X3352" s="9">
        <v>0</v>
      </c>
      <c r="Y3352" s="9">
        <v>0</v>
      </c>
    </row>
    <row r="3353" spans="2:25" ht="225" x14ac:dyDescent="0.25">
      <c r="B3353" s="4" t="s">
        <v>3647</v>
      </c>
      <c r="C3353" s="5" t="s">
        <v>3670</v>
      </c>
      <c r="D3353" s="5" t="s">
        <v>3671</v>
      </c>
      <c r="E3353" s="4" t="s">
        <v>3672</v>
      </c>
      <c r="F3353" s="5" t="s">
        <v>28</v>
      </c>
      <c r="G3353" s="5" t="s">
        <v>29</v>
      </c>
      <c r="H3353" s="6" t="s">
        <v>30</v>
      </c>
      <c r="I3353" s="6">
        <v>2022.2</v>
      </c>
      <c r="J3353" s="6" t="s">
        <v>31</v>
      </c>
      <c r="K3353" s="7" t="str">
        <f>Tbl_BudgetSummary[[#This Row],[Session]]&amp;" - "&amp;Tbl_BudgetSummary[[#This Row],[Chapter of Origin]]</f>
        <v>2022 Spec Sess I - Ch 2</v>
      </c>
      <c r="L3353" s="6">
        <v>3735</v>
      </c>
      <c r="M3353" s="7" t="s">
        <v>57</v>
      </c>
      <c r="N3353" s="4" t="s">
        <v>3658</v>
      </c>
      <c r="O3353" s="4" t="s">
        <v>3659</v>
      </c>
      <c r="P3353" s="8">
        <v>0</v>
      </c>
      <c r="Q3353" s="8">
        <v>0</v>
      </c>
      <c r="R3353" s="8">
        <v>-268520</v>
      </c>
      <c r="S3353" s="8">
        <v>-662970</v>
      </c>
      <c r="T3353" s="9">
        <v>0</v>
      </c>
      <c r="U3353" s="9">
        <v>0</v>
      </c>
      <c r="V3353" s="9">
        <v>0</v>
      </c>
      <c r="W3353" s="9">
        <v>0</v>
      </c>
      <c r="X3353" s="9">
        <v>0</v>
      </c>
      <c r="Y3353" s="9">
        <v>0</v>
      </c>
    </row>
    <row r="3354" spans="2:25" ht="90" x14ac:dyDescent="0.25">
      <c r="B3354" s="4" t="s">
        <v>3647</v>
      </c>
      <c r="C3354" s="5" t="s">
        <v>3689</v>
      </c>
      <c r="D3354" s="5" t="s">
        <v>3690</v>
      </c>
      <c r="E3354" s="4" t="s">
        <v>3691</v>
      </c>
      <c r="F3354" s="5" t="s">
        <v>28</v>
      </c>
      <c r="G3354" s="5" t="s">
        <v>29</v>
      </c>
      <c r="H3354" s="6" t="s">
        <v>30</v>
      </c>
      <c r="I3354" s="6">
        <v>2022.2</v>
      </c>
      <c r="J3354" s="6" t="s">
        <v>31</v>
      </c>
      <c r="K3354" s="7" t="str">
        <f>Tbl_BudgetSummary[[#This Row],[Session]]&amp;" - "&amp;Tbl_BudgetSummary[[#This Row],[Chapter of Origin]]</f>
        <v>2022 Spec Sess I - Ch 2</v>
      </c>
      <c r="L3354" s="6">
        <v>3736</v>
      </c>
      <c r="M3354" s="7" t="s">
        <v>32</v>
      </c>
      <c r="N3354" s="4" t="s">
        <v>33</v>
      </c>
      <c r="O3354" s="4" t="s">
        <v>34</v>
      </c>
      <c r="P3354" s="8">
        <v>0</v>
      </c>
      <c r="Q3354" s="8">
        <v>0</v>
      </c>
      <c r="R3354" s="8">
        <v>237252346</v>
      </c>
      <c r="S3354" s="8">
        <v>237252346</v>
      </c>
      <c r="T3354" s="9">
        <v>0</v>
      </c>
      <c r="U3354" s="9">
        <v>0</v>
      </c>
      <c r="V3354" s="9">
        <v>0</v>
      </c>
      <c r="W3354" s="9">
        <v>0</v>
      </c>
      <c r="X3354" s="9">
        <v>0</v>
      </c>
      <c r="Y3354" s="9">
        <v>0</v>
      </c>
    </row>
    <row r="3355" spans="2:25" ht="105" x14ac:dyDescent="0.25">
      <c r="B3355" s="4" t="s">
        <v>3647</v>
      </c>
      <c r="C3355" s="5" t="s">
        <v>3689</v>
      </c>
      <c r="D3355" s="5" t="s">
        <v>3690</v>
      </c>
      <c r="E3355" s="4" t="s">
        <v>3691</v>
      </c>
      <c r="F3355" s="5" t="s">
        <v>28</v>
      </c>
      <c r="G3355" s="5" t="s">
        <v>29</v>
      </c>
      <c r="H3355" s="6" t="s">
        <v>30</v>
      </c>
      <c r="I3355" s="6">
        <v>2022.2</v>
      </c>
      <c r="J3355" s="6" t="s">
        <v>31</v>
      </c>
      <c r="K3355" s="7" t="str">
        <f>Tbl_BudgetSummary[[#This Row],[Session]]&amp;" - "&amp;Tbl_BudgetSummary[[#This Row],[Chapter of Origin]]</f>
        <v>2022 Spec Sess I - Ch 2</v>
      </c>
      <c r="L3355" s="6">
        <v>3737</v>
      </c>
      <c r="M3355" s="7" t="s">
        <v>109</v>
      </c>
      <c r="N3355" s="4" t="s">
        <v>3692</v>
      </c>
      <c r="O3355" s="4" t="s">
        <v>3693</v>
      </c>
      <c r="P3355" s="8">
        <v>0</v>
      </c>
      <c r="Q3355" s="8">
        <v>0</v>
      </c>
      <c r="R3355" s="8">
        <v>-101405817</v>
      </c>
      <c r="S3355" s="8">
        <v>-101405817</v>
      </c>
      <c r="T3355" s="9">
        <v>0</v>
      </c>
      <c r="U3355" s="9">
        <v>0</v>
      </c>
      <c r="V3355" s="9">
        <v>0</v>
      </c>
      <c r="W3355" s="9">
        <v>0</v>
      </c>
      <c r="X3355" s="9">
        <v>0</v>
      </c>
      <c r="Y3355" s="9">
        <v>0</v>
      </c>
    </row>
    <row r="3356" spans="2:25" ht="75" x14ac:dyDescent="0.25">
      <c r="B3356" s="4" t="s">
        <v>3647</v>
      </c>
      <c r="C3356" s="5" t="s">
        <v>3689</v>
      </c>
      <c r="D3356" s="5" t="s">
        <v>3690</v>
      </c>
      <c r="E3356" s="4" t="s">
        <v>3691</v>
      </c>
      <c r="F3356" s="5" t="s">
        <v>28</v>
      </c>
      <c r="G3356" s="5" t="s">
        <v>29</v>
      </c>
      <c r="H3356" s="6" t="s">
        <v>30</v>
      </c>
      <c r="I3356" s="6">
        <v>2022.2</v>
      </c>
      <c r="J3356" s="6" t="s">
        <v>31</v>
      </c>
      <c r="K3356" s="7" t="str">
        <f>Tbl_BudgetSummary[[#This Row],[Session]]&amp;" - "&amp;Tbl_BudgetSummary[[#This Row],[Chapter of Origin]]</f>
        <v>2022 Spec Sess I - Ch 2</v>
      </c>
      <c r="L3356" s="6">
        <v>3738</v>
      </c>
      <c r="M3356" s="7" t="s">
        <v>109</v>
      </c>
      <c r="N3356" s="4" t="s">
        <v>3694</v>
      </c>
      <c r="O3356" s="4" t="s">
        <v>3695</v>
      </c>
      <c r="P3356" s="8">
        <v>0</v>
      </c>
      <c r="Q3356" s="8">
        <v>0</v>
      </c>
      <c r="R3356" s="8">
        <v>-3000000</v>
      </c>
      <c r="S3356" s="8">
        <v>-3000000</v>
      </c>
      <c r="T3356" s="9">
        <v>0</v>
      </c>
      <c r="U3356" s="9">
        <v>0</v>
      </c>
      <c r="V3356" s="9">
        <v>0</v>
      </c>
      <c r="W3356" s="9">
        <v>0</v>
      </c>
      <c r="X3356" s="9">
        <v>0</v>
      </c>
      <c r="Y3356" s="9">
        <v>0</v>
      </c>
    </row>
    <row r="3357" spans="2:25" ht="90" x14ac:dyDescent="0.25">
      <c r="B3357" s="4" t="s">
        <v>3647</v>
      </c>
      <c r="C3357" s="5" t="s">
        <v>3696</v>
      </c>
      <c r="D3357" s="5" t="s">
        <v>3697</v>
      </c>
      <c r="E3357" s="4" t="s">
        <v>3698</v>
      </c>
      <c r="F3357" s="5" t="s">
        <v>28</v>
      </c>
      <c r="G3357" s="5" t="s">
        <v>29</v>
      </c>
      <c r="H3357" s="6" t="s">
        <v>30</v>
      </c>
      <c r="I3357" s="6">
        <v>2022.2</v>
      </c>
      <c r="J3357" s="6" t="s">
        <v>31</v>
      </c>
      <c r="K3357" s="7" t="str">
        <f>Tbl_BudgetSummary[[#This Row],[Session]]&amp;" - "&amp;Tbl_BudgetSummary[[#This Row],[Chapter of Origin]]</f>
        <v>2022 Spec Sess I - Ch 2</v>
      </c>
      <c r="L3357" s="6">
        <v>3739</v>
      </c>
      <c r="M3357" s="7" t="s">
        <v>32</v>
      </c>
      <c r="N3357" s="4" t="s">
        <v>33</v>
      </c>
      <c r="O3357" s="4" t="s">
        <v>34</v>
      </c>
      <c r="P3357" s="8">
        <v>0</v>
      </c>
      <c r="Q3357" s="8">
        <v>0</v>
      </c>
      <c r="R3357" s="8">
        <v>935455316</v>
      </c>
      <c r="S3357" s="8">
        <v>935455316</v>
      </c>
      <c r="T3357" s="9">
        <v>0</v>
      </c>
      <c r="U3357" s="9">
        <v>0</v>
      </c>
      <c r="V3357" s="9">
        <v>72</v>
      </c>
      <c r="W3357" s="9">
        <v>72</v>
      </c>
      <c r="X3357" s="9">
        <v>72</v>
      </c>
      <c r="Y3357" s="9">
        <v>72</v>
      </c>
    </row>
    <row r="3358" spans="2:25" ht="105" x14ac:dyDescent="0.25">
      <c r="B3358" s="4" t="s">
        <v>3647</v>
      </c>
      <c r="C3358" s="5" t="s">
        <v>3696</v>
      </c>
      <c r="D3358" s="5" t="s">
        <v>3697</v>
      </c>
      <c r="E3358" s="4" t="s">
        <v>3698</v>
      </c>
      <c r="F3358" s="5" t="s">
        <v>28</v>
      </c>
      <c r="G3358" s="5" t="s">
        <v>29</v>
      </c>
      <c r="H3358" s="6" t="s">
        <v>30</v>
      </c>
      <c r="I3358" s="6">
        <v>2022.2</v>
      </c>
      <c r="J3358" s="6" t="s">
        <v>31</v>
      </c>
      <c r="K3358" s="7" t="str">
        <f>Tbl_BudgetSummary[[#This Row],[Session]]&amp;" - "&amp;Tbl_BudgetSummary[[#This Row],[Chapter of Origin]]</f>
        <v>2022 Spec Sess I - Ch 2</v>
      </c>
      <c r="L3358" s="6">
        <v>3740</v>
      </c>
      <c r="M3358" s="7" t="s">
        <v>35</v>
      </c>
      <c r="N3358" s="4" t="s">
        <v>390</v>
      </c>
      <c r="O3358" s="4" t="s">
        <v>418</v>
      </c>
      <c r="P3358" s="8">
        <v>0</v>
      </c>
      <c r="Q3358" s="8">
        <v>0</v>
      </c>
      <c r="R3358" s="8">
        <v>5895</v>
      </c>
      <c r="S3358" s="8">
        <v>5895</v>
      </c>
      <c r="T3358" s="9">
        <v>0</v>
      </c>
      <c r="U3358" s="9">
        <v>0</v>
      </c>
      <c r="V3358" s="9">
        <v>0</v>
      </c>
      <c r="W3358" s="9">
        <v>0</v>
      </c>
      <c r="X3358" s="9">
        <v>0</v>
      </c>
      <c r="Y3358" s="9">
        <v>0</v>
      </c>
    </row>
    <row r="3359" spans="2:25" ht="90" x14ac:dyDescent="0.25">
      <c r="B3359" s="4" t="s">
        <v>3647</v>
      </c>
      <c r="C3359" s="5" t="s">
        <v>3696</v>
      </c>
      <c r="D3359" s="5" t="s">
        <v>3697</v>
      </c>
      <c r="E3359" s="4" t="s">
        <v>3698</v>
      </c>
      <c r="F3359" s="5" t="s">
        <v>28</v>
      </c>
      <c r="G3359" s="5" t="s">
        <v>29</v>
      </c>
      <c r="H3359" s="6" t="s">
        <v>30</v>
      </c>
      <c r="I3359" s="6">
        <v>2022.2</v>
      </c>
      <c r="J3359" s="6" t="s">
        <v>31</v>
      </c>
      <c r="K3359" s="7" t="str">
        <f>Tbl_BudgetSummary[[#This Row],[Session]]&amp;" - "&amp;Tbl_BudgetSummary[[#This Row],[Chapter of Origin]]</f>
        <v>2022 Spec Sess I - Ch 2</v>
      </c>
      <c r="L3359" s="6">
        <v>3741</v>
      </c>
      <c r="M3359" s="7" t="s">
        <v>35</v>
      </c>
      <c r="N3359" s="4" t="s">
        <v>36</v>
      </c>
      <c r="O3359" s="4" t="s">
        <v>97</v>
      </c>
      <c r="P3359" s="8">
        <v>0</v>
      </c>
      <c r="Q3359" s="8">
        <v>0</v>
      </c>
      <c r="R3359" s="8">
        <v>-9933</v>
      </c>
      <c r="S3359" s="8">
        <v>-9933</v>
      </c>
      <c r="T3359" s="9">
        <v>0</v>
      </c>
      <c r="U3359" s="9">
        <v>0</v>
      </c>
      <c r="V3359" s="9">
        <v>0</v>
      </c>
      <c r="W3359" s="9">
        <v>0</v>
      </c>
      <c r="X3359" s="9">
        <v>0</v>
      </c>
      <c r="Y3359" s="9">
        <v>0</v>
      </c>
    </row>
    <row r="3360" spans="2:25" ht="105" x14ac:dyDescent="0.25">
      <c r="B3360" s="4" t="s">
        <v>3647</v>
      </c>
      <c r="C3360" s="5" t="s">
        <v>3696</v>
      </c>
      <c r="D3360" s="5" t="s">
        <v>3697</v>
      </c>
      <c r="E3360" s="4" t="s">
        <v>3698</v>
      </c>
      <c r="F3360" s="5" t="s">
        <v>28</v>
      </c>
      <c r="G3360" s="5" t="s">
        <v>29</v>
      </c>
      <c r="H3360" s="6" t="s">
        <v>30</v>
      </c>
      <c r="I3360" s="6">
        <v>2022.2</v>
      </c>
      <c r="J3360" s="6" t="s">
        <v>31</v>
      </c>
      <c r="K3360" s="7" t="str">
        <f>Tbl_BudgetSummary[[#This Row],[Session]]&amp;" - "&amp;Tbl_BudgetSummary[[#This Row],[Chapter of Origin]]</f>
        <v>2022 Spec Sess I - Ch 2</v>
      </c>
      <c r="L3360" s="6">
        <v>3742</v>
      </c>
      <c r="M3360" s="7" t="s">
        <v>35</v>
      </c>
      <c r="N3360" s="4" t="s">
        <v>38</v>
      </c>
      <c r="O3360" s="4" t="s">
        <v>98</v>
      </c>
      <c r="P3360" s="8">
        <v>0</v>
      </c>
      <c r="Q3360" s="8">
        <v>0</v>
      </c>
      <c r="R3360" s="8">
        <v>11268</v>
      </c>
      <c r="S3360" s="8">
        <v>11268</v>
      </c>
      <c r="T3360" s="9">
        <v>0</v>
      </c>
      <c r="U3360" s="9">
        <v>0</v>
      </c>
      <c r="V3360" s="9">
        <v>0</v>
      </c>
      <c r="W3360" s="9">
        <v>0</v>
      </c>
      <c r="X3360" s="9">
        <v>0</v>
      </c>
      <c r="Y3360" s="9">
        <v>0</v>
      </c>
    </row>
    <row r="3361" spans="2:25" ht="105" x14ac:dyDescent="0.25">
      <c r="B3361" s="4" t="s">
        <v>3647</v>
      </c>
      <c r="C3361" s="5" t="s">
        <v>3696</v>
      </c>
      <c r="D3361" s="5" t="s">
        <v>3697</v>
      </c>
      <c r="E3361" s="4" t="s">
        <v>3698</v>
      </c>
      <c r="F3361" s="5" t="s">
        <v>28</v>
      </c>
      <c r="G3361" s="5" t="s">
        <v>29</v>
      </c>
      <c r="H3361" s="6" t="s">
        <v>30</v>
      </c>
      <c r="I3361" s="6">
        <v>2022.2</v>
      </c>
      <c r="J3361" s="6" t="s">
        <v>31</v>
      </c>
      <c r="K3361" s="7" t="str">
        <f>Tbl_BudgetSummary[[#This Row],[Session]]&amp;" - "&amp;Tbl_BudgetSummary[[#This Row],[Chapter of Origin]]</f>
        <v>2022 Spec Sess I - Ch 2</v>
      </c>
      <c r="L3361" s="6">
        <v>3743</v>
      </c>
      <c r="M3361" s="7" t="s">
        <v>35</v>
      </c>
      <c r="N3361" s="4" t="s">
        <v>449</v>
      </c>
      <c r="O3361" s="4" t="s">
        <v>450</v>
      </c>
      <c r="P3361" s="8">
        <v>0</v>
      </c>
      <c r="Q3361" s="8">
        <v>0</v>
      </c>
      <c r="R3361" s="8">
        <v>82237</v>
      </c>
      <c r="S3361" s="8">
        <v>82237</v>
      </c>
      <c r="T3361" s="9">
        <v>0</v>
      </c>
      <c r="U3361" s="9">
        <v>0</v>
      </c>
      <c r="V3361" s="9">
        <v>0</v>
      </c>
      <c r="W3361" s="9">
        <v>0</v>
      </c>
      <c r="X3361" s="9">
        <v>0</v>
      </c>
      <c r="Y3361" s="9">
        <v>0</v>
      </c>
    </row>
    <row r="3362" spans="2:25" ht="105" x14ac:dyDescent="0.25">
      <c r="B3362" s="4" t="s">
        <v>3647</v>
      </c>
      <c r="C3362" s="5" t="s">
        <v>3696</v>
      </c>
      <c r="D3362" s="5" t="s">
        <v>3697</v>
      </c>
      <c r="E3362" s="4" t="s">
        <v>3698</v>
      </c>
      <c r="F3362" s="5" t="s">
        <v>28</v>
      </c>
      <c r="G3362" s="5" t="s">
        <v>29</v>
      </c>
      <c r="H3362" s="6" t="s">
        <v>30</v>
      </c>
      <c r="I3362" s="6">
        <v>2022.2</v>
      </c>
      <c r="J3362" s="6" t="s">
        <v>31</v>
      </c>
      <c r="K3362" s="7" t="str">
        <f>Tbl_BudgetSummary[[#This Row],[Session]]&amp;" - "&amp;Tbl_BudgetSummary[[#This Row],[Chapter of Origin]]</f>
        <v>2022 Spec Sess I - Ch 2</v>
      </c>
      <c r="L3362" s="6">
        <v>3744</v>
      </c>
      <c r="M3362" s="7" t="s">
        <v>35</v>
      </c>
      <c r="N3362" s="4" t="s">
        <v>40</v>
      </c>
      <c r="O3362" s="4" t="s">
        <v>99</v>
      </c>
      <c r="P3362" s="8">
        <v>0</v>
      </c>
      <c r="Q3362" s="8">
        <v>0</v>
      </c>
      <c r="R3362" s="8">
        <v>-6683</v>
      </c>
      <c r="S3362" s="8">
        <v>-6683</v>
      </c>
      <c r="T3362" s="9">
        <v>0</v>
      </c>
      <c r="U3362" s="9">
        <v>0</v>
      </c>
      <c r="V3362" s="9">
        <v>0</v>
      </c>
      <c r="W3362" s="9">
        <v>0</v>
      </c>
      <c r="X3362" s="9">
        <v>0</v>
      </c>
      <c r="Y3362" s="9">
        <v>0</v>
      </c>
    </row>
    <row r="3363" spans="2:25" ht="90" x14ac:dyDescent="0.25">
      <c r="B3363" s="4" t="s">
        <v>3647</v>
      </c>
      <c r="C3363" s="5" t="s">
        <v>3696</v>
      </c>
      <c r="D3363" s="5" t="s">
        <v>3697</v>
      </c>
      <c r="E3363" s="4" t="s">
        <v>3698</v>
      </c>
      <c r="F3363" s="5" t="s">
        <v>28</v>
      </c>
      <c r="G3363" s="5" t="s">
        <v>29</v>
      </c>
      <c r="H3363" s="6" t="s">
        <v>30</v>
      </c>
      <c r="I3363" s="6">
        <v>2022.2</v>
      </c>
      <c r="J3363" s="6" t="s">
        <v>31</v>
      </c>
      <c r="K3363" s="7" t="str">
        <f>Tbl_BudgetSummary[[#This Row],[Session]]&amp;" - "&amp;Tbl_BudgetSummary[[#This Row],[Chapter of Origin]]</f>
        <v>2022 Spec Sess I - Ch 2</v>
      </c>
      <c r="L3363" s="6">
        <v>3745</v>
      </c>
      <c r="M3363" s="7" t="s">
        <v>35</v>
      </c>
      <c r="N3363" s="4" t="s">
        <v>42</v>
      </c>
      <c r="O3363" s="4" t="s">
        <v>100</v>
      </c>
      <c r="P3363" s="8">
        <v>0</v>
      </c>
      <c r="Q3363" s="8">
        <v>0</v>
      </c>
      <c r="R3363" s="8">
        <v>25957</v>
      </c>
      <c r="S3363" s="8">
        <v>25957</v>
      </c>
      <c r="T3363" s="9">
        <v>0</v>
      </c>
      <c r="U3363" s="9">
        <v>0</v>
      </c>
      <c r="V3363" s="9">
        <v>0</v>
      </c>
      <c r="W3363" s="9">
        <v>0</v>
      </c>
      <c r="X3363" s="9">
        <v>0</v>
      </c>
      <c r="Y3363" s="9">
        <v>0</v>
      </c>
    </row>
    <row r="3364" spans="2:25" ht="90" x14ac:dyDescent="0.25">
      <c r="B3364" s="4" t="s">
        <v>3647</v>
      </c>
      <c r="C3364" s="5" t="s">
        <v>3696</v>
      </c>
      <c r="D3364" s="5" t="s">
        <v>3697</v>
      </c>
      <c r="E3364" s="4" t="s">
        <v>3698</v>
      </c>
      <c r="F3364" s="5" t="s">
        <v>28</v>
      </c>
      <c r="G3364" s="5" t="s">
        <v>29</v>
      </c>
      <c r="H3364" s="6" t="s">
        <v>30</v>
      </c>
      <c r="I3364" s="6">
        <v>2022.2</v>
      </c>
      <c r="J3364" s="6" t="s">
        <v>31</v>
      </c>
      <c r="K3364" s="7" t="str">
        <f>Tbl_BudgetSummary[[#This Row],[Session]]&amp;" - "&amp;Tbl_BudgetSummary[[#This Row],[Chapter of Origin]]</f>
        <v>2022 Spec Sess I - Ch 2</v>
      </c>
      <c r="L3364" s="6">
        <v>3746</v>
      </c>
      <c r="M3364" s="7" t="s">
        <v>35</v>
      </c>
      <c r="N3364" s="4" t="s">
        <v>44</v>
      </c>
      <c r="O3364" s="4" t="s">
        <v>101</v>
      </c>
      <c r="P3364" s="8">
        <v>0</v>
      </c>
      <c r="Q3364" s="8">
        <v>0</v>
      </c>
      <c r="R3364" s="8">
        <v>302479</v>
      </c>
      <c r="S3364" s="8">
        <v>302479</v>
      </c>
      <c r="T3364" s="9">
        <v>0</v>
      </c>
      <c r="U3364" s="9">
        <v>0</v>
      </c>
      <c r="V3364" s="9">
        <v>0</v>
      </c>
      <c r="W3364" s="9">
        <v>0</v>
      </c>
      <c r="X3364" s="9">
        <v>0</v>
      </c>
      <c r="Y3364" s="9">
        <v>0</v>
      </c>
    </row>
    <row r="3365" spans="2:25" ht="105" x14ac:dyDescent="0.25">
      <c r="B3365" s="4" t="s">
        <v>3647</v>
      </c>
      <c r="C3365" s="5" t="s">
        <v>3696</v>
      </c>
      <c r="D3365" s="5" t="s">
        <v>3697</v>
      </c>
      <c r="E3365" s="4" t="s">
        <v>3698</v>
      </c>
      <c r="F3365" s="5" t="s">
        <v>28</v>
      </c>
      <c r="G3365" s="5" t="s">
        <v>29</v>
      </c>
      <c r="H3365" s="6" t="s">
        <v>30</v>
      </c>
      <c r="I3365" s="6">
        <v>2022.2</v>
      </c>
      <c r="J3365" s="6" t="s">
        <v>31</v>
      </c>
      <c r="K3365" s="7" t="str">
        <f>Tbl_BudgetSummary[[#This Row],[Session]]&amp;" - "&amp;Tbl_BudgetSummary[[#This Row],[Chapter of Origin]]</f>
        <v>2022 Spec Sess I - Ch 2</v>
      </c>
      <c r="L3365" s="6">
        <v>3747</v>
      </c>
      <c r="M3365" s="7" t="s">
        <v>35</v>
      </c>
      <c r="N3365" s="4" t="s">
        <v>46</v>
      </c>
      <c r="O3365" s="4" t="s">
        <v>102</v>
      </c>
      <c r="P3365" s="8">
        <v>0</v>
      </c>
      <c r="Q3365" s="8">
        <v>0</v>
      </c>
      <c r="R3365" s="8">
        <v>190</v>
      </c>
      <c r="S3365" s="8">
        <v>190</v>
      </c>
      <c r="T3365" s="9">
        <v>0</v>
      </c>
      <c r="U3365" s="9">
        <v>0</v>
      </c>
      <c r="V3365" s="9">
        <v>0</v>
      </c>
      <c r="W3365" s="9">
        <v>0</v>
      </c>
      <c r="X3365" s="9">
        <v>0</v>
      </c>
      <c r="Y3365" s="9">
        <v>0</v>
      </c>
    </row>
    <row r="3366" spans="2:25" ht="90" x14ac:dyDescent="0.25">
      <c r="B3366" s="4" t="s">
        <v>3647</v>
      </c>
      <c r="C3366" s="5" t="s">
        <v>3696</v>
      </c>
      <c r="D3366" s="5" t="s">
        <v>3697</v>
      </c>
      <c r="E3366" s="4" t="s">
        <v>3698</v>
      </c>
      <c r="F3366" s="5" t="s">
        <v>28</v>
      </c>
      <c r="G3366" s="5" t="s">
        <v>29</v>
      </c>
      <c r="H3366" s="6" t="s">
        <v>30</v>
      </c>
      <c r="I3366" s="6">
        <v>2022.2</v>
      </c>
      <c r="J3366" s="6" t="s">
        <v>31</v>
      </c>
      <c r="K3366" s="7" t="str">
        <f>Tbl_BudgetSummary[[#This Row],[Session]]&amp;" - "&amp;Tbl_BudgetSummary[[#This Row],[Chapter of Origin]]</f>
        <v>2022 Spec Sess I - Ch 2</v>
      </c>
      <c r="L3366" s="6">
        <v>3748</v>
      </c>
      <c r="M3366" s="7" t="s">
        <v>35</v>
      </c>
      <c r="N3366" s="4" t="s">
        <v>213</v>
      </c>
      <c r="O3366" s="4" t="s">
        <v>419</v>
      </c>
      <c r="P3366" s="8">
        <v>0</v>
      </c>
      <c r="Q3366" s="8">
        <v>0</v>
      </c>
      <c r="R3366" s="8">
        <v>-347</v>
      </c>
      <c r="S3366" s="8">
        <v>-347</v>
      </c>
      <c r="T3366" s="9">
        <v>0</v>
      </c>
      <c r="U3366" s="9">
        <v>0</v>
      </c>
      <c r="V3366" s="9">
        <v>0</v>
      </c>
      <c r="W3366" s="9">
        <v>0</v>
      </c>
      <c r="X3366" s="9">
        <v>0</v>
      </c>
      <c r="Y3366" s="9">
        <v>0</v>
      </c>
    </row>
    <row r="3367" spans="2:25" ht="105" x14ac:dyDescent="0.25">
      <c r="B3367" s="4" t="s">
        <v>3647</v>
      </c>
      <c r="C3367" s="5" t="s">
        <v>3696</v>
      </c>
      <c r="D3367" s="5" t="s">
        <v>3697</v>
      </c>
      <c r="E3367" s="4" t="s">
        <v>3698</v>
      </c>
      <c r="F3367" s="5" t="s">
        <v>28</v>
      </c>
      <c r="G3367" s="5" t="s">
        <v>29</v>
      </c>
      <c r="H3367" s="6" t="s">
        <v>30</v>
      </c>
      <c r="I3367" s="6">
        <v>2022.2</v>
      </c>
      <c r="J3367" s="6" t="s">
        <v>31</v>
      </c>
      <c r="K3367" s="7" t="str">
        <f>Tbl_BudgetSummary[[#This Row],[Session]]&amp;" - "&amp;Tbl_BudgetSummary[[#This Row],[Chapter of Origin]]</f>
        <v>2022 Spec Sess I - Ch 2</v>
      </c>
      <c r="L3367" s="6">
        <v>3749</v>
      </c>
      <c r="M3367" s="7" t="s">
        <v>35</v>
      </c>
      <c r="N3367" s="4" t="s">
        <v>48</v>
      </c>
      <c r="O3367" s="4" t="s">
        <v>103</v>
      </c>
      <c r="P3367" s="8">
        <v>0</v>
      </c>
      <c r="Q3367" s="8">
        <v>0</v>
      </c>
      <c r="R3367" s="8">
        <v>45448</v>
      </c>
      <c r="S3367" s="8">
        <v>45448</v>
      </c>
      <c r="T3367" s="9">
        <v>0</v>
      </c>
      <c r="U3367" s="9">
        <v>0</v>
      </c>
      <c r="V3367" s="9">
        <v>0</v>
      </c>
      <c r="W3367" s="9">
        <v>0</v>
      </c>
      <c r="X3367" s="9">
        <v>0</v>
      </c>
      <c r="Y3367" s="9">
        <v>0</v>
      </c>
    </row>
    <row r="3368" spans="2:25" ht="105" x14ac:dyDescent="0.25">
      <c r="B3368" s="4" t="s">
        <v>3647</v>
      </c>
      <c r="C3368" s="5" t="s">
        <v>3696</v>
      </c>
      <c r="D3368" s="5" t="s">
        <v>3697</v>
      </c>
      <c r="E3368" s="4" t="s">
        <v>3698</v>
      </c>
      <c r="F3368" s="5" t="s">
        <v>28</v>
      </c>
      <c r="G3368" s="5" t="s">
        <v>29</v>
      </c>
      <c r="H3368" s="6" t="s">
        <v>30</v>
      </c>
      <c r="I3368" s="6">
        <v>2022.2</v>
      </c>
      <c r="J3368" s="6" t="s">
        <v>31</v>
      </c>
      <c r="K3368" s="7" t="str">
        <f>Tbl_BudgetSummary[[#This Row],[Session]]&amp;" - "&amp;Tbl_BudgetSummary[[#This Row],[Chapter of Origin]]</f>
        <v>2022 Spec Sess I - Ch 2</v>
      </c>
      <c r="L3368" s="6">
        <v>3750</v>
      </c>
      <c r="M3368" s="7" t="s">
        <v>35</v>
      </c>
      <c r="N3368" s="4" t="s">
        <v>50</v>
      </c>
      <c r="O3368" s="4" t="s">
        <v>104</v>
      </c>
      <c r="P3368" s="8">
        <v>0</v>
      </c>
      <c r="Q3368" s="8">
        <v>0</v>
      </c>
      <c r="R3368" s="8">
        <v>483</v>
      </c>
      <c r="S3368" s="8">
        <v>483</v>
      </c>
      <c r="T3368" s="9">
        <v>0</v>
      </c>
      <c r="U3368" s="9">
        <v>0</v>
      </c>
      <c r="V3368" s="9">
        <v>0</v>
      </c>
      <c r="W3368" s="9">
        <v>0</v>
      </c>
      <c r="X3368" s="9">
        <v>0</v>
      </c>
      <c r="Y3368" s="9">
        <v>0</v>
      </c>
    </row>
    <row r="3369" spans="2:25" ht="90" x14ac:dyDescent="0.25">
      <c r="B3369" s="4" t="s">
        <v>3647</v>
      </c>
      <c r="C3369" s="5" t="s">
        <v>3696</v>
      </c>
      <c r="D3369" s="5" t="s">
        <v>3697</v>
      </c>
      <c r="E3369" s="4" t="s">
        <v>3698</v>
      </c>
      <c r="F3369" s="5" t="s">
        <v>28</v>
      </c>
      <c r="G3369" s="5" t="s">
        <v>29</v>
      </c>
      <c r="H3369" s="6" t="s">
        <v>30</v>
      </c>
      <c r="I3369" s="6">
        <v>2022.2</v>
      </c>
      <c r="J3369" s="6" t="s">
        <v>31</v>
      </c>
      <c r="K3369" s="7" t="str">
        <f>Tbl_BudgetSummary[[#This Row],[Session]]&amp;" - "&amp;Tbl_BudgetSummary[[#This Row],[Chapter of Origin]]</f>
        <v>2022 Spec Sess I - Ch 2</v>
      </c>
      <c r="L3369" s="6">
        <v>3751</v>
      </c>
      <c r="M3369" s="7" t="s">
        <v>35</v>
      </c>
      <c r="N3369" s="4" t="s">
        <v>52</v>
      </c>
      <c r="O3369" s="4" t="s">
        <v>105</v>
      </c>
      <c r="P3369" s="8">
        <v>0</v>
      </c>
      <c r="Q3369" s="8">
        <v>0</v>
      </c>
      <c r="R3369" s="8">
        <v>363</v>
      </c>
      <c r="S3369" s="8">
        <v>363</v>
      </c>
      <c r="T3369" s="9">
        <v>0</v>
      </c>
      <c r="U3369" s="9">
        <v>0</v>
      </c>
      <c r="V3369" s="9">
        <v>0</v>
      </c>
      <c r="W3369" s="9">
        <v>0</v>
      </c>
      <c r="X3369" s="9">
        <v>0</v>
      </c>
      <c r="Y3369" s="9">
        <v>0</v>
      </c>
    </row>
    <row r="3370" spans="2:25" ht="45" x14ac:dyDescent="0.25">
      <c r="B3370" s="4" t="s">
        <v>3647</v>
      </c>
      <c r="C3370" s="5" t="s">
        <v>3696</v>
      </c>
      <c r="D3370" s="5" t="s">
        <v>3697</v>
      </c>
      <c r="E3370" s="4" t="s">
        <v>3698</v>
      </c>
      <c r="F3370" s="5" t="s">
        <v>28</v>
      </c>
      <c r="G3370" s="5" t="s">
        <v>29</v>
      </c>
      <c r="H3370" s="6" t="s">
        <v>30</v>
      </c>
      <c r="I3370" s="6">
        <v>2022.2</v>
      </c>
      <c r="J3370" s="6" t="s">
        <v>31</v>
      </c>
      <c r="K3370" s="7" t="str">
        <f>Tbl_BudgetSummary[[#This Row],[Session]]&amp;" - "&amp;Tbl_BudgetSummary[[#This Row],[Chapter of Origin]]</f>
        <v>2022 Spec Sess I - Ch 2</v>
      </c>
      <c r="L3370" s="6">
        <v>3752</v>
      </c>
      <c r="M3370" s="7" t="s">
        <v>109</v>
      </c>
      <c r="N3370" s="4" t="s">
        <v>3699</v>
      </c>
      <c r="O3370" s="4" t="s">
        <v>3700</v>
      </c>
      <c r="P3370" s="8">
        <v>0</v>
      </c>
      <c r="Q3370" s="8">
        <v>0</v>
      </c>
      <c r="R3370" s="8">
        <v>16600000</v>
      </c>
      <c r="S3370" s="8">
        <v>16600000</v>
      </c>
      <c r="T3370" s="9">
        <v>0</v>
      </c>
      <c r="U3370" s="9">
        <v>0</v>
      </c>
      <c r="V3370" s="9">
        <v>0</v>
      </c>
      <c r="W3370" s="9">
        <v>0</v>
      </c>
      <c r="X3370" s="9">
        <v>0</v>
      </c>
      <c r="Y3370" s="9">
        <v>0</v>
      </c>
    </row>
    <row r="3371" spans="2:25" ht="60" x14ac:dyDescent="0.25">
      <c r="B3371" s="4" t="s">
        <v>3647</v>
      </c>
      <c r="C3371" s="5" t="s">
        <v>3696</v>
      </c>
      <c r="D3371" s="5" t="s">
        <v>3697</v>
      </c>
      <c r="E3371" s="4" t="s">
        <v>3698</v>
      </c>
      <c r="F3371" s="5" t="s">
        <v>28</v>
      </c>
      <c r="G3371" s="5" t="s">
        <v>29</v>
      </c>
      <c r="H3371" s="6" t="s">
        <v>30</v>
      </c>
      <c r="I3371" s="6">
        <v>2022.2</v>
      </c>
      <c r="J3371" s="6" t="s">
        <v>31</v>
      </c>
      <c r="K3371" s="7" t="str">
        <f>Tbl_BudgetSummary[[#This Row],[Session]]&amp;" - "&amp;Tbl_BudgetSummary[[#This Row],[Chapter of Origin]]</f>
        <v>2022 Spec Sess I - Ch 2</v>
      </c>
      <c r="L3371" s="6">
        <v>3753</v>
      </c>
      <c r="M3371" s="7" t="s">
        <v>109</v>
      </c>
      <c r="N3371" s="4" t="s">
        <v>3701</v>
      </c>
      <c r="O3371" s="4" t="s">
        <v>3702</v>
      </c>
      <c r="P3371" s="8">
        <v>0</v>
      </c>
      <c r="Q3371" s="8">
        <v>0</v>
      </c>
      <c r="R3371" s="8">
        <v>21250000</v>
      </c>
      <c r="S3371" s="8">
        <v>36500000</v>
      </c>
      <c r="T3371" s="9">
        <v>0</v>
      </c>
      <c r="U3371" s="9">
        <v>0</v>
      </c>
      <c r="V3371" s="9">
        <v>0</v>
      </c>
      <c r="W3371" s="9">
        <v>0</v>
      </c>
      <c r="X3371" s="9">
        <v>0</v>
      </c>
      <c r="Y3371" s="9">
        <v>0</v>
      </c>
    </row>
    <row r="3372" spans="2:25" ht="90" x14ac:dyDescent="0.25">
      <c r="B3372" s="4" t="s">
        <v>3647</v>
      </c>
      <c r="C3372" s="5" t="s">
        <v>3696</v>
      </c>
      <c r="D3372" s="5" t="s">
        <v>3697</v>
      </c>
      <c r="E3372" s="4" t="s">
        <v>3698</v>
      </c>
      <c r="F3372" s="5" t="s">
        <v>28</v>
      </c>
      <c r="G3372" s="5" t="s">
        <v>29</v>
      </c>
      <c r="H3372" s="6" t="s">
        <v>30</v>
      </c>
      <c r="I3372" s="6">
        <v>2022.2</v>
      </c>
      <c r="J3372" s="6" t="s">
        <v>31</v>
      </c>
      <c r="K3372" s="7" t="str">
        <f>Tbl_BudgetSummary[[#This Row],[Session]]&amp;" - "&amp;Tbl_BudgetSummary[[#This Row],[Chapter of Origin]]</f>
        <v>2022 Spec Sess I - Ch 2</v>
      </c>
      <c r="L3372" s="6">
        <v>3754</v>
      </c>
      <c r="M3372" s="7" t="s">
        <v>109</v>
      </c>
      <c r="N3372" s="4" t="s">
        <v>3703</v>
      </c>
      <c r="O3372" s="4" t="s">
        <v>3704</v>
      </c>
      <c r="P3372" s="8">
        <v>0</v>
      </c>
      <c r="Q3372" s="8">
        <v>0</v>
      </c>
      <c r="R3372" s="8">
        <v>-109013326</v>
      </c>
      <c r="S3372" s="8">
        <v>-109013326</v>
      </c>
      <c r="T3372" s="9">
        <v>0</v>
      </c>
      <c r="U3372" s="9">
        <v>0</v>
      </c>
      <c r="V3372" s="9">
        <v>0</v>
      </c>
      <c r="W3372" s="9">
        <v>0</v>
      </c>
      <c r="X3372" s="9">
        <v>0</v>
      </c>
      <c r="Y3372" s="9">
        <v>0</v>
      </c>
    </row>
    <row r="3373" spans="2:25" ht="75" x14ac:dyDescent="0.25">
      <c r="B3373" s="4" t="s">
        <v>3647</v>
      </c>
      <c r="C3373" s="5" t="s">
        <v>3696</v>
      </c>
      <c r="D3373" s="5" t="s">
        <v>3697</v>
      </c>
      <c r="E3373" s="4" t="s">
        <v>3698</v>
      </c>
      <c r="F3373" s="5" t="s">
        <v>28</v>
      </c>
      <c r="G3373" s="5" t="s">
        <v>29</v>
      </c>
      <c r="H3373" s="6" t="s">
        <v>30</v>
      </c>
      <c r="I3373" s="6">
        <v>2022.2</v>
      </c>
      <c r="J3373" s="6" t="s">
        <v>31</v>
      </c>
      <c r="K3373" s="7" t="str">
        <f>Tbl_BudgetSummary[[#This Row],[Session]]&amp;" - "&amp;Tbl_BudgetSummary[[#This Row],[Chapter of Origin]]</f>
        <v>2022 Spec Sess I - Ch 2</v>
      </c>
      <c r="L3373" s="6">
        <v>3755</v>
      </c>
      <c r="M3373" s="7" t="s">
        <v>109</v>
      </c>
      <c r="N3373" s="4" t="s">
        <v>3705</v>
      </c>
      <c r="O3373" s="4" t="s">
        <v>3706</v>
      </c>
      <c r="P3373" s="8">
        <v>0</v>
      </c>
      <c r="Q3373" s="8">
        <v>0</v>
      </c>
      <c r="R3373" s="8">
        <v>0</v>
      </c>
      <c r="S3373" s="8">
        <v>0</v>
      </c>
      <c r="T3373" s="9">
        <v>0</v>
      </c>
      <c r="U3373" s="9">
        <v>0</v>
      </c>
      <c r="V3373" s="9">
        <v>0</v>
      </c>
      <c r="W3373" s="9">
        <v>0</v>
      </c>
      <c r="X3373" s="9">
        <v>0</v>
      </c>
      <c r="Y3373" s="9">
        <v>0</v>
      </c>
    </row>
    <row r="3374" spans="2:25" ht="225" x14ac:dyDescent="0.25">
      <c r="B3374" s="4" t="s">
        <v>3647</v>
      </c>
      <c r="C3374" s="5" t="s">
        <v>3696</v>
      </c>
      <c r="D3374" s="5" t="s">
        <v>3697</v>
      </c>
      <c r="E3374" s="4" t="s">
        <v>3698</v>
      </c>
      <c r="F3374" s="5" t="s">
        <v>28</v>
      </c>
      <c r="G3374" s="5" t="s">
        <v>29</v>
      </c>
      <c r="H3374" s="6" t="s">
        <v>30</v>
      </c>
      <c r="I3374" s="6">
        <v>2022.2</v>
      </c>
      <c r="J3374" s="6" t="s">
        <v>31</v>
      </c>
      <c r="K3374" s="7" t="str">
        <f>Tbl_BudgetSummary[[#This Row],[Session]]&amp;" - "&amp;Tbl_BudgetSummary[[#This Row],[Chapter of Origin]]</f>
        <v>2022 Spec Sess I - Ch 2</v>
      </c>
      <c r="L3374" s="6">
        <v>3756</v>
      </c>
      <c r="M3374" s="7" t="s">
        <v>57</v>
      </c>
      <c r="N3374" s="4" t="s">
        <v>3658</v>
      </c>
      <c r="O3374" s="4" t="s">
        <v>3707</v>
      </c>
      <c r="P3374" s="8">
        <v>0</v>
      </c>
      <c r="Q3374" s="8">
        <v>0</v>
      </c>
      <c r="R3374" s="8">
        <v>-315847</v>
      </c>
      <c r="S3374" s="8">
        <v>-779818</v>
      </c>
      <c r="T3374" s="9">
        <v>0</v>
      </c>
      <c r="U3374" s="9">
        <v>0</v>
      </c>
      <c r="V3374" s="9">
        <v>0</v>
      </c>
      <c r="W3374" s="9">
        <v>0</v>
      </c>
      <c r="X3374" s="9">
        <v>0</v>
      </c>
      <c r="Y3374" s="9">
        <v>0</v>
      </c>
    </row>
    <row r="3375" spans="2:25" ht="225" x14ac:dyDescent="0.25">
      <c r="B3375" s="4" t="s">
        <v>3647</v>
      </c>
      <c r="C3375" s="5" t="s">
        <v>3696</v>
      </c>
      <c r="D3375" s="5" t="s">
        <v>3697</v>
      </c>
      <c r="E3375" s="4" t="s">
        <v>3698</v>
      </c>
      <c r="F3375" s="5" t="s">
        <v>28</v>
      </c>
      <c r="G3375" s="5" t="s">
        <v>29</v>
      </c>
      <c r="H3375" s="6" t="s">
        <v>30</v>
      </c>
      <c r="I3375" s="6">
        <v>2022.2</v>
      </c>
      <c r="J3375" s="6" t="s">
        <v>31</v>
      </c>
      <c r="K3375" s="7" t="str">
        <f>Tbl_BudgetSummary[[#This Row],[Session]]&amp;" - "&amp;Tbl_BudgetSummary[[#This Row],[Chapter of Origin]]</f>
        <v>2022 Spec Sess I - Ch 2</v>
      </c>
      <c r="L3375" s="6">
        <v>3757</v>
      </c>
      <c r="M3375" s="7" t="s">
        <v>57</v>
      </c>
      <c r="N3375" s="4" t="s">
        <v>3658</v>
      </c>
      <c r="O3375" s="4" t="s">
        <v>3708</v>
      </c>
      <c r="P3375" s="8">
        <v>0</v>
      </c>
      <c r="Q3375" s="8">
        <v>0</v>
      </c>
      <c r="R3375" s="8">
        <v>-5867162</v>
      </c>
      <c r="S3375" s="8">
        <v>-14485895</v>
      </c>
      <c r="T3375" s="9">
        <v>0</v>
      </c>
      <c r="U3375" s="9">
        <v>0</v>
      </c>
      <c r="V3375" s="9">
        <v>0</v>
      </c>
      <c r="W3375" s="9">
        <v>0</v>
      </c>
      <c r="X3375" s="9">
        <v>0</v>
      </c>
      <c r="Y3375" s="9">
        <v>0</v>
      </c>
    </row>
    <row r="3376" spans="2:25" ht="225" x14ac:dyDescent="0.25">
      <c r="B3376" s="4" t="s">
        <v>3647</v>
      </c>
      <c r="C3376" s="5" t="s">
        <v>3696</v>
      </c>
      <c r="D3376" s="5" t="s">
        <v>3697</v>
      </c>
      <c r="E3376" s="4" t="s">
        <v>3698</v>
      </c>
      <c r="F3376" s="5" t="s">
        <v>28</v>
      </c>
      <c r="G3376" s="5" t="s">
        <v>29</v>
      </c>
      <c r="H3376" s="6" t="s">
        <v>30</v>
      </c>
      <c r="I3376" s="6">
        <v>2022.2</v>
      </c>
      <c r="J3376" s="6" t="s">
        <v>31</v>
      </c>
      <c r="K3376" s="7" t="str">
        <f>Tbl_BudgetSummary[[#This Row],[Session]]&amp;" - "&amp;Tbl_BudgetSummary[[#This Row],[Chapter of Origin]]</f>
        <v>2022 Spec Sess I - Ch 2</v>
      </c>
      <c r="L3376" s="6">
        <v>3758</v>
      </c>
      <c r="M3376" s="7" t="s">
        <v>57</v>
      </c>
      <c r="N3376" s="4" t="s">
        <v>3658</v>
      </c>
      <c r="O3376" s="4" t="s">
        <v>3709</v>
      </c>
      <c r="P3376" s="8">
        <v>0</v>
      </c>
      <c r="Q3376" s="8">
        <v>0</v>
      </c>
      <c r="R3376" s="8">
        <v>-133924</v>
      </c>
      <c r="S3376" s="8">
        <v>-330656</v>
      </c>
      <c r="T3376" s="9">
        <v>0</v>
      </c>
      <c r="U3376" s="9">
        <v>0</v>
      </c>
      <c r="V3376" s="9">
        <v>0</v>
      </c>
      <c r="W3376" s="9">
        <v>0</v>
      </c>
      <c r="X3376" s="9">
        <v>0</v>
      </c>
      <c r="Y3376" s="9">
        <v>0</v>
      </c>
    </row>
    <row r="3377" spans="2:25" ht="75" x14ac:dyDescent="0.25">
      <c r="B3377" s="4" t="s">
        <v>3647</v>
      </c>
      <c r="C3377" s="5" t="s">
        <v>3710</v>
      </c>
      <c r="D3377" s="5" t="s">
        <v>3711</v>
      </c>
      <c r="E3377" s="4" t="s">
        <v>3712</v>
      </c>
      <c r="F3377" s="5" t="s">
        <v>28</v>
      </c>
      <c r="G3377" s="5" t="s">
        <v>29</v>
      </c>
      <c r="H3377" s="6" t="s">
        <v>30</v>
      </c>
      <c r="I3377" s="6">
        <v>2022.2</v>
      </c>
      <c r="J3377" s="6" t="s">
        <v>31</v>
      </c>
      <c r="K3377" s="7" t="str">
        <f>Tbl_BudgetSummary[[#This Row],[Session]]&amp;" - "&amp;Tbl_BudgetSummary[[#This Row],[Chapter of Origin]]</f>
        <v>2022 Spec Sess I - Ch 2</v>
      </c>
      <c r="L3377" s="6">
        <v>3759</v>
      </c>
      <c r="M3377" s="7" t="s">
        <v>109</v>
      </c>
      <c r="N3377" s="4" t="s">
        <v>3713</v>
      </c>
      <c r="O3377" s="4" t="s">
        <v>3714</v>
      </c>
      <c r="P3377" s="8">
        <v>0</v>
      </c>
      <c r="Q3377" s="8">
        <v>0</v>
      </c>
      <c r="R3377" s="8">
        <v>198140000</v>
      </c>
      <c r="S3377" s="8">
        <v>133700000</v>
      </c>
      <c r="T3377" s="9">
        <v>0</v>
      </c>
      <c r="U3377" s="9">
        <v>0</v>
      </c>
      <c r="V3377" s="9">
        <v>0</v>
      </c>
      <c r="W3377" s="9">
        <v>0</v>
      </c>
      <c r="X3377" s="9">
        <v>0</v>
      </c>
      <c r="Y3377" s="9">
        <v>0</v>
      </c>
    </row>
    <row r="3378" spans="2:25" ht="105" x14ac:dyDescent="0.25">
      <c r="B3378" s="4" t="s">
        <v>3647</v>
      </c>
      <c r="C3378" s="5" t="s">
        <v>3710</v>
      </c>
      <c r="D3378" s="5" t="s">
        <v>3711</v>
      </c>
      <c r="E3378" s="4" t="s">
        <v>3712</v>
      </c>
      <c r="F3378" s="5" t="s">
        <v>28</v>
      </c>
      <c r="G3378" s="5" t="s">
        <v>29</v>
      </c>
      <c r="H3378" s="6" t="s">
        <v>30</v>
      </c>
      <c r="I3378" s="6">
        <v>2022.2</v>
      </c>
      <c r="J3378" s="6" t="s">
        <v>31</v>
      </c>
      <c r="K3378" s="7" t="str">
        <f>Tbl_BudgetSummary[[#This Row],[Session]]&amp;" - "&amp;Tbl_BudgetSummary[[#This Row],[Chapter of Origin]]</f>
        <v>2022 Spec Sess I - Ch 2</v>
      </c>
      <c r="L3378" s="6">
        <v>3760</v>
      </c>
      <c r="M3378" s="7" t="s">
        <v>109</v>
      </c>
      <c r="N3378" s="4" t="s">
        <v>3715</v>
      </c>
      <c r="O3378" s="4" t="s">
        <v>3716</v>
      </c>
      <c r="P3378" s="8">
        <v>0</v>
      </c>
      <c r="Q3378" s="8">
        <v>0</v>
      </c>
      <c r="R3378" s="8">
        <v>35986674</v>
      </c>
      <c r="S3378" s="8">
        <v>35986674</v>
      </c>
      <c r="T3378" s="9">
        <v>0</v>
      </c>
      <c r="U3378" s="9">
        <v>0</v>
      </c>
      <c r="V3378" s="9">
        <v>0</v>
      </c>
      <c r="W3378" s="9">
        <v>0</v>
      </c>
      <c r="X3378" s="9">
        <v>0</v>
      </c>
      <c r="Y3378" s="9">
        <v>0</v>
      </c>
    </row>
    <row r="3379" spans="2:25" ht="90" x14ac:dyDescent="0.25">
      <c r="B3379" s="4" t="s">
        <v>3647</v>
      </c>
      <c r="C3379" s="5" t="s">
        <v>3710</v>
      </c>
      <c r="D3379" s="5" t="s">
        <v>3711</v>
      </c>
      <c r="E3379" s="4" t="s">
        <v>3712</v>
      </c>
      <c r="F3379" s="5" t="s">
        <v>28</v>
      </c>
      <c r="G3379" s="5" t="s">
        <v>29</v>
      </c>
      <c r="H3379" s="6" t="s">
        <v>30</v>
      </c>
      <c r="I3379" s="6">
        <v>2022.2</v>
      </c>
      <c r="J3379" s="6" t="s">
        <v>31</v>
      </c>
      <c r="K3379" s="7" t="str">
        <f>Tbl_BudgetSummary[[#This Row],[Session]]&amp;" - "&amp;Tbl_BudgetSummary[[#This Row],[Chapter of Origin]]</f>
        <v>2022 Spec Sess I - Ch 2</v>
      </c>
      <c r="L3379" s="6">
        <v>3761</v>
      </c>
      <c r="M3379" s="7" t="s">
        <v>109</v>
      </c>
      <c r="N3379" s="4" t="s">
        <v>3717</v>
      </c>
      <c r="O3379" s="4" t="s">
        <v>3718</v>
      </c>
      <c r="P3379" s="8">
        <v>0</v>
      </c>
      <c r="Q3379" s="8">
        <v>0</v>
      </c>
      <c r="R3379" s="8">
        <v>109013326</v>
      </c>
      <c r="S3379" s="8">
        <v>109013326</v>
      </c>
      <c r="T3379" s="9">
        <v>0</v>
      </c>
      <c r="U3379" s="9">
        <v>0</v>
      </c>
      <c r="V3379" s="9">
        <v>0</v>
      </c>
      <c r="W3379" s="9">
        <v>0</v>
      </c>
      <c r="X3379" s="9">
        <v>0</v>
      </c>
      <c r="Y3379" s="9">
        <v>0</v>
      </c>
    </row>
    <row r="3380" spans="2:25" ht="225" x14ac:dyDescent="0.25">
      <c r="B3380" s="4" t="s">
        <v>3647</v>
      </c>
      <c r="C3380" s="5" t="s">
        <v>3710</v>
      </c>
      <c r="D3380" s="5" t="s">
        <v>3711</v>
      </c>
      <c r="E3380" s="4" t="s">
        <v>3712</v>
      </c>
      <c r="F3380" s="5" t="s">
        <v>28</v>
      </c>
      <c r="G3380" s="5" t="s">
        <v>29</v>
      </c>
      <c r="H3380" s="6" t="s">
        <v>30</v>
      </c>
      <c r="I3380" s="6">
        <v>2022.2</v>
      </c>
      <c r="J3380" s="6" t="s">
        <v>31</v>
      </c>
      <c r="K3380" s="7" t="str">
        <f>Tbl_BudgetSummary[[#This Row],[Session]]&amp;" - "&amp;Tbl_BudgetSummary[[#This Row],[Chapter of Origin]]</f>
        <v>2022 Spec Sess I - Ch 2</v>
      </c>
      <c r="L3380" s="6">
        <v>3762</v>
      </c>
      <c r="M3380" s="7" t="s">
        <v>57</v>
      </c>
      <c r="N3380" s="4" t="s">
        <v>3658</v>
      </c>
      <c r="O3380" s="4" t="s">
        <v>3719</v>
      </c>
      <c r="P3380" s="8">
        <v>0</v>
      </c>
      <c r="Q3380" s="8">
        <v>0</v>
      </c>
      <c r="R3380" s="8">
        <v>-1872927</v>
      </c>
      <c r="S3380" s="8">
        <v>-4624216</v>
      </c>
      <c r="T3380" s="9">
        <v>0</v>
      </c>
      <c r="U3380" s="9">
        <v>0</v>
      </c>
      <c r="V3380" s="9">
        <v>0</v>
      </c>
      <c r="W3380" s="9">
        <v>0</v>
      </c>
      <c r="X3380" s="9">
        <v>0</v>
      </c>
      <c r="Y3380" s="9">
        <v>0</v>
      </c>
    </row>
    <row r="3381" spans="2:25" ht="90" x14ac:dyDescent="0.25">
      <c r="B3381" s="4" t="s">
        <v>3647</v>
      </c>
      <c r="C3381" s="5" t="s">
        <v>3720</v>
      </c>
      <c r="D3381" s="5" t="s">
        <v>3721</v>
      </c>
      <c r="E3381" s="4" t="s">
        <v>3722</v>
      </c>
      <c r="F3381" s="5" t="s">
        <v>28</v>
      </c>
      <c r="G3381" s="5" t="s">
        <v>29</v>
      </c>
      <c r="H3381" s="6" t="s">
        <v>30</v>
      </c>
      <c r="I3381" s="6">
        <v>2022.2</v>
      </c>
      <c r="J3381" s="6" t="s">
        <v>31</v>
      </c>
      <c r="K3381" s="7" t="str">
        <f>Tbl_BudgetSummary[[#This Row],[Session]]&amp;" - "&amp;Tbl_BudgetSummary[[#This Row],[Chapter of Origin]]</f>
        <v>2022 Spec Sess I - Ch 2</v>
      </c>
      <c r="L3381" s="6">
        <v>3763</v>
      </c>
      <c r="M3381" s="7" t="s">
        <v>32</v>
      </c>
      <c r="N3381" s="4" t="s">
        <v>33</v>
      </c>
      <c r="O3381" s="4" t="s">
        <v>34</v>
      </c>
      <c r="P3381" s="8">
        <v>55000000</v>
      </c>
      <c r="Q3381" s="8">
        <v>55000000</v>
      </c>
      <c r="R3381" s="8">
        <v>8069444583</v>
      </c>
      <c r="S3381" s="8">
        <v>8069444583</v>
      </c>
      <c r="T3381" s="9">
        <v>0</v>
      </c>
      <c r="U3381" s="9">
        <v>0</v>
      </c>
      <c r="V3381" s="9">
        <v>7735</v>
      </c>
      <c r="W3381" s="9">
        <v>7735</v>
      </c>
      <c r="X3381" s="9">
        <v>7735</v>
      </c>
      <c r="Y3381" s="9">
        <v>7735</v>
      </c>
    </row>
    <row r="3382" spans="2:25" ht="105" x14ac:dyDescent="0.25">
      <c r="B3382" s="4" t="s">
        <v>3647</v>
      </c>
      <c r="C3382" s="5" t="s">
        <v>3720</v>
      </c>
      <c r="D3382" s="5" t="s">
        <v>3721</v>
      </c>
      <c r="E3382" s="4" t="s">
        <v>3722</v>
      </c>
      <c r="F3382" s="5" t="s">
        <v>28</v>
      </c>
      <c r="G3382" s="5" t="s">
        <v>29</v>
      </c>
      <c r="H3382" s="6" t="s">
        <v>30</v>
      </c>
      <c r="I3382" s="6">
        <v>2022.2</v>
      </c>
      <c r="J3382" s="6" t="s">
        <v>31</v>
      </c>
      <c r="K3382" s="7" t="str">
        <f>Tbl_BudgetSummary[[#This Row],[Session]]&amp;" - "&amp;Tbl_BudgetSummary[[#This Row],[Chapter of Origin]]</f>
        <v>2022 Spec Sess I - Ch 2</v>
      </c>
      <c r="L3382" s="6">
        <v>3764</v>
      </c>
      <c r="M3382" s="7" t="s">
        <v>35</v>
      </c>
      <c r="N3382" s="4" t="s">
        <v>390</v>
      </c>
      <c r="O3382" s="4" t="s">
        <v>418</v>
      </c>
      <c r="P3382" s="8">
        <v>0</v>
      </c>
      <c r="Q3382" s="8">
        <v>0</v>
      </c>
      <c r="R3382" s="8">
        <v>-18643382</v>
      </c>
      <c r="S3382" s="8">
        <v>-18643382</v>
      </c>
      <c r="T3382" s="9">
        <v>0</v>
      </c>
      <c r="U3382" s="9">
        <v>0</v>
      </c>
      <c r="V3382" s="9">
        <v>0</v>
      </c>
      <c r="W3382" s="9">
        <v>0</v>
      </c>
      <c r="X3382" s="9">
        <v>0</v>
      </c>
      <c r="Y3382" s="9">
        <v>0</v>
      </c>
    </row>
    <row r="3383" spans="2:25" ht="90" x14ac:dyDescent="0.25">
      <c r="B3383" s="4" t="s">
        <v>3647</v>
      </c>
      <c r="C3383" s="5" t="s">
        <v>3720</v>
      </c>
      <c r="D3383" s="5" t="s">
        <v>3721</v>
      </c>
      <c r="E3383" s="4" t="s">
        <v>3722</v>
      </c>
      <c r="F3383" s="5" t="s">
        <v>28</v>
      </c>
      <c r="G3383" s="5" t="s">
        <v>29</v>
      </c>
      <c r="H3383" s="6" t="s">
        <v>30</v>
      </c>
      <c r="I3383" s="6">
        <v>2022.2</v>
      </c>
      <c r="J3383" s="6" t="s">
        <v>31</v>
      </c>
      <c r="K3383" s="7" t="str">
        <f>Tbl_BudgetSummary[[#This Row],[Session]]&amp;" - "&amp;Tbl_BudgetSummary[[#This Row],[Chapter of Origin]]</f>
        <v>2022 Spec Sess I - Ch 2</v>
      </c>
      <c r="L3383" s="6">
        <v>3765</v>
      </c>
      <c r="M3383" s="7" t="s">
        <v>35</v>
      </c>
      <c r="N3383" s="4" t="s">
        <v>36</v>
      </c>
      <c r="O3383" s="4" t="s">
        <v>97</v>
      </c>
      <c r="P3383" s="8">
        <v>0</v>
      </c>
      <c r="Q3383" s="8">
        <v>0</v>
      </c>
      <c r="R3383" s="8">
        <v>-1931630</v>
      </c>
      <c r="S3383" s="8">
        <v>-1931630</v>
      </c>
      <c r="T3383" s="9">
        <v>0</v>
      </c>
      <c r="U3383" s="9">
        <v>0</v>
      </c>
      <c r="V3383" s="9">
        <v>0</v>
      </c>
      <c r="W3383" s="9">
        <v>0</v>
      </c>
      <c r="X3383" s="9">
        <v>0</v>
      </c>
      <c r="Y3383" s="9">
        <v>0</v>
      </c>
    </row>
    <row r="3384" spans="2:25" ht="105" x14ac:dyDescent="0.25">
      <c r="B3384" s="4" t="s">
        <v>3647</v>
      </c>
      <c r="C3384" s="5" t="s">
        <v>3720</v>
      </c>
      <c r="D3384" s="5" t="s">
        <v>3721</v>
      </c>
      <c r="E3384" s="4" t="s">
        <v>3722</v>
      </c>
      <c r="F3384" s="5" t="s">
        <v>28</v>
      </c>
      <c r="G3384" s="5" t="s">
        <v>29</v>
      </c>
      <c r="H3384" s="6" t="s">
        <v>30</v>
      </c>
      <c r="I3384" s="6">
        <v>2022.2</v>
      </c>
      <c r="J3384" s="6" t="s">
        <v>31</v>
      </c>
      <c r="K3384" s="7" t="str">
        <f>Tbl_BudgetSummary[[#This Row],[Session]]&amp;" - "&amp;Tbl_BudgetSummary[[#This Row],[Chapter of Origin]]</f>
        <v>2022 Spec Sess I - Ch 2</v>
      </c>
      <c r="L3384" s="6">
        <v>3766</v>
      </c>
      <c r="M3384" s="7" t="s">
        <v>35</v>
      </c>
      <c r="N3384" s="4" t="s">
        <v>38</v>
      </c>
      <c r="O3384" s="4" t="s">
        <v>98</v>
      </c>
      <c r="P3384" s="8">
        <v>0</v>
      </c>
      <c r="Q3384" s="8">
        <v>0</v>
      </c>
      <c r="R3384" s="8">
        <v>1557898</v>
      </c>
      <c r="S3384" s="8">
        <v>1557898</v>
      </c>
      <c r="T3384" s="9">
        <v>0</v>
      </c>
      <c r="U3384" s="9">
        <v>0</v>
      </c>
      <c r="V3384" s="9">
        <v>0</v>
      </c>
      <c r="W3384" s="9">
        <v>0</v>
      </c>
      <c r="X3384" s="9">
        <v>0</v>
      </c>
      <c r="Y3384" s="9">
        <v>0</v>
      </c>
    </row>
    <row r="3385" spans="2:25" ht="105" x14ac:dyDescent="0.25">
      <c r="B3385" s="4" t="s">
        <v>3647</v>
      </c>
      <c r="C3385" s="5" t="s">
        <v>3720</v>
      </c>
      <c r="D3385" s="5" t="s">
        <v>3721</v>
      </c>
      <c r="E3385" s="4" t="s">
        <v>3722</v>
      </c>
      <c r="F3385" s="5" t="s">
        <v>28</v>
      </c>
      <c r="G3385" s="5" t="s">
        <v>29</v>
      </c>
      <c r="H3385" s="6" t="s">
        <v>30</v>
      </c>
      <c r="I3385" s="6">
        <v>2022.2</v>
      </c>
      <c r="J3385" s="6" t="s">
        <v>31</v>
      </c>
      <c r="K3385" s="7" t="str">
        <f>Tbl_BudgetSummary[[#This Row],[Session]]&amp;" - "&amp;Tbl_BudgetSummary[[#This Row],[Chapter of Origin]]</f>
        <v>2022 Spec Sess I - Ch 2</v>
      </c>
      <c r="L3385" s="6">
        <v>3767</v>
      </c>
      <c r="M3385" s="7" t="s">
        <v>35</v>
      </c>
      <c r="N3385" s="4" t="s">
        <v>40</v>
      </c>
      <c r="O3385" s="4" t="s">
        <v>99</v>
      </c>
      <c r="P3385" s="8">
        <v>0</v>
      </c>
      <c r="Q3385" s="8">
        <v>0</v>
      </c>
      <c r="R3385" s="8">
        <v>28662</v>
      </c>
      <c r="S3385" s="8">
        <v>28662</v>
      </c>
      <c r="T3385" s="9">
        <v>0</v>
      </c>
      <c r="U3385" s="9">
        <v>0</v>
      </c>
      <c r="V3385" s="9">
        <v>0</v>
      </c>
      <c r="W3385" s="9">
        <v>0</v>
      </c>
      <c r="X3385" s="9">
        <v>0</v>
      </c>
      <c r="Y3385" s="9">
        <v>0</v>
      </c>
    </row>
    <row r="3386" spans="2:25" ht="90" x14ac:dyDescent="0.25">
      <c r="B3386" s="4" t="s">
        <v>3647</v>
      </c>
      <c r="C3386" s="5" t="s">
        <v>3720</v>
      </c>
      <c r="D3386" s="5" t="s">
        <v>3721</v>
      </c>
      <c r="E3386" s="4" t="s">
        <v>3722</v>
      </c>
      <c r="F3386" s="5" t="s">
        <v>28</v>
      </c>
      <c r="G3386" s="5" t="s">
        <v>29</v>
      </c>
      <c r="H3386" s="6" t="s">
        <v>30</v>
      </c>
      <c r="I3386" s="6">
        <v>2022.2</v>
      </c>
      <c r="J3386" s="6" t="s">
        <v>31</v>
      </c>
      <c r="K3386" s="7" t="str">
        <f>Tbl_BudgetSummary[[#This Row],[Session]]&amp;" - "&amp;Tbl_BudgetSummary[[#This Row],[Chapter of Origin]]</f>
        <v>2022 Spec Sess I - Ch 2</v>
      </c>
      <c r="L3386" s="6">
        <v>3768</v>
      </c>
      <c r="M3386" s="7" t="s">
        <v>35</v>
      </c>
      <c r="N3386" s="4" t="s">
        <v>42</v>
      </c>
      <c r="O3386" s="4" t="s">
        <v>100</v>
      </c>
      <c r="P3386" s="8">
        <v>0</v>
      </c>
      <c r="Q3386" s="8">
        <v>0</v>
      </c>
      <c r="R3386" s="8">
        <v>3343766</v>
      </c>
      <c r="S3386" s="8">
        <v>3343766</v>
      </c>
      <c r="T3386" s="9">
        <v>0</v>
      </c>
      <c r="U3386" s="9">
        <v>0</v>
      </c>
      <c r="V3386" s="9">
        <v>0</v>
      </c>
      <c r="W3386" s="9">
        <v>0</v>
      </c>
      <c r="X3386" s="9">
        <v>0</v>
      </c>
      <c r="Y3386" s="9">
        <v>0</v>
      </c>
    </row>
    <row r="3387" spans="2:25" ht="90" x14ac:dyDescent="0.25">
      <c r="B3387" s="4" t="s">
        <v>3647</v>
      </c>
      <c r="C3387" s="5" t="s">
        <v>3720</v>
      </c>
      <c r="D3387" s="5" t="s">
        <v>3721</v>
      </c>
      <c r="E3387" s="4" t="s">
        <v>3722</v>
      </c>
      <c r="F3387" s="5" t="s">
        <v>28</v>
      </c>
      <c r="G3387" s="5" t="s">
        <v>29</v>
      </c>
      <c r="H3387" s="6" t="s">
        <v>30</v>
      </c>
      <c r="I3387" s="6">
        <v>2022.2</v>
      </c>
      <c r="J3387" s="6" t="s">
        <v>31</v>
      </c>
      <c r="K3387" s="7" t="str">
        <f>Tbl_BudgetSummary[[#This Row],[Session]]&amp;" - "&amp;Tbl_BudgetSummary[[#This Row],[Chapter of Origin]]</f>
        <v>2022 Spec Sess I - Ch 2</v>
      </c>
      <c r="L3387" s="6">
        <v>3769</v>
      </c>
      <c r="M3387" s="7" t="s">
        <v>35</v>
      </c>
      <c r="N3387" s="4" t="s">
        <v>44</v>
      </c>
      <c r="O3387" s="4" t="s">
        <v>101</v>
      </c>
      <c r="P3387" s="8">
        <v>0</v>
      </c>
      <c r="Q3387" s="8">
        <v>0</v>
      </c>
      <c r="R3387" s="8">
        <v>28634798</v>
      </c>
      <c r="S3387" s="8">
        <v>28634798</v>
      </c>
      <c r="T3387" s="9">
        <v>0</v>
      </c>
      <c r="U3387" s="9">
        <v>0</v>
      </c>
      <c r="V3387" s="9">
        <v>0</v>
      </c>
      <c r="W3387" s="9">
        <v>0</v>
      </c>
      <c r="X3387" s="9">
        <v>0</v>
      </c>
      <c r="Y3387" s="9">
        <v>0</v>
      </c>
    </row>
    <row r="3388" spans="2:25" ht="105" x14ac:dyDescent="0.25">
      <c r="B3388" s="4" t="s">
        <v>3647</v>
      </c>
      <c r="C3388" s="5" t="s">
        <v>3720</v>
      </c>
      <c r="D3388" s="5" t="s">
        <v>3721</v>
      </c>
      <c r="E3388" s="4" t="s">
        <v>3722</v>
      </c>
      <c r="F3388" s="5" t="s">
        <v>28</v>
      </c>
      <c r="G3388" s="5" t="s">
        <v>29</v>
      </c>
      <c r="H3388" s="6" t="s">
        <v>30</v>
      </c>
      <c r="I3388" s="6">
        <v>2022.2</v>
      </c>
      <c r="J3388" s="6" t="s">
        <v>31</v>
      </c>
      <c r="K3388" s="7" t="str">
        <f>Tbl_BudgetSummary[[#This Row],[Session]]&amp;" - "&amp;Tbl_BudgetSummary[[#This Row],[Chapter of Origin]]</f>
        <v>2022 Spec Sess I - Ch 2</v>
      </c>
      <c r="L3388" s="6">
        <v>3770</v>
      </c>
      <c r="M3388" s="7" t="s">
        <v>35</v>
      </c>
      <c r="N3388" s="4" t="s">
        <v>46</v>
      </c>
      <c r="O3388" s="4" t="s">
        <v>102</v>
      </c>
      <c r="P3388" s="8">
        <v>0</v>
      </c>
      <c r="Q3388" s="8">
        <v>0</v>
      </c>
      <c r="R3388" s="8">
        <v>168328</v>
      </c>
      <c r="S3388" s="8">
        <v>168328</v>
      </c>
      <c r="T3388" s="9">
        <v>0</v>
      </c>
      <c r="U3388" s="9">
        <v>0</v>
      </c>
      <c r="V3388" s="9">
        <v>0</v>
      </c>
      <c r="W3388" s="9">
        <v>0</v>
      </c>
      <c r="X3388" s="9">
        <v>0</v>
      </c>
      <c r="Y3388" s="9">
        <v>0</v>
      </c>
    </row>
    <row r="3389" spans="2:25" ht="90" x14ac:dyDescent="0.25">
      <c r="B3389" s="4" t="s">
        <v>3647</v>
      </c>
      <c r="C3389" s="5" t="s">
        <v>3720</v>
      </c>
      <c r="D3389" s="5" t="s">
        <v>3721</v>
      </c>
      <c r="E3389" s="4" t="s">
        <v>3722</v>
      </c>
      <c r="F3389" s="5" t="s">
        <v>28</v>
      </c>
      <c r="G3389" s="5" t="s">
        <v>29</v>
      </c>
      <c r="H3389" s="6" t="s">
        <v>30</v>
      </c>
      <c r="I3389" s="6">
        <v>2022.2</v>
      </c>
      <c r="J3389" s="6" t="s">
        <v>31</v>
      </c>
      <c r="K3389" s="7" t="str">
        <f>Tbl_BudgetSummary[[#This Row],[Session]]&amp;" - "&amp;Tbl_BudgetSummary[[#This Row],[Chapter of Origin]]</f>
        <v>2022 Spec Sess I - Ch 2</v>
      </c>
      <c r="L3389" s="6">
        <v>3771</v>
      </c>
      <c r="M3389" s="7" t="s">
        <v>35</v>
      </c>
      <c r="N3389" s="4" t="s">
        <v>213</v>
      </c>
      <c r="O3389" s="4" t="s">
        <v>419</v>
      </c>
      <c r="P3389" s="8">
        <v>0</v>
      </c>
      <c r="Q3389" s="8">
        <v>0</v>
      </c>
      <c r="R3389" s="8">
        <v>-44399</v>
      </c>
      <c r="S3389" s="8">
        <v>-44399</v>
      </c>
      <c r="T3389" s="9">
        <v>0</v>
      </c>
      <c r="U3389" s="9">
        <v>0</v>
      </c>
      <c r="V3389" s="9">
        <v>0</v>
      </c>
      <c r="W3389" s="9">
        <v>0</v>
      </c>
      <c r="X3389" s="9">
        <v>0</v>
      </c>
      <c r="Y3389" s="9">
        <v>0</v>
      </c>
    </row>
    <row r="3390" spans="2:25" ht="105" x14ac:dyDescent="0.25">
      <c r="B3390" s="4" t="s">
        <v>3647</v>
      </c>
      <c r="C3390" s="5" t="s">
        <v>3720</v>
      </c>
      <c r="D3390" s="5" t="s">
        <v>3721</v>
      </c>
      <c r="E3390" s="4" t="s">
        <v>3722</v>
      </c>
      <c r="F3390" s="5" t="s">
        <v>28</v>
      </c>
      <c r="G3390" s="5" t="s">
        <v>29</v>
      </c>
      <c r="H3390" s="6" t="s">
        <v>30</v>
      </c>
      <c r="I3390" s="6">
        <v>2022.2</v>
      </c>
      <c r="J3390" s="6" t="s">
        <v>31</v>
      </c>
      <c r="K3390" s="7" t="str">
        <f>Tbl_BudgetSummary[[#This Row],[Session]]&amp;" - "&amp;Tbl_BudgetSummary[[#This Row],[Chapter of Origin]]</f>
        <v>2022 Spec Sess I - Ch 2</v>
      </c>
      <c r="L3390" s="6">
        <v>3772</v>
      </c>
      <c r="M3390" s="7" t="s">
        <v>35</v>
      </c>
      <c r="N3390" s="4" t="s">
        <v>48</v>
      </c>
      <c r="O3390" s="4" t="s">
        <v>103</v>
      </c>
      <c r="P3390" s="8">
        <v>0</v>
      </c>
      <c r="Q3390" s="8">
        <v>0</v>
      </c>
      <c r="R3390" s="8">
        <v>4302202</v>
      </c>
      <c r="S3390" s="8">
        <v>4302202</v>
      </c>
      <c r="T3390" s="9">
        <v>0</v>
      </c>
      <c r="U3390" s="9">
        <v>0</v>
      </c>
      <c r="V3390" s="9">
        <v>0</v>
      </c>
      <c r="W3390" s="9">
        <v>0</v>
      </c>
      <c r="X3390" s="9">
        <v>0</v>
      </c>
      <c r="Y3390" s="9">
        <v>0</v>
      </c>
    </row>
    <row r="3391" spans="2:25" ht="105" x14ac:dyDescent="0.25">
      <c r="B3391" s="4" t="s">
        <v>3647</v>
      </c>
      <c r="C3391" s="5" t="s">
        <v>3720</v>
      </c>
      <c r="D3391" s="5" t="s">
        <v>3721</v>
      </c>
      <c r="E3391" s="4" t="s">
        <v>3722</v>
      </c>
      <c r="F3391" s="5" t="s">
        <v>28</v>
      </c>
      <c r="G3391" s="5" t="s">
        <v>29</v>
      </c>
      <c r="H3391" s="6" t="s">
        <v>30</v>
      </c>
      <c r="I3391" s="6">
        <v>2022.2</v>
      </c>
      <c r="J3391" s="6" t="s">
        <v>31</v>
      </c>
      <c r="K3391" s="7" t="str">
        <f>Tbl_BudgetSummary[[#This Row],[Session]]&amp;" - "&amp;Tbl_BudgetSummary[[#This Row],[Chapter of Origin]]</f>
        <v>2022 Spec Sess I - Ch 2</v>
      </c>
      <c r="L3391" s="6">
        <v>3773</v>
      </c>
      <c r="M3391" s="7" t="s">
        <v>35</v>
      </c>
      <c r="N3391" s="4" t="s">
        <v>50</v>
      </c>
      <c r="O3391" s="4" t="s">
        <v>104</v>
      </c>
      <c r="P3391" s="8">
        <v>0</v>
      </c>
      <c r="Q3391" s="8">
        <v>0</v>
      </c>
      <c r="R3391" s="8">
        <v>45765</v>
      </c>
      <c r="S3391" s="8">
        <v>45765</v>
      </c>
      <c r="T3391" s="9">
        <v>0</v>
      </c>
      <c r="U3391" s="9">
        <v>0</v>
      </c>
      <c r="V3391" s="9">
        <v>0</v>
      </c>
      <c r="W3391" s="9">
        <v>0</v>
      </c>
      <c r="X3391" s="9">
        <v>0</v>
      </c>
      <c r="Y3391" s="9">
        <v>0</v>
      </c>
    </row>
    <row r="3392" spans="2:25" ht="90" x14ac:dyDescent="0.25">
      <c r="B3392" s="4" t="s">
        <v>3647</v>
      </c>
      <c r="C3392" s="5" t="s">
        <v>3720</v>
      </c>
      <c r="D3392" s="5" t="s">
        <v>3721</v>
      </c>
      <c r="E3392" s="4" t="s">
        <v>3722</v>
      </c>
      <c r="F3392" s="5" t="s">
        <v>28</v>
      </c>
      <c r="G3392" s="5" t="s">
        <v>29</v>
      </c>
      <c r="H3392" s="6" t="s">
        <v>30</v>
      </c>
      <c r="I3392" s="6">
        <v>2022.2</v>
      </c>
      <c r="J3392" s="6" t="s">
        <v>31</v>
      </c>
      <c r="K3392" s="7" t="str">
        <f>Tbl_BudgetSummary[[#This Row],[Session]]&amp;" - "&amp;Tbl_BudgetSummary[[#This Row],[Chapter of Origin]]</f>
        <v>2022 Spec Sess I - Ch 2</v>
      </c>
      <c r="L3392" s="6">
        <v>3774</v>
      </c>
      <c r="M3392" s="7" t="s">
        <v>35</v>
      </c>
      <c r="N3392" s="4" t="s">
        <v>52</v>
      </c>
      <c r="O3392" s="4" t="s">
        <v>105</v>
      </c>
      <c r="P3392" s="8">
        <v>0</v>
      </c>
      <c r="Q3392" s="8">
        <v>0</v>
      </c>
      <c r="R3392" s="8">
        <v>-1183336</v>
      </c>
      <c r="S3392" s="8">
        <v>-1183336</v>
      </c>
      <c r="T3392" s="9">
        <v>0</v>
      </c>
      <c r="U3392" s="9">
        <v>0</v>
      </c>
      <c r="V3392" s="9">
        <v>0</v>
      </c>
      <c r="W3392" s="9">
        <v>0</v>
      </c>
      <c r="X3392" s="9">
        <v>0</v>
      </c>
      <c r="Y3392" s="9">
        <v>0</v>
      </c>
    </row>
    <row r="3393" spans="2:25" ht="60" x14ac:dyDescent="0.25">
      <c r="B3393" s="4" t="s">
        <v>3647</v>
      </c>
      <c r="C3393" s="5" t="s">
        <v>3720</v>
      </c>
      <c r="D3393" s="5" t="s">
        <v>3721</v>
      </c>
      <c r="E3393" s="4" t="s">
        <v>3722</v>
      </c>
      <c r="F3393" s="5" t="s">
        <v>28</v>
      </c>
      <c r="G3393" s="5" t="s">
        <v>29</v>
      </c>
      <c r="H3393" s="6" t="s">
        <v>30</v>
      </c>
      <c r="I3393" s="6">
        <v>2022.2</v>
      </c>
      <c r="J3393" s="6" t="s">
        <v>31</v>
      </c>
      <c r="K3393" s="7" t="str">
        <f>Tbl_BudgetSummary[[#This Row],[Session]]&amp;" - "&amp;Tbl_BudgetSummary[[#This Row],[Chapter of Origin]]</f>
        <v>2022 Spec Sess I - Ch 2</v>
      </c>
      <c r="L3393" s="6">
        <v>3775</v>
      </c>
      <c r="M3393" s="7" t="s">
        <v>35</v>
      </c>
      <c r="N3393" s="4" t="s">
        <v>3723</v>
      </c>
      <c r="O3393" s="4" t="s">
        <v>3724</v>
      </c>
      <c r="P3393" s="8">
        <v>-55000000</v>
      </c>
      <c r="Q3393" s="8">
        <v>-55000000</v>
      </c>
      <c r="R3393" s="8">
        <v>0</v>
      </c>
      <c r="S3393" s="8">
        <v>0</v>
      </c>
      <c r="T3393" s="9">
        <v>0</v>
      </c>
      <c r="U3393" s="9">
        <v>0</v>
      </c>
      <c r="V3393" s="9">
        <v>0</v>
      </c>
      <c r="W3393" s="9">
        <v>0</v>
      </c>
      <c r="X3393" s="9">
        <v>0</v>
      </c>
      <c r="Y3393" s="9">
        <v>0</v>
      </c>
    </row>
    <row r="3394" spans="2:25" ht="105" x14ac:dyDescent="0.25">
      <c r="B3394" s="4" t="s">
        <v>3647</v>
      </c>
      <c r="C3394" s="5" t="s">
        <v>3720</v>
      </c>
      <c r="D3394" s="5" t="s">
        <v>3721</v>
      </c>
      <c r="E3394" s="4" t="s">
        <v>3722</v>
      </c>
      <c r="F3394" s="5" t="s">
        <v>28</v>
      </c>
      <c r="G3394" s="5" t="s">
        <v>29</v>
      </c>
      <c r="H3394" s="6" t="s">
        <v>30</v>
      </c>
      <c r="I3394" s="6">
        <v>2022.2</v>
      </c>
      <c r="J3394" s="6" t="s">
        <v>31</v>
      </c>
      <c r="K3394" s="7" t="str">
        <f>Tbl_BudgetSummary[[#This Row],[Session]]&amp;" - "&amp;Tbl_BudgetSummary[[#This Row],[Chapter of Origin]]</f>
        <v>2022 Spec Sess I - Ch 2</v>
      </c>
      <c r="L3394" s="6">
        <v>3777</v>
      </c>
      <c r="M3394" s="7" t="s">
        <v>109</v>
      </c>
      <c r="N3394" s="4" t="s">
        <v>3656</v>
      </c>
      <c r="O3394" s="4" t="s">
        <v>3657</v>
      </c>
      <c r="P3394" s="8">
        <v>0</v>
      </c>
      <c r="Q3394" s="8">
        <v>0</v>
      </c>
      <c r="R3394" s="8">
        <v>1035256874</v>
      </c>
      <c r="S3394" s="8">
        <v>1051692332</v>
      </c>
      <c r="T3394" s="9">
        <v>0</v>
      </c>
      <c r="U3394" s="9">
        <v>0</v>
      </c>
      <c r="V3394" s="9">
        <v>10</v>
      </c>
      <c r="W3394" s="9">
        <v>10</v>
      </c>
      <c r="X3394" s="9">
        <v>10</v>
      </c>
      <c r="Y3394" s="9">
        <v>10</v>
      </c>
    </row>
    <row r="3395" spans="2:25" ht="105" x14ac:dyDescent="0.25">
      <c r="B3395" s="4" t="s">
        <v>3647</v>
      </c>
      <c r="C3395" s="5" t="s">
        <v>3720</v>
      </c>
      <c r="D3395" s="5" t="s">
        <v>3721</v>
      </c>
      <c r="E3395" s="4" t="s">
        <v>3722</v>
      </c>
      <c r="F3395" s="5" t="s">
        <v>28</v>
      </c>
      <c r="G3395" s="5" t="s">
        <v>29</v>
      </c>
      <c r="H3395" s="6" t="s">
        <v>30</v>
      </c>
      <c r="I3395" s="6">
        <v>2022.2</v>
      </c>
      <c r="J3395" s="6" t="s">
        <v>31</v>
      </c>
      <c r="K3395" s="7" t="str">
        <f>Tbl_BudgetSummary[[#This Row],[Session]]&amp;" - "&amp;Tbl_BudgetSummary[[#This Row],[Chapter of Origin]]</f>
        <v>2022 Spec Sess I - Ch 2</v>
      </c>
      <c r="L3395" s="6">
        <v>3779</v>
      </c>
      <c r="M3395" s="7" t="s">
        <v>109</v>
      </c>
      <c r="N3395" s="4" t="s">
        <v>3725</v>
      </c>
      <c r="O3395" s="4" t="s">
        <v>3726</v>
      </c>
      <c r="P3395" s="8">
        <v>0</v>
      </c>
      <c r="Q3395" s="8">
        <v>0</v>
      </c>
      <c r="R3395" s="8">
        <v>-243539213</v>
      </c>
      <c r="S3395" s="8">
        <v>-35197227</v>
      </c>
      <c r="T3395" s="9">
        <v>0</v>
      </c>
      <c r="U3395" s="9">
        <v>0</v>
      </c>
      <c r="V3395" s="9">
        <v>0</v>
      </c>
      <c r="W3395" s="9">
        <v>0</v>
      </c>
      <c r="X3395" s="9">
        <v>0</v>
      </c>
      <c r="Y3395" s="9">
        <v>0</v>
      </c>
    </row>
    <row r="3396" spans="2:25" ht="60" x14ac:dyDescent="0.25">
      <c r="B3396" s="4" t="s">
        <v>3647</v>
      </c>
      <c r="C3396" s="5" t="s">
        <v>3720</v>
      </c>
      <c r="D3396" s="5" t="s">
        <v>3721</v>
      </c>
      <c r="E3396" s="4" t="s">
        <v>3722</v>
      </c>
      <c r="F3396" s="5" t="s">
        <v>28</v>
      </c>
      <c r="G3396" s="5" t="s">
        <v>29</v>
      </c>
      <c r="H3396" s="6" t="s">
        <v>30</v>
      </c>
      <c r="I3396" s="6">
        <v>2022.2</v>
      </c>
      <c r="J3396" s="6" t="s">
        <v>31</v>
      </c>
      <c r="K3396" s="7" t="str">
        <f>Tbl_BudgetSummary[[#This Row],[Session]]&amp;" - "&amp;Tbl_BudgetSummary[[#This Row],[Chapter of Origin]]</f>
        <v>2022 Spec Sess I - Ch 2</v>
      </c>
      <c r="L3396" s="6">
        <v>3781</v>
      </c>
      <c r="M3396" s="7" t="s">
        <v>109</v>
      </c>
      <c r="N3396" s="4" t="s">
        <v>3727</v>
      </c>
      <c r="O3396" s="4" t="s">
        <v>3728</v>
      </c>
      <c r="P3396" s="8">
        <v>207204000</v>
      </c>
      <c r="Q3396" s="8">
        <v>0</v>
      </c>
      <c r="R3396" s="8">
        <v>0</v>
      </c>
      <c r="S3396" s="8">
        <v>0</v>
      </c>
      <c r="T3396" s="9">
        <v>0</v>
      </c>
      <c r="U3396" s="9">
        <v>0</v>
      </c>
      <c r="V3396" s="9">
        <v>0</v>
      </c>
      <c r="W3396" s="9">
        <v>0</v>
      </c>
      <c r="X3396" s="9">
        <v>0</v>
      </c>
      <c r="Y3396" s="9">
        <v>0</v>
      </c>
    </row>
    <row r="3397" spans="2:25" ht="75" x14ac:dyDescent="0.25">
      <c r="B3397" s="4" t="s">
        <v>3647</v>
      </c>
      <c r="C3397" s="5" t="s">
        <v>3720</v>
      </c>
      <c r="D3397" s="5" t="s">
        <v>3721</v>
      </c>
      <c r="E3397" s="4" t="s">
        <v>3722</v>
      </c>
      <c r="F3397" s="5" t="s">
        <v>28</v>
      </c>
      <c r="G3397" s="5" t="s">
        <v>29</v>
      </c>
      <c r="H3397" s="6" t="s">
        <v>30</v>
      </c>
      <c r="I3397" s="6">
        <v>2022.2</v>
      </c>
      <c r="J3397" s="6" t="s">
        <v>31</v>
      </c>
      <c r="K3397" s="7" t="str">
        <f>Tbl_BudgetSummary[[#This Row],[Session]]&amp;" - "&amp;Tbl_BudgetSummary[[#This Row],[Chapter of Origin]]</f>
        <v>2022 Spec Sess I - Ch 2</v>
      </c>
      <c r="L3397" s="6">
        <v>3784</v>
      </c>
      <c r="M3397" s="7" t="s">
        <v>109</v>
      </c>
      <c r="N3397" s="4" t="s">
        <v>3729</v>
      </c>
      <c r="O3397" s="4" t="s">
        <v>3730</v>
      </c>
      <c r="P3397" s="8">
        <v>165000</v>
      </c>
      <c r="Q3397" s="8">
        <v>0</v>
      </c>
      <c r="R3397" s="8">
        <v>0</v>
      </c>
      <c r="S3397" s="8">
        <v>0</v>
      </c>
      <c r="T3397" s="9">
        <v>0</v>
      </c>
      <c r="U3397" s="9">
        <v>0</v>
      </c>
      <c r="V3397" s="9">
        <v>0</v>
      </c>
      <c r="W3397" s="9">
        <v>0</v>
      </c>
      <c r="X3397" s="9">
        <v>0</v>
      </c>
      <c r="Y3397" s="9">
        <v>0</v>
      </c>
    </row>
    <row r="3398" spans="2:25" ht="75" x14ac:dyDescent="0.25">
      <c r="B3398" s="4" t="s">
        <v>3647</v>
      </c>
      <c r="C3398" s="5" t="s">
        <v>3720</v>
      </c>
      <c r="D3398" s="5" t="s">
        <v>3721</v>
      </c>
      <c r="E3398" s="4" t="s">
        <v>3722</v>
      </c>
      <c r="F3398" s="5" t="s">
        <v>28</v>
      </c>
      <c r="G3398" s="5" t="s">
        <v>29</v>
      </c>
      <c r="H3398" s="6" t="s">
        <v>30</v>
      </c>
      <c r="I3398" s="6">
        <v>2022.2</v>
      </c>
      <c r="J3398" s="6" t="s">
        <v>31</v>
      </c>
      <c r="K3398" s="7" t="str">
        <f>Tbl_BudgetSummary[[#This Row],[Session]]&amp;" - "&amp;Tbl_BudgetSummary[[#This Row],[Chapter of Origin]]</f>
        <v>2022 Spec Sess I - Ch 2</v>
      </c>
      <c r="L3398" s="6">
        <v>3786</v>
      </c>
      <c r="M3398" s="7" t="s">
        <v>109</v>
      </c>
      <c r="N3398" s="4" t="s">
        <v>3731</v>
      </c>
      <c r="O3398" s="4" t="s">
        <v>3732</v>
      </c>
      <c r="P3398" s="8">
        <v>0</v>
      </c>
      <c r="Q3398" s="8">
        <v>0</v>
      </c>
      <c r="R3398" s="8">
        <v>-785022634</v>
      </c>
      <c r="S3398" s="8">
        <v>-800794353</v>
      </c>
      <c r="T3398" s="9">
        <v>0</v>
      </c>
      <c r="U3398" s="9">
        <v>0</v>
      </c>
      <c r="V3398" s="9">
        <v>0</v>
      </c>
      <c r="W3398" s="9">
        <v>0</v>
      </c>
      <c r="X3398" s="9">
        <v>0</v>
      </c>
      <c r="Y3398" s="9">
        <v>0</v>
      </c>
    </row>
    <row r="3399" spans="2:25" ht="75" x14ac:dyDescent="0.25">
      <c r="B3399" s="4" t="s">
        <v>3647</v>
      </c>
      <c r="C3399" s="5" t="s">
        <v>3720</v>
      </c>
      <c r="D3399" s="5" t="s">
        <v>3721</v>
      </c>
      <c r="E3399" s="4" t="s">
        <v>3722</v>
      </c>
      <c r="F3399" s="5" t="s">
        <v>28</v>
      </c>
      <c r="G3399" s="5" t="s">
        <v>54</v>
      </c>
      <c r="H3399" s="6" t="s">
        <v>55</v>
      </c>
      <c r="I3399" s="6">
        <v>2023.2</v>
      </c>
      <c r="J3399" s="6" t="s">
        <v>56</v>
      </c>
      <c r="K3399" s="7" t="str">
        <f>Tbl_BudgetSummary[[#This Row],[Session]]&amp;" - "&amp;Tbl_BudgetSummary[[#This Row],[Chapter of Origin]]</f>
        <v>2023 Spec Sess I - Ch 1</v>
      </c>
      <c r="L3399" s="6">
        <v>3787</v>
      </c>
      <c r="M3399" s="7" t="s">
        <v>57</v>
      </c>
      <c r="N3399" s="4" t="s">
        <v>3733</v>
      </c>
      <c r="O3399" s="4" t="s">
        <v>4193</v>
      </c>
      <c r="P3399" s="8">
        <v>0</v>
      </c>
      <c r="Q3399" s="8">
        <v>150000000</v>
      </c>
      <c r="R3399" s="8">
        <v>0</v>
      </c>
      <c r="S3399" s="8">
        <v>0</v>
      </c>
      <c r="T3399" s="9">
        <v>0</v>
      </c>
      <c r="U3399" s="9">
        <v>0</v>
      </c>
      <c r="V3399" s="9">
        <v>0</v>
      </c>
      <c r="W3399" s="9">
        <v>0</v>
      </c>
      <c r="X3399" s="9">
        <v>0</v>
      </c>
      <c r="Y3399" s="9">
        <v>0</v>
      </c>
    </row>
    <row r="3400" spans="2:25" ht="105" x14ac:dyDescent="0.25">
      <c r="B3400" s="4" t="s">
        <v>3647</v>
      </c>
      <c r="C3400" s="5" t="s">
        <v>3720</v>
      </c>
      <c r="D3400" s="5" t="s">
        <v>3721</v>
      </c>
      <c r="E3400" s="4" t="s">
        <v>3722</v>
      </c>
      <c r="F3400" s="5" t="s">
        <v>28</v>
      </c>
      <c r="G3400" s="5" t="s">
        <v>29</v>
      </c>
      <c r="H3400" s="6" t="s">
        <v>30</v>
      </c>
      <c r="I3400" s="6">
        <v>2022.2</v>
      </c>
      <c r="J3400" s="6" t="s">
        <v>31</v>
      </c>
      <c r="K3400" s="7" t="str">
        <f>Tbl_BudgetSummary[[#This Row],[Session]]&amp;" - "&amp;Tbl_BudgetSummary[[#This Row],[Chapter of Origin]]</f>
        <v>2022 Spec Sess I - Ch 2</v>
      </c>
      <c r="L3400" s="6">
        <v>3788</v>
      </c>
      <c r="M3400" s="7" t="s">
        <v>57</v>
      </c>
      <c r="N3400" s="4" t="s">
        <v>3734</v>
      </c>
      <c r="O3400" s="4" t="s">
        <v>3735</v>
      </c>
      <c r="P3400" s="8">
        <v>0</v>
      </c>
      <c r="Q3400" s="8">
        <v>0</v>
      </c>
      <c r="R3400" s="8">
        <v>0</v>
      </c>
      <c r="S3400" s="8">
        <v>0</v>
      </c>
      <c r="T3400" s="9">
        <v>0</v>
      </c>
      <c r="U3400" s="9">
        <v>0</v>
      </c>
      <c r="V3400" s="9">
        <v>0</v>
      </c>
      <c r="W3400" s="9">
        <v>0</v>
      </c>
      <c r="X3400" s="9">
        <v>0</v>
      </c>
      <c r="Y3400" s="9">
        <v>0</v>
      </c>
    </row>
    <row r="3401" spans="2:25" ht="135" x14ac:dyDescent="0.25">
      <c r="B3401" s="4" t="s">
        <v>3647</v>
      </c>
      <c r="C3401" s="5" t="s">
        <v>3720</v>
      </c>
      <c r="D3401" s="5" t="s">
        <v>3721</v>
      </c>
      <c r="E3401" s="4" t="s">
        <v>3722</v>
      </c>
      <c r="F3401" s="5" t="s">
        <v>28</v>
      </c>
      <c r="G3401" s="5" t="s">
        <v>29</v>
      </c>
      <c r="H3401" s="6" t="s">
        <v>30</v>
      </c>
      <c r="I3401" s="6">
        <v>2022.2</v>
      </c>
      <c r="J3401" s="6" t="s">
        <v>31</v>
      </c>
      <c r="K3401" s="7" t="str">
        <f>Tbl_BudgetSummary[[#This Row],[Session]]&amp;" - "&amp;Tbl_BudgetSummary[[#This Row],[Chapter of Origin]]</f>
        <v>2022 Spec Sess I - Ch 2</v>
      </c>
      <c r="L3401" s="6">
        <v>3789</v>
      </c>
      <c r="M3401" s="7" t="s">
        <v>57</v>
      </c>
      <c r="N3401" s="4" t="s">
        <v>3736</v>
      </c>
      <c r="O3401" s="4" t="s">
        <v>3737</v>
      </c>
      <c r="P3401" s="8">
        <v>0</v>
      </c>
      <c r="Q3401" s="8">
        <v>0</v>
      </c>
      <c r="R3401" s="8">
        <v>0</v>
      </c>
      <c r="S3401" s="8">
        <v>0</v>
      </c>
      <c r="T3401" s="9">
        <v>0</v>
      </c>
      <c r="U3401" s="9">
        <v>0</v>
      </c>
      <c r="V3401" s="9">
        <v>0</v>
      </c>
      <c r="W3401" s="9">
        <v>0</v>
      </c>
      <c r="X3401" s="9">
        <v>0</v>
      </c>
      <c r="Y3401" s="9">
        <v>0</v>
      </c>
    </row>
    <row r="3402" spans="2:25" ht="105" x14ac:dyDescent="0.25">
      <c r="B3402" s="4" t="s">
        <v>3647</v>
      </c>
      <c r="C3402" s="5" t="s">
        <v>3720</v>
      </c>
      <c r="D3402" s="5" t="s">
        <v>3721</v>
      </c>
      <c r="E3402" s="4" t="s">
        <v>3722</v>
      </c>
      <c r="F3402" s="5" t="s">
        <v>28</v>
      </c>
      <c r="G3402" s="5" t="s">
        <v>29</v>
      </c>
      <c r="H3402" s="6" t="s">
        <v>30</v>
      </c>
      <c r="I3402" s="6">
        <v>2022.2</v>
      </c>
      <c r="J3402" s="6" t="s">
        <v>31</v>
      </c>
      <c r="K3402" s="7" t="str">
        <f>Tbl_BudgetSummary[[#This Row],[Session]]&amp;" - "&amp;Tbl_BudgetSummary[[#This Row],[Chapter of Origin]]</f>
        <v>2022 Spec Sess I - Ch 2</v>
      </c>
      <c r="L3402" s="6">
        <v>3790</v>
      </c>
      <c r="M3402" s="7" t="s">
        <v>57</v>
      </c>
      <c r="N3402" s="4" t="s">
        <v>3738</v>
      </c>
      <c r="O3402" s="4" t="s">
        <v>3739</v>
      </c>
      <c r="P3402" s="8">
        <v>0</v>
      </c>
      <c r="Q3402" s="8">
        <v>0</v>
      </c>
      <c r="R3402" s="8">
        <v>15000000</v>
      </c>
      <c r="S3402" s="8">
        <v>15000000</v>
      </c>
      <c r="T3402" s="9">
        <v>0</v>
      </c>
      <c r="U3402" s="9">
        <v>0</v>
      </c>
      <c r="V3402" s="9">
        <v>0</v>
      </c>
      <c r="W3402" s="9">
        <v>0</v>
      </c>
      <c r="X3402" s="9">
        <v>0</v>
      </c>
      <c r="Y3402" s="9">
        <v>0</v>
      </c>
    </row>
    <row r="3403" spans="2:25" ht="90" x14ac:dyDescent="0.25">
      <c r="B3403" s="4" t="s">
        <v>3647</v>
      </c>
      <c r="C3403" s="5" t="s">
        <v>3720</v>
      </c>
      <c r="D3403" s="5" t="s">
        <v>3721</v>
      </c>
      <c r="E3403" s="4" t="s">
        <v>3722</v>
      </c>
      <c r="F3403" s="5" t="s">
        <v>28</v>
      </c>
      <c r="G3403" s="5" t="s">
        <v>29</v>
      </c>
      <c r="H3403" s="6" t="s">
        <v>30</v>
      </c>
      <c r="I3403" s="6">
        <v>2022.2</v>
      </c>
      <c r="J3403" s="6" t="s">
        <v>31</v>
      </c>
      <c r="K3403" s="7" t="str">
        <f>Tbl_BudgetSummary[[#This Row],[Session]]&amp;" - "&amp;Tbl_BudgetSummary[[#This Row],[Chapter of Origin]]</f>
        <v>2022 Spec Sess I - Ch 2</v>
      </c>
      <c r="L3403" s="6">
        <v>3791</v>
      </c>
      <c r="M3403" s="7" t="s">
        <v>57</v>
      </c>
      <c r="N3403" s="4" t="s">
        <v>3740</v>
      </c>
      <c r="O3403" s="4" t="s">
        <v>3741</v>
      </c>
      <c r="P3403" s="8">
        <v>0</v>
      </c>
      <c r="Q3403" s="8">
        <v>0</v>
      </c>
      <c r="R3403" s="8">
        <v>-15000000</v>
      </c>
      <c r="S3403" s="8">
        <v>-15000000</v>
      </c>
      <c r="T3403" s="9">
        <v>0</v>
      </c>
      <c r="U3403" s="9">
        <v>0</v>
      </c>
      <c r="V3403" s="9">
        <v>0</v>
      </c>
      <c r="W3403" s="9">
        <v>0</v>
      </c>
      <c r="X3403" s="9">
        <v>0</v>
      </c>
      <c r="Y3403" s="9">
        <v>0</v>
      </c>
    </row>
    <row r="3404" spans="2:25" ht="45" x14ac:dyDescent="0.25">
      <c r="B3404" s="4" t="s">
        <v>3647</v>
      </c>
      <c r="C3404" s="5" t="s">
        <v>3720</v>
      </c>
      <c r="D3404" s="5" t="s">
        <v>3721</v>
      </c>
      <c r="E3404" s="4" t="s">
        <v>3722</v>
      </c>
      <c r="F3404" s="5" t="s">
        <v>28</v>
      </c>
      <c r="G3404" s="5" t="s">
        <v>29</v>
      </c>
      <c r="H3404" s="6" t="s">
        <v>30</v>
      </c>
      <c r="I3404" s="6">
        <v>2022.2</v>
      </c>
      <c r="J3404" s="6" t="s">
        <v>31</v>
      </c>
      <c r="K3404" s="7" t="str">
        <f>Tbl_BudgetSummary[[#This Row],[Session]]&amp;" - "&amp;Tbl_BudgetSummary[[#This Row],[Chapter of Origin]]</f>
        <v>2022 Spec Sess I - Ch 2</v>
      </c>
      <c r="L3404" s="6">
        <v>3792</v>
      </c>
      <c r="M3404" s="7" t="s">
        <v>57</v>
      </c>
      <c r="N3404" s="4" t="s">
        <v>3742</v>
      </c>
      <c r="O3404" s="4" t="s">
        <v>3743</v>
      </c>
      <c r="P3404" s="8">
        <v>0</v>
      </c>
      <c r="Q3404" s="8">
        <v>0</v>
      </c>
      <c r="R3404" s="8">
        <v>0</v>
      </c>
      <c r="S3404" s="8">
        <v>0</v>
      </c>
      <c r="T3404" s="9">
        <v>0</v>
      </c>
      <c r="U3404" s="9">
        <v>0</v>
      </c>
      <c r="V3404" s="9">
        <v>0</v>
      </c>
      <c r="W3404" s="9">
        <v>0</v>
      </c>
      <c r="X3404" s="9">
        <v>0</v>
      </c>
      <c r="Y3404" s="9">
        <v>0</v>
      </c>
    </row>
    <row r="3405" spans="2:25" ht="225" x14ac:dyDescent="0.25">
      <c r="B3405" s="4" t="s">
        <v>3647</v>
      </c>
      <c r="C3405" s="5" t="s">
        <v>3720</v>
      </c>
      <c r="D3405" s="5" t="s">
        <v>3721</v>
      </c>
      <c r="E3405" s="4" t="s">
        <v>3722</v>
      </c>
      <c r="F3405" s="5" t="s">
        <v>28</v>
      </c>
      <c r="G3405" s="5" t="s">
        <v>29</v>
      </c>
      <c r="H3405" s="6" t="s">
        <v>30</v>
      </c>
      <c r="I3405" s="6">
        <v>2022.2</v>
      </c>
      <c r="J3405" s="6" t="s">
        <v>31</v>
      </c>
      <c r="K3405" s="7" t="str">
        <f>Tbl_BudgetSummary[[#This Row],[Session]]&amp;" - "&amp;Tbl_BudgetSummary[[#This Row],[Chapter of Origin]]</f>
        <v>2022 Spec Sess I - Ch 2</v>
      </c>
      <c r="L3405" s="6">
        <v>3793</v>
      </c>
      <c r="M3405" s="7" t="s">
        <v>57</v>
      </c>
      <c r="N3405" s="4" t="s">
        <v>3658</v>
      </c>
      <c r="O3405" s="4" t="s">
        <v>3744</v>
      </c>
      <c r="P3405" s="8">
        <v>0</v>
      </c>
      <c r="Q3405" s="8">
        <v>0</v>
      </c>
      <c r="R3405" s="8">
        <v>-44999020</v>
      </c>
      <c r="S3405" s="8">
        <v>-111101595</v>
      </c>
      <c r="T3405" s="9">
        <v>0</v>
      </c>
      <c r="U3405" s="9">
        <v>0</v>
      </c>
      <c r="V3405" s="9">
        <v>0</v>
      </c>
      <c r="W3405" s="9">
        <v>0</v>
      </c>
      <c r="X3405" s="9">
        <v>0</v>
      </c>
      <c r="Y3405" s="9">
        <v>0</v>
      </c>
    </row>
    <row r="3406" spans="2:25" ht="105" x14ac:dyDescent="0.25">
      <c r="B3406" s="4" t="s">
        <v>3647</v>
      </c>
      <c r="C3406" s="5" t="s">
        <v>3720</v>
      </c>
      <c r="D3406" s="5" t="s">
        <v>3721</v>
      </c>
      <c r="E3406" s="4" t="s">
        <v>3722</v>
      </c>
      <c r="F3406" s="5" t="s">
        <v>28</v>
      </c>
      <c r="G3406" s="5" t="s">
        <v>29</v>
      </c>
      <c r="H3406" s="6" t="s">
        <v>30</v>
      </c>
      <c r="I3406" s="6">
        <v>2022.2</v>
      </c>
      <c r="J3406" s="6" t="s">
        <v>31</v>
      </c>
      <c r="K3406" s="7" t="str">
        <f>Tbl_BudgetSummary[[#This Row],[Session]]&amp;" - "&amp;Tbl_BudgetSummary[[#This Row],[Chapter of Origin]]</f>
        <v>2022 Spec Sess I - Ch 2</v>
      </c>
      <c r="L3406" s="6">
        <v>3795</v>
      </c>
      <c r="M3406" s="7" t="s">
        <v>57</v>
      </c>
      <c r="N3406" s="4" t="s">
        <v>3745</v>
      </c>
      <c r="O3406" s="4" t="s">
        <v>3746</v>
      </c>
      <c r="P3406" s="8">
        <v>-165000</v>
      </c>
      <c r="Q3406" s="8">
        <v>0</v>
      </c>
      <c r="R3406" s="8">
        <v>0</v>
      </c>
      <c r="S3406" s="8">
        <v>0</v>
      </c>
      <c r="T3406" s="9">
        <v>0</v>
      </c>
      <c r="U3406" s="9">
        <v>0</v>
      </c>
      <c r="V3406" s="9">
        <v>0</v>
      </c>
      <c r="W3406" s="9">
        <v>0</v>
      </c>
      <c r="X3406" s="9">
        <v>0</v>
      </c>
      <c r="Y3406" s="9">
        <v>0</v>
      </c>
    </row>
    <row r="3407" spans="2:25" ht="120" x14ac:dyDescent="0.25">
      <c r="B3407" s="4" t="s">
        <v>3647</v>
      </c>
      <c r="C3407" s="5" t="s">
        <v>3720</v>
      </c>
      <c r="D3407" s="5" t="s">
        <v>3721</v>
      </c>
      <c r="E3407" s="4" t="s">
        <v>3722</v>
      </c>
      <c r="F3407" s="5" t="s">
        <v>28</v>
      </c>
      <c r="G3407" s="5" t="s">
        <v>29</v>
      </c>
      <c r="H3407" s="6" t="s">
        <v>30</v>
      </c>
      <c r="I3407" s="6">
        <v>2022.2</v>
      </c>
      <c r="J3407" s="6" t="s">
        <v>31</v>
      </c>
      <c r="K3407" s="7" t="str">
        <f>Tbl_BudgetSummary[[#This Row],[Session]]&amp;" - "&amp;Tbl_BudgetSummary[[#This Row],[Chapter of Origin]]</f>
        <v>2022 Spec Sess I - Ch 2</v>
      </c>
      <c r="L3407" s="6">
        <v>3796</v>
      </c>
      <c r="M3407" s="7" t="s">
        <v>57</v>
      </c>
      <c r="N3407" s="4" t="s">
        <v>3747</v>
      </c>
      <c r="O3407" s="4" t="s">
        <v>3748</v>
      </c>
      <c r="P3407" s="8">
        <v>-155700000</v>
      </c>
      <c r="Q3407" s="8">
        <v>110000000</v>
      </c>
      <c r="R3407" s="8">
        <v>0</v>
      </c>
      <c r="S3407" s="8">
        <v>0</v>
      </c>
      <c r="T3407" s="9">
        <v>0</v>
      </c>
      <c r="U3407" s="9">
        <v>0</v>
      </c>
      <c r="V3407" s="9">
        <v>3</v>
      </c>
      <c r="W3407" s="9">
        <v>3</v>
      </c>
      <c r="X3407" s="9">
        <v>3</v>
      </c>
      <c r="Y3407" s="9">
        <v>3</v>
      </c>
    </row>
    <row r="3408" spans="2:25" ht="120" x14ac:dyDescent="0.25">
      <c r="B3408" s="4" t="s">
        <v>3647</v>
      </c>
      <c r="C3408" s="5" t="s">
        <v>3749</v>
      </c>
      <c r="D3408" s="5" t="s">
        <v>3750</v>
      </c>
      <c r="E3408" s="4" t="s">
        <v>3751</v>
      </c>
      <c r="F3408" s="5" t="s">
        <v>28</v>
      </c>
      <c r="G3408" s="5" t="s">
        <v>29</v>
      </c>
      <c r="H3408" s="6" t="s">
        <v>30</v>
      </c>
      <c r="I3408" s="6">
        <v>2022.2</v>
      </c>
      <c r="J3408" s="6" t="s">
        <v>31</v>
      </c>
      <c r="K3408" s="7" t="str">
        <f>Tbl_BudgetSummary[[#This Row],[Session]]&amp;" - "&amp;Tbl_BudgetSummary[[#This Row],[Chapter of Origin]]</f>
        <v>2022 Spec Sess I - Ch 2</v>
      </c>
      <c r="L3408" s="6">
        <v>3799</v>
      </c>
      <c r="M3408" s="7" t="s">
        <v>109</v>
      </c>
      <c r="N3408" s="4" t="s">
        <v>3752</v>
      </c>
      <c r="O3408" s="4" t="s">
        <v>3753</v>
      </c>
      <c r="P3408" s="8">
        <v>0</v>
      </c>
      <c r="Q3408" s="8">
        <v>0</v>
      </c>
      <c r="R3408" s="8">
        <v>884465897</v>
      </c>
      <c r="S3408" s="8">
        <v>905989412</v>
      </c>
      <c r="T3408" s="9">
        <v>0</v>
      </c>
      <c r="U3408" s="9">
        <v>0</v>
      </c>
      <c r="V3408" s="9">
        <v>0</v>
      </c>
      <c r="W3408" s="9">
        <v>0</v>
      </c>
      <c r="X3408" s="9">
        <v>0</v>
      </c>
      <c r="Y3408" s="9">
        <v>0</v>
      </c>
    </row>
    <row r="3409" spans="2:25" ht="90" x14ac:dyDescent="0.25">
      <c r="B3409" s="4" t="s">
        <v>3647</v>
      </c>
      <c r="C3409" s="5" t="s">
        <v>3754</v>
      </c>
      <c r="D3409" s="5" t="s">
        <v>3755</v>
      </c>
      <c r="E3409" s="4" t="s">
        <v>3756</v>
      </c>
      <c r="F3409" s="5" t="s">
        <v>28</v>
      </c>
      <c r="G3409" s="5" t="s">
        <v>29</v>
      </c>
      <c r="H3409" s="6" t="s">
        <v>30</v>
      </c>
      <c r="I3409" s="6">
        <v>2022.2</v>
      </c>
      <c r="J3409" s="6" t="s">
        <v>31</v>
      </c>
      <c r="K3409" s="7" t="str">
        <f>Tbl_BudgetSummary[[#This Row],[Session]]&amp;" - "&amp;Tbl_BudgetSummary[[#This Row],[Chapter of Origin]]</f>
        <v>2022 Spec Sess I - Ch 2</v>
      </c>
      <c r="L3409" s="6">
        <v>3801</v>
      </c>
      <c r="M3409" s="7" t="s">
        <v>32</v>
      </c>
      <c r="N3409" s="4" t="s">
        <v>33</v>
      </c>
      <c r="O3409" s="4" t="s">
        <v>34</v>
      </c>
      <c r="P3409" s="8">
        <v>0</v>
      </c>
      <c r="Q3409" s="8">
        <v>0</v>
      </c>
      <c r="R3409" s="8">
        <v>3237894</v>
      </c>
      <c r="S3409" s="8">
        <v>3237894</v>
      </c>
      <c r="T3409" s="9">
        <v>0</v>
      </c>
      <c r="U3409" s="9">
        <v>0</v>
      </c>
      <c r="V3409" s="9">
        <v>25</v>
      </c>
      <c r="W3409" s="9">
        <v>25</v>
      </c>
      <c r="X3409" s="9">
        <v>25</v>
      </c>
      <c r="Y3409" s="9">
        <v>25</v>
      </c>
    </row>
    <row r="3410" spans="2:25" ht="105" x14ac:dyDescent="0.25">
      <c r="B3410" s="4" t="s">
        <v>3647</v>
      </c>
      <c r="C3410" s="5" t="s">
        <v>3754</v>
      </c>
      <c r="D3410" s="5" t="s">
        <v>3755</v>
      </c>
      <c r="E3410" s="4" t="s">
        <v>3756</v>
      </c>
      <c r="F3410" s="5" t="s">
        <v>28</v>
      </c>
      <c r="G3410" s="5" t="s">
        <v>29</v>
      </c>
      <c r="H3410" s="6" t="s">
        <v>30</v>
      </c>
      <c r="I3410" s="6">
        <v>2022.2</v>
      </c>
      <c r="J3410" s="6" t="s">
        <v>31</v>
      </c>
      <c r="K3410" s="7" t="str">
        <f>Tbl_BudgetSummary[[#This Row],[Session]]&amp;" - "&amp;Tbl_BudgetSummary[[#This Row],[Chapter of Origin]]</f>
        <v>2022 Spec Sess I - Ch 2</v>
      </c>
      <c r="L3410" s="6">
        <v>3802</v>
      </c>
      <c r="M3410" s="7" t="s">
        <v>35</v>
      </c>
      <c r="N3410" s="4" t="s">
        <v>390</v>
      </c>
      <c r="O3410" s="4" t="s">
        <v>418</v>
      </c>
      <c r="P3410" s="8">
        <v>0</v>
      </c>
      <c r="Q3410" s="8">
        <v>0</v>
      </c>
      <c r="R3410" s="8">
        <v>-57275</v>
      </c>
      <c r="S3410" s="8">
        <v>-57275</v>
      </c>
      <c r="T3410" s="9">
        <v>0</v>
      </c>
      <c r="U3410" s="9">
        <v>0</v>
      </c>
      <c r="V3410" s="9">
        <v>0</v>
      </c>
      <c r="W3410" s="9">
        <v>0</v>
      </c>
      <c r="X3410" s="9">
        <v>0</v>
      </c>
      <c r="Y3410" s="9">
        <v>0</v>
      </c>
    </row>
    <row r="3411" spans="2:25" ht="90" x14ac:dyDescent="0.25">
      <c r="B3411" s="4" t="s">
        <v>3647</v>
      </c>
      <c r="C3411" s="5" t="s">
        <v>3754</v>
      </c>
      <c r="D3411" s="5" t="s">
        <v>3755</v>
      </c>
      <c r="E3411" s="4" t="s">
        <v>3756</v>
      </c>
      <c r="F3411" s="5" t="s">
        <v>28</v>
      </c>
      <c r="G3411" s="5" t="s">
        <v>29</v>
      </c>
      <c r="H3411" s="6" t="s">
        <v>30</v>
      </c>
      <c r="I3411" s="6">
        <v>2022.2</v>
      </c>
      <c r="J3411" s="6" t="s">
        <v>31</v>
      </c>
      <c r="K3411" s="7" t="str">
        <f>Tbl_BudgetSummary[[#This Row],[Session]]&amp;" - "&amp;Tbl_BudgetSummary[[#This Row],[Chapter of Origin]]</f>
        <v>2022 Spec Sess I - Ch 2</v>
      </c>
      <c r="L3411" s="6">
        <v>3803</v>
      </c>
      <c r="M3411" s="7" t="s">
        <v>35</v>
      </c>
      <c r="N3411" s="4" t="s">
        <v>36</v>
      </c>
      <c r="O3411" s="4" t="s">
        <v>97</v>
      </c>
      <c r="P3411" s="8">
        <v>0</v>
      </c>
      <c r="Q3411" s="8">
        <v>0</v>
      </c>
      <c r="R3411" s="8">
        <v>-1252</v>
      </c>
      <c r="S3411" s="8">
        <v>-1252</v>
      </c>
      <c r="T3411" s="9">
        <v>0</v>
      </c>
      <c r="U3411" s="9">
        <v>0</v>
      </c>
      <c r="V3411" s="9">
        <v>0</v>
      </c>
      <c r="W3411" s="9">
        <v>0</v>
      </c>
      <c r="X3411" s="9">
        <v>0</v>
      </c>
      <c r="Y3411" s="9">
        <v>0</v>
      </c>
    </row>
    <row r="3412" spans="2:25" ht="105" x14ac:dyDescent="0.25">
      <c r="B3412" s="4" t="s">
        <v>3647</v>
      </c>
      <c r="C3412" s="5" t="s">
        <v>3754</v>
      </c>
      <c r="D3412" s="5" t="s">
        <v>3755</v>
      </c>
      <c r="E3412" s="4" t="s">
        <v>3756</v>
      </c>
      <c r="F3412" s="5" t="s">
        <v>28</v>
      </c>
      <c r="G3412" s="5" t="s">
        <v>29</v>
      </c>
      <c r="H3412" s="6" t="s">
        <v>30</v>
      </c>
      <c r="I3412" s="6">
        <v>2022.2</v>
      </c>
      <c r="J3412" s="6" t="s">
        <v>31</v>
      </c>
      <c r="K3412" s="7" t="str">
        <f>Tbl_BudgetSummary[[#This Row],[Session]]&amp;" - "&amp;Tbl_BudgetSummary[[#This Row],[Chapter of Origin]]</f>
        <v>2022 Spec Sess I - Ch 2</v>
      </c>
      <c r="L3412" s="6">
        <v>3804</v>
      </c>
      <c r="M3412" s="7" t="s">
        <v>35</v>
      </c>
      <c r="N3412" s="4" t="s">
        <v>38</v>
      </c>
      <c r="O3412" s="4" t="s">
        <v>98</v>
      </c>
      <c r="P3412" s="8">
        <v>0</v>
      </c>
      <c r="Q3412" s="8">
        <v>0</v>
      </c>
      <c r="R3412" s="8">
        <v>5693</v>
      </c>
      <c r="S3412" s="8">
        <v>5693</v>
      </c>
      <c r="T3412" s="9">
        <v>0</v>
      </c>
      <c r="U3412" s="9">
        <v>0</v>
      </c>
      <c r="V3412" s="9">
        <v>0</v>
      </c>
      <c r="W3412" s="9">
        <v>0</v>
      </c>
      <c r="X3412" s="9">
        <v>0</v>
      </c>
      <c r="Y3412" s="9">
        <v>0</v>
      </c>
    </row>
    <row r="3413" spans="2:25" ht="105" x14ac:dyDescent="0.25">
      <c r="B3413" s="4" t="s">
        <v>3647</v>
      </c>
      <c r="C3413" s="5" t="s">
        <v>3754</v>
      </c>
      <c r="D3413" s="5" t="s">
        <v>3755</v>
      </c>
      <c r="E3413" s="4" t="s">
        <v>3756</v>
      </c>
      <c r="F3413" s="5" t="s">
        <v>28</v>
      </c>
      <c r="G3413" s="5" t="s">
        <v>29</v>
      </c>
      <c r="H3413" s="6" t="s">
        <v>30</v>
      </c>
      <c r="I3413" s="6">
        <v>2022.2</v>
      </c>
      <c r="J3413" s="6" t="s">
        <v>31</v>
      </c>
      <c r="K3413" s="7" t="str">
        <f>Tbl_BudgetSummary[[#This Row],[Session]]&amp;" - "&amp;Tbl_BudgetSummary[[#This Row],[Chapter of Origin]]</f>
        <v>2022 Spec Sess I - Ch 2</v>
      </c>
      <c r="L3413" s="6">
        <v>3805</v>
      </c>
      <c r="M3413" s="7" t="s">
        <v>35</v>
      </c>
      <c r="N3413" s="4" t="s">
        <v>40</v>
      </c>
      <c r="O3413" s="4" t="s">
        <v>99</v>
      </c>
      <c r="P3413" s="8">
        <v>0</v>
      </c>
      <c r="Q3413" s="8">
        <v>0</v>
      </c>
      <c r="R3413" s="8">
        <v>-16</v>
      </c>
      <c r="S3413" s="8">
        <v>-16</v>
      </c>
      <c r="T3413" s="9">
        <v>0</v>
      </c>
      <c r="U3413" s="9">
        <v>0</v>
      </c>
      <c r="V3413" s="9">
        <v>0</v>
      </c>
      <c r="W3413" s="9">
        <v>0</v>
      </c>
      <c r="X3413" s="9">
        <v>0</v>
      </c>
      <c r="Y3413" s="9">
        <v>0</v>
      </c>
    </row>
    <row r="3414" spans="2:25" ht="90" x14ac:dyDescent="0.25">
      <c r="B3414" s="4" t="s">
        <v>3647</v>
      </c>
      <c r="C3414" s="5" t="s">
        <v>3754</v>
      </c>
      <c r="D3414" s="5" t="s">
        <v>3755</v>
      </c>
      <c r="E3414" s="4" t="s">
        <v>3756</v>
      </c>
      <c r="F3414" s="5" t="s">
        <v>28</v>
      </c>
      <c r="G3414" s="5" t="s">
        <v>29</v>
      </c>
      <c r="H3414" s="6" t="s">
        <v>30</v>
      </c>
      <c r="I3414" s="6">
        <v>2022.2</v>
      </c>
      <c r="J3414" s="6" t="s">
        <v>31</v>
      </c>
      <c r="K3414" s="7" t="str">
        <f>Tbl_BudgetSummary[[#This Row],[Session]]&amp;" - "&amp;Tbl_BudgetSummary[[#This Row],[Chapter of Origin]]</f>
        <v>2022 Spec Sess I - Ch 2</v>
      </c>
      <c r="L3414" s="6">
        <v>3806</v>
      </c>
      <c r="M3414" s="7" t="s">
        <v>35</v>
      </c>
      <c r="N3414" s="4" t="s">
        <v>42</v>
      </c>
      <c r="O3414" s="4" t="s">
        <v>100</v>
      </c>
      <c r="P3414" s="8">
        <v>0</v>
      </c>
      <c r="Q3414" s="8">
        <v>0</v>
      </c>
      <c r="R3414" s="8">
        <v>8799</v>
      </c>
      <c r="S3414" s="8">
        <v>8799</v>
      </c>
      <c r="T3414" s="9">
        <v>0</v>
      </c>
      <c r="U3414" s="9">
        <v>0</v>
      </c>
      <c r="V3414" s="9">
        <v>0</v>
      </c>
      <c r="W3414" s="9">
        <v>0</v>
      </c>
      <c r="X3414" s="9">
        <v>0</v>
      </c>
      <c r="Y3414" s="9">
        <v>0</v>
      </c>
    </row>
    <row r="3415" spans="2:25" ht="90" x14ac:dyDescent="0.25">
      <c r="B3415" s="4" t="s">
        <v>3647</v>
      </c>
      <c r="C3415" s="5" t="s">
        <v>3754</v>
      </c>
      <c r="D3415" s="5" t="s">
        <v>3755</v>
      </c>
      <c r="E3415" s="4" t="s">
        <v>3756</v>
      </c>
      <c r="F3415" s="5" t="s">
        <v>28</v>
      </c>
      <c r="G3415" s="5" t="s">
        <v>29</v>
      </c>
      <c r="H3415" s="6" t="s">
        <v>30</v>
      </c>
      <c r="I3415" s="6">
        <v>2022.2</v>
      </c>
      <c r="J3415" s="6" t="s">
        <v>31</v>
      </c>
      <c r="K3415" s="7" t="str">
        <f>Tbl_BudgetSummary[[#This Row],[Session]]&amp;" - "&amp;Tbl_BudgetSummary[[#This Row],[Chapter of Origin]]</f>
        <v>2022 Spec Sess I - Ch 2</v>
      </c>
      <c r="L3415" s="6">
        <v>3807</v>
      </c>
      <c r="M3415" s="7" t="s">
        <v>35</v>
      </c>
      <c r="N3415" s="4" t="s">
        <v>44</v>
      </c>
      <c r="O3415" s="4" t="s">
        <v>101</v>
      </c>
      <c r="P3415" s="8">
        <v>0</v>
      </c>
      <c r="Q3415" s="8">
        <v>0</v>
      </c>
      <c r="R3415" s="8">
        <v>83852</v>
      </c>
      <c r="S3415" s="8">
        <v>83852</v>
      </c>
      <c r="T3415" s="9">
        <v>0</v>
      </c>
      <c r="U3415" s="9">
        <v>0</v>
      </c>
      <c r="V3415" s="9">
        <v>0</v>
      </c>
      <c r="W3415" s="9">
        <v>0</v>
      </c>
      <c r="X3415" s="9">
        <v>0</v>
      </c>
      <c r="Y3415" s="9">
        <v>0</v>
      </c>
    </row>
    <row r="3416" spans="2:25" ht="105" x14ac:dyDescent="0.25">
      <c r="B3416" s="4" t="s">
        <v>3647</v>
      </c>
      <c r="C3416" s="5" t="s">
        <v>3754</v>
      </c>
      <c r="D3416" s="5" t="s">
        <v>3755</v>
      </c>
      <c r="E3416" s="4" t="s">
        <v>3756</v>
      </c>
      <c r="F3416" s="5" t="s">
        <v>28</v>
      </c>
      <c r="G3416" s="5" t="s">
        <v>29</v>
      </c>
      <c r="H3416" s="6" t="s">
        <v>30</v>
      </c>
      <c r="I3416" s="6">
        <v>2022.2</v>
      </c>
      <c r="J3416" s="6" t="s">
        <v>31</v>
      </c>
      <c r="K3416" s="7" t="str">
        <f>Tbl_BudgetSummary[[#This Row],[Session]]&amp;" - "&amp;Tbl_BudgetSummary[[#This Row],[Chapter of Origin]]</f>
        <v>2022 Spec Sess I - Ch 2</v>
      </c>
      <c r="L3416" s="6">
        <v>3808</v>
      </c>
      <c r="M3416" s="7" t="s">
        <v>35</v>
      </c>
      <c r="N3416" s="4" t="s">
        <v>46</v>
      </c>
      <c r="O3416" s="4" t="s">
        <v>102</v>
      </c>
      <c r="P3416" s="8">
        <v>0</v>
      </c>
      <c r="Q3416" s="8">
        <v>0</v>
      </c>
      <c r="R3416" s="8">
        <v>560</v>
      </c>
      <c r="S3416" s="8">
        <v>560</v>
      </c>
      <c r="T3416" s="9">
        <v>0</v>
      </c>
      <c r="U3416" s="9">
        <v>0</v>
      </c>
      <c r="V3416" s="9">
        <v>0</v>
      </c>
      <c r="W3416" s="9">
        <v>0</v>
      </c>
      <c r="X3416" s="9">
        <v>0</v>
      </c>
      <c r="Y3416" s="9">
        <v>0</v>
      </c>
    </row>
    <row r="3417" spans="2:25" ht="90" x14ac:dyDescent="0.25">
      <c r="B3417" s="4" t="s">
        <v>3647</v>
      </c>
      <c r="C3417" s="5" t="s">
        <v>3754</v>
      </c>
      <c r="D3417" s="5" t="s">
        <v>3755</v>
      </c>
      <c r="E3417" s="4" t="s">
        <v>3756</v>
      </c>
      <c r="F3417" s="5" t="s">
        <v>28</v>
      </c>
      <c r="G3417" s="5" t="s">
        <v>29</v>
      </c>
      <c r="H3417" s="6" t="s">
        <v>30</v>
      </c>
      <c r="I3417" s="6">
        <v>2022.2</v>
      </c>
      <c r="J3417" s="6" t="s">
        <v>31</v>
      </c>
      <c r="K3417" s="7" t="str">
        <f>Tbl_BudgetSummary[[#This Row],[Session]]&amp;" - "&amp;Tbl_BudgetSummary[[#This Row],[Chapter of Origin]]</f>
        <v>2022 Spec Sess I - Ch 2</v>
      </c>
      <c r="L3417" s="6">
        <v>3809</v>
      </c>
      <c r="M3417" s="7" t="s">
        <v>35</v>
      </c>
      <c r="N3417" s="4" t="s">
        <v>213</v>
      </c>
      <c r="O3417" s="4" t="s">
        <v>419</v>
      </c>
      <c r="P3417" s="8">
        <v>0</v>
      </c>
      <c r="Q3417" s="8">
        <v>0</v>
      </c>
      <c r="R3417" s="8">
        <v>-158</v>
      </c>
      <c r="S3417" s="8">
        <v>-158</v>
      </c>
      <c r="T3417" s="9">
        <v>0</v>
      </c>
      <c r="U3417" s="9">
        <v>0</v>
      </c>
      <c r="V3417" s="9">
        <v>0</v>
      </c>
      <c r="W3417" s="9">
        <v>0</v>
      </c>
      <c r="X3417" s="9">
        <v>0</v>
      </c>
      <c r="Y3417" s="9">
        <v>0</v>
      </c>
    </row>
    <row r="3418" spans="2:25" ht="105" x14ac:dyDescent="0.25">
      <c r="B3418" s="4" t="s">
        <v>3647</v>
      </c>
      <c r="C3418" s="5" t="s">
        <v>3754</v>
      </c>
      <c r="D3418" s="5" t="s">
        <v>3755</v>
      </c>
      <c r="E3418" s="4" t="s">
        <v>3756</v>
      </c>
      <c r="F3418" s="5" t="s">
        <v>28</v>
      </c>
      <c r="G3418" s="5" t="s">
        <v>29</v>
      </c>
      <c r="H3418" s="6" t="s">
        <v>30</v>
      </c>
      <c r="I3418" s="6">
        <v>2022.2</v>
      </c>
      <c r="J3418" s="6" t="s">
        <v>31</v>
      </c>
      <c r="K3418" s="7" t="str">
        <f>Tbl_BudgetSummary[[#This Row],[Session]]&amp;" - "&amp;Tbl_BudgetSummary[[#This Row],[Chapter of Origin]]</f>
        <v>2022 Spec Sess I - Ch 2</v>
      </c>
      <c r="L3418" s="6">
        <v>3810</v>
      </c>
      <c r="M3418" s="7" t="s">
        <v>35</v>
      </c>
      <c r="N3418" s="4" t="s">
        <v>48</v>
      </c>
      <c r="O3418" s="4" t="s">
        <v>103</v>
      </c>
      <c r="P3418" s="8">
        <v>0</v>
      </c>
      <c r="Q3418" s="8">
        <v>0</v>
      </c>
      <c r="R3418" s="8">
        <v>12599</v>
      </c>
      <c r="S3418" s="8">
        <v>12599</v>
      </c>
      <c r="T3418" s="9">
        <v>0</v>
      </c>
      <c r="U3418" s="9">
        <v>0</v>
      </c>
      <c r="V3418" s="9">
        <v>0</v>
      </c>
      <c r="W3418" s="9">
        <v>0</v>
      </c>
      <c r="X3418" s="9">
        <v>0</v>
      </c>
      <c r="Y3418" s="9">
        <v>0</v>
      </c>
    </row>
    <row r="3419" spans="2:25" ht="105" x14ac:dyDescent="0.25">
      <c r="B3419" s="4" t="s">
        <v>3647</v>
      </c>
      <c r="C3419" s="5" t="s">
        <v>3754</v>
      </c>
      <c r="D3419" s="5" t="s">
        <v>3755</v>
      </c>
      <c r="E3419" s="4" t="s">
        <v>3756</v>
      </c>
      <c r="F3419" s="5" t="s">
        <v>28</v>
      </c>
      <c r="G3419" s="5" t="s">
        <v>29</v>
      </c>
      <c r="H3419" s="6" t="s">
        <v>30</v>
      </c>
      <c r="I3419" s="6">
        <v>2022.2</v>
      </c>
      <c r="J3419" s="6" t="s">
        <v>31</v>
      </c>
      <c r="K3419" s="7" t="str">
        <f>Tbl_BudgetSummary[[#This Row],[Session]]&amp;" - "&amp;Tbl_BudgetSummary[[#This Row],[Chapter of Origin]]</f>
        <v>2022 Spec Sess I - Ch 2</v>
      </c>
      <c r="L3419" s="6">
        <v>3811</v>
      </c>
      <c r="M3419" s="7" t="s">
        <v>35</v>
      </c>
      <c r="N3419" s="4" t="s">
        <v>50</v>
      </c>
      <c r="O3419" s="4" t="s">
        <v>104</v>
      </c>
      <c r="P3419" s="8">
        <v>0</v>
      </c>
      <c r="Q3419" s="8">
        <v>0</v>
      </c>
      <c r="R3419" s="8">
        <v>136</v>
      </c>
      <c r="S3419" s="8">
        <v>136</v>
      </c>
      <c r="T3419" s="9">
        <v>0</v>
      </c>
      <c r="U3419" s="9">
        <v>0</v>
      </c>
      <c r="V3419" s="9">
        <v>0</v>
      </c>
      <c r="W3419" s="9">
        <v>0</v>
      </c>
      <c r="X3419" s="9">
        <v>0</v>
      </c>
      <c r="Y3419" s="9">
        <v>0</v>
      </c>
    </row>
    <row r="3420" spans="2:25" ht="90" x14ac:dyDescent="0.25">
      <c r="B3420" s="4" t="s">
        <v>3647</v>
      </c>
      <c r="C3420" s="5" t="s">
        <v>3754</v>
      </c>
      <c r="D3420" s="5" t="s">
        <v>3755</v>
      </c>
      <c r="E3420" s="4" t="s">
        <v>3756</v>
      </c>
      <c r="F3420" s="5" t="s">
        <v>28</v>
      </c>
      <c r="G3420" s="5" t="s">
        <v>29</v>
      </c>
      <c r="H3420" s="6" t="s">
        <v>30</v>
      </c>
      <c r="I3420" s="6">
        <v>2022.2</v>
      </c>
      <c r="J3420" s="6" t="s">
        <v>31</v>
      </c>
      <c r="K3420" s="7" t="str">
        <f>Tbl_BudgetSummary[[#This Row],[Session]]&amp;" - "&amp;Tbl_BudgetSummary[[#This Row],[Chapter of Origin]]</f>
        <v>2022 Spec Sess I - Ch 2</v>
      </c>
      <c r="L3420" s="6">
        <v>3812</v>
      </c>
      <c r="M3420" s="7" t="s">
        <v>35</v>
      </c>
      <c r="N3420" s="4" t="s">
        <v>52</v>
      </c>
      <c r="O3420" s="4" t="s">
        <v>105</v>
      </c>
      <c r="P3420" s="8">
        <v>0</v>
      </c>
      <c r="Q3420" s="8">
        <v>0</v>
      </c>
      <c r="R3420" s="8">
        <v>462</v>
      </c>
      <c r="S3420" s="8">
        <v>462</v>
      </c>
      <c r="T3420" s="9">
        <v>0</v>
      </c>
      <c r="U3420" s="9">
        <v>0</v>
      </c>
      <c r="V3420" s="9">
        <v>0</v>
      </c>
      <c r="W3420" s="9">
        <v>0</v>
      </c>
      <c r="X3420" s="9">
        <v>0</v>
      </c>
      <c r="Y3420" s="9">
        <v>0</v>
      </c>
    </row>
    <row r="3421" spans="2:25" ht="90" x14ac:dyDescent="0.25">
      <c r="B3421" s="4" t="s">
        <v>3647</v>
      </c>
      <c r="C3421" s="5" t="s">
        <v>3757</v>
      </c>
      <c r="D3421" s="5" t="s">
        <v>3758</v>
      </c>
      <c r="E3421" s="4" t="s">
        <v>3759</v>
      </c>
      <c r="F3421" s="5" t="s">
        <v>28</v>
      </c>
      <c r="G3421" s="5" t="s">
        <v>29</v>
      </c>
      <c r="H3421" s="6" t="s">
        <v>30</v>
      </c>
      <c r="I3421" s="6">
        <v>2022.2</v>
      </c>
      <c r="J3421" s="6" t="s">
        <v>31</v>
      </c>
      <c r="K3421" s="7" t="str">
        <f>Tbl_BudgetSummary[[#This Row],[Session]]&amp;" - "&amp;Tbl_BudgetSummary[[#This Row],[Chapter of Origin]]</f>
        <v>2022 Spec Sess I - Ch 2</v>
      </c>
      <c r="L3421" s="6">
        <v>3813</v>
      </c>
      <c r="M3421" s="7" t="s">
        <v>32</v>
      </c>
      <c r="N3421" s="4" t="s">
        <v>33</v>
      </c>
      <c r="O3421" s="4" t="s">
        <v>34</v>
      </c>
      <c r="P3421" s="8">
        <v>0</v>
      </c>
      <c r="Q3421" s="8">
        <v>0</v>
      </c>
      <c r="R3421" s="8">
        <v>255281160</v>
      </c>
      <c r="S3421" s="8">
        <v>255281160</v>
      </c>
      <c r="T3421" s="9">
        <v>0</v>
      </c>
      <c r="U3421" s="9">
        <v>0</v>
      </c>
      <c r="V3421" s="9">
        <v>260</v>
      </c>
      <c r="W3421" s="9">
        <v>260</v>
      </c>
      <c r="X3421" s="9">
        <v>260</v>
      </c>
      <c r="Y3421" s="9">
        <v>260</v>
      </c>
    </row>
    <row r="3422" spans="2:25" ht="90" x14ac:dyDescent="0.25">
      <c r="B3422" s="4" t="s">
        <v>3647</v>
      </c>
      <c r="C3422" s="5" t="s">
        <v>3757</v>
      </c>
      <c r="D3422" s="5" t="s">
        <v>3758</v>
      </c>
      <c r="E3422" s="4" t="s">
        <v>3759</v>
      </c>
      <c r="F3422" s="5" t="s">
        <v>28</v>
      </c>
      <c r="G3422" s="5" t="s">
        <v>29</v>
      </c>
      <c r="H3422" s="6" t="s">
        <v>30</v>
      </c>
      <c r="I3422" s="6">
        <v>2022.2</v>
      </c>
      <c r="J3422" s="6" t="s">
        <v>31</v>
      </c>
      <c r="K3422" s="7" t="str">
        <f>Tbl_BudgetSummary[[#This Row],[Session]]&amp;" - "&amp;Tbl_BudgetSummary[[#This Row],[Chapter of Origin]]</f>
        <v>2022 Spec Sess I - Ch 2</v>
      </c>
      <c r="L3422" s="6">
        <v>3814</v>
      </c>
      <c r="M3422" s="7" t="s">
        <v>35</v>
      </c>
      <c r="N3422" s="4" t="s">
        <v>3760</v>
      </c>
      <c r="O3422" s="4" t="s">
        <v>3761</v>
      </c>
      <c r="P3422" s="8">
        <v>0</v>
      </c>
      <c r="Q3422" s="8">
        <v>0</v>
      </c>
      <c r="R3422" s="8">
        <v>2000000</v>
      </c>
      <c r="S3422" s="8">
        <v>2000000</v>
      </c>
      <c r="T3422" s="9">
        <v>0</v>
      </c>
      <c r="U3422" s="9">
        <v>0</v>
      </c>
      <c r="V3422" s="9">
        <v>0</v>
      </c>
      <c r="W3422" s="9">
        <v>0</v>
      </c>
      <c r="X3422" s="9">
        <v>0</v>
      </c>
      <c r="Y3422" s="9">
        <v>0</v>
      </c>
    </row>
    <row r="3423" spans="2:25" ht="105" x14ac:dyDescent="0.25">
      <c r="B3423" s="4" t="s">
        <v>3647</v>
      </c>
      <c r="C3423" s="5" t="s">
        <v>3757</v>
      </c>
      <c r="D3423" s="5" t="s">
        <v>3758</v>
      </c>
      <c r="E3423" s="4" t="s">
        <v>3759</v>
      </c>
      <c r="F3423" s="5" t="s">
        <v>28</v>
      </c>
      <c r="G3423" s="5" t="s">
        <v>29</v>
      </c>
      <c r="H3423" s="6" t="s">
        <v>30</v>
      </c>
      <c r="I3423" s="6">
        <v>2022.2</v>
      </c>
      <c r="J3423" s="6" t="s">
        <v>31</v>
      </c>
      <c r="K3423" s="7" t="str">
        <f>Tbl_BudgetSummary[[#This Row],[Session]]&amp;" - "&amp;Tbl_BudgetSummary[[#This Row],[Chapter of Origin]]</f>
        <v>2022 Spec Sess I - Ch 2</v>
      </c>
      <c r="L3423" s="6">
        <v>3815</v>
      </c>
      <c r="M3423" s="7" t="s">
        <v>35</v>
      </c>
      <c r="N3423" s="4" t="s">
        <v>390</v>
      </c>
      <c r="O3423" s="4" t="s">
        <v>418</v>
      </c>
      <c r="P3423" s="8">
        <v>0</v>
      </c>
      <c r="Q3423" s="8">
        <v>0</v>
      </c>
      <c r="R3423" s="8">
        <v>-113</v>
      </c>
      <c r="S3423" s="8">
        <v>-113</v>
      </c>
      <c r="T3423" s="9">
        <v>0</v>
      </c>
      <c r="U3423" s="9">
        <v>0</v>
      </c>
      <c r="V3423" s="9">
        <v>0</v>
      </c>
      <c r="W3423" s="9">
        <v>0</v>
      </c>
      <c r="X3423" s="9">
        <v>0</v>
      </c>
      <c r="Y3423" s="9">
        <v>0</v>
      </c>
    </row>
    <row r="3424" spans="2:25" ht="90" x14ac:dyDescent="0.25">
      <c r="B3424" s="4" t="s">
        <v>3647</v>
      </c>
      <c r="C3424" s="5" t="s">
        <v>3757</v>
      </c>
      <c r="D3424" s="5" t="s">
        <v>3758</v>
      </c>
      <c r="E3424" s="4" t="s">
        <v>3759</v>
      </c>
      <c r="F3424" s="5" t="s">
        <v>28</v>
      </c>
      <c r="G3424" s="5" t="s">
        <v>29</v>
      </c>
      <c r="H3424" s="6" t="s">
        <v>30</v>
      </c>
      <c r="I3424" s="6">
        <v>2022.2</v>
      </c>
      <c r="J3424" s="6" t="s">
        <v>31</v>
      </c>
      <c r="K3424" s="7" t="str">
        <f>Tbl_BudgetSummary[[#This Row],[Session]]&amp;" - "&amp;Tbl_BudgetSummary[[#This Row],[Chapter of Origin]]</f>
        <v>2022 Spec Sess I - Ch 2</v>
      </c>
      <c r="L3424" s="6">
        <v>3816</v>
      </c>
      <c r="M3424" s="7" t="s">
        <v>35</v>
      </c>
      <c r="N3424" s="4" t="s">
        <v>36</v>
      </c>
      <c r="O3424" s="4" t="s">
        <v>97</v>
      </c>
      <c r="P3424" s="8">
        <v>0</v>
      </c>
      <c r="Q3424" s="8">
        <v>0</v>
      </c>
      <c r="R3424" s="8">
        <v>-1868</v>
      </c>
      <c r="S3424" s="8">
        <v>-1868</v>
      </c>
      <c r="T3424" s="9">
        <v>0</v>
      </c>
      <c r="U3424" s="9">
        <v>0</v>
      </c>
      <c r="V3424" s="9">
        <v>0</v>
      </c>
      <c r="W3424" s="9">
        <v>0</v>
      </c>
      <c r="X3424" s="9">
        <v>0</v>
      </c>
      <c r="Y3424" s="9">
        <v>0</v>
      </c>
    </row>
    <row r="3425" spans="2:25" ht="90" x14ac:dyDescent="0.25">
      <c r="B3425" s="4" t="s">
        <v>3647</v>
      </c>
      <c r="C3425" s="5" t="s">
        <v>3757</v>
      </c>
      <c r="D3425" s="5" t="s">
        <v>3758</v>
      </c>
      <c r="E3425" s="4" t="s">
        <v>3759</v>
      </c>
      <c r="F3425" s="5" t="s">
        <v>28</v>
      </c>
      <c r="G3425" s="5" t="s">
        <v>29</v>
      </c>
      <c r="H3425" s="6" t="s">
        <v>30</v>
      </c>
      <c r="I3425" s="6">
        <v>2022.2</v>
      </c>
      <c r="J3425" s="6" t="s">
        <v>31</v>
      </c>
      <c r="K3425" s="7" t="str">
        <f>Tbl_BudgetSummary[[#This Row],[Session]]&amp;" - "&amp;Tbl_BudgetSummary[[#This Row],[Chapter of Origin]]</f>
        <v>2022 Spec Sess I - Ch 2</v>
      </c>
      <c r="L3425" s="6">
        <v>3817</v>
      </c>
      <c r="M3425" s="7" t="s">
        <v>35</v>
      </c>
      <c r="N3425" s="4" t="s">
        <v>117</v>
      </c>
      <c r="O3425" s="4" t="s">
        <v>118</v>
      </c>
      <c r="P3425" s="8">
        <v>0</v>
      </c>
      <c r="Q3425" s="8">
        <v>0</v>
      </c>
      <c r="R3425" s="8">
        <v>2066</v>
      </c>
      <c r="S3425" s="8">
        <v>2066</v>
      </c>
      <c r="T3425" s="9">
        <v>0</v>
      </c>
      <c r="U3425" s="9">
        <v>0</v>
      </c>
      <c r="V3425" s="9">
        <v>0</v>
      </c>
      <c r="W3425" s="9">
        <v>0</v>
      </c>
      <c r="X3425" s="9">
        <v>0</v>
      </c>
      <c r="Y3425" s="9">
        <v>0</v>
      </c>
    </row>
    <row r="3426" spans="2:25" ht="105" x14ac:dyDescent="0.25">
      <c r="B3426" s="4" t="s">
        <v>3647</v>
      </c>
      <c r="C3426" s="5" t="s">
        <v>3757</v>
      </c>
      <c r="D3426" s="5" t="s">
        <v>3758</v>
      </c>
      <c r="E3426" s="4" t="s">
        <v>3759</v>
      </c>
      <c r="F3426" s="5" t="s">
        <v>28</v>
      </c>
      <c r="G3426" s="5" t="s">
        <v>29</v>
      </c>
      <c r="H3426" s="6" t="s">
        <v>30</v>
      </c>
      <c r="I3426" s="6">
        <v>2022.2</v>
      </c>
      <c r="J3426" s="6" t="s">
        <v>31</v>
      </c>
      <c r="K3426" s="7" t="str">
        <f>Tbl_BudgetSummary[[#This Row],[Session]]&amp;" - "&amp;Tbl_BudgetSummary[[#This Row],[Chapter of Origin]]</f>
        <v>2022 Spec Sess I - Ch 2</v>
      </c>
      <c r="L3426" s="6">
        <v>3818</v>
      </c>
      <c r="M3426" s="7" t="s">
        <v>35</v>
      </c>
      <c r="N3426" s="4" t="s">
        <v>40</v>
      </c>
      <c r="O3426" s="4" t="s">
        <v>99</v>
      </c>
      <c r="P3426" s="8">
        <v>0</v>
      </c>
      <c r="Q3426" s="8">
        <v>0</v>
      </c>
      <c r="R3426" s="8">
        <v>-1186</v>
      </c>
      <c r="S3426" s="8">
        <v>-1186</v>
      </c>
      <c r="T3426" s="9">
        <v>0</v>
      </c>
      <c r="U3426" s="9">
        <v>0</v>
      </c>
      <c r="V3426" s="9">
        <v>0</v>
      </c>
      <c r="W3426" s="9">
        <v>0</v>
      </c>
      <c r="X3426" s="9">
        <v>0</v>
      </c>
      <c r="Y3426" s="9">
        <v>0</v>
      </c>
    </row>
    <row r="3427" spans="2:25" ht="90" x14ac:dyDescent="0.25">
      <c r="B3427" s="4" t="s">
        <v>3647</v>
      </c>
      <c r="C3427" s="5" t="s">
        <v>3757</v>
      </c>
      <c r="D3427" s="5" t="s">
        <v>3758</v>
      </c>
      <c r="E3427" s="4" t="s">
        <v>3759</v>
      </c>
      <c r="F3427" s="5" t="s">
        <v>28</v>
      </c>
      <c r="G3427" s="5" t="s">
        <v>29</v>
      </c>
      <c r="H3427" s="6" t="s">
        <v>30</v>
      </c>
      <c r="I3427" s="6">
        <v>2022.2</v>
      </c>
      <c r="J3427" s="6" t="s">
        <v>31</v>
      </c>
      <c r="K3427" s="7" t="str">
        <f>Tbl_BudgetSummary[[#This Row],[Session]]&amp;" - "&amp;Tbl_BudgetSummary[[#This Row],[Chapter of Origin]]</f>
        <v>2022 Spec Sess I - Ch 2</v>
      </c>
      <c r="L3427" s="6">
        <v>3819</v>
      </c>
      <c r="M3427" s="7" t="s">
        <v>35</v>
      </c>
      <c r="N3427" s="4" t="s">
        <v>42</v>
      </c>
      <c r="O3427" s="4" t="s">
        <v>100</v>
      </c>
      <c r="P3427" s="8">
        <v>0</v>
      </c>
      <c r="Q3427" s="8">
        <v>0</v>
      </c>
      <c r="R3427" s="8">
        <v>656</v>
      </c>
      <c r="S3427" s="8">
        <v>656</v>
      </c>
      <c r="T3427" s="9">
        <v>0</v>
      </c>
      <c r="U3427" s="9">
        <v>0</v>
      </c>
      <c r="V3427" s="9">
        <v>0</v>
      </c>
      <c r="W3427" s="9">
        <v>0</v>
      </c>
      <c r="X3427" s="9">
        <v>0</v>
      </c>
      <c r="Y3427" s="9">
        <v>0</v>
      </c>
    </row>
    <row r="3428" spans="2:25" ht="90" x14ac:dyDescent="0.25">
      <c r="B3428" s="4" t="s">
        <v>3647</v>
      </c>
      <c r="C3428" s="5" t="s">
        <v>3757</v>
      </c>
      <c r="D3428" s="5" t="s">
        <v>3758</v>
      </c>
      <c r="E3428" s="4" t="s">
        <v>3759</v>
      </c>
      <c r="F3428" s="5" t="s">
        <v>28</v>
      </c>
      <c r="G3428" s="5" t="s">
        <v>29</v>
      </c>
      <c r="H3428" s="6" t="s">
        <v>30</v>
      </c>
      <c r="I3428" s="6">
        <v>2022.2</v>
      </c>
      <c r="J3428" s="6" t="s">
        <v>31</v>
      </c>
      <c r="K3428" s="7" t="str">
        <f>Tbl_BudgetSummary[[#This Row],[Session]]&amp;" - "&amp;Tbl_BudgetSummary[[#This Row],[Chapter of Origin]]</f>
        <v>2022 Spec Sess I - Ch 2</v>
      </c>
      <c r="L3428" s="6">
        <v>3820</v>
      </c>
      <c r="M3428" s="7" t="s">
        <v>35</v>
      </c>
      <c r="N3428" s="4" t="s">
        <v>44</v>
      </c>
      <c r="O3428" s="4" t="s">
        <v>101</v>
      </c>
      <c r="P3428" s="8">
        <v>0</v>
      </c>
      <c r="Q3428" s="8">
        <v>0</v>
      </c>
      <c r="R3428" s="8">
        <v>1012903</v>
      </c>
      <c r="S3428" s="8">
        <v>1012903</v>
      </c>
      <c r="T3428" s="9">
        <v>0</v>
      </c>
      <c r="U3428" s="9">
        <v>0</v>
      </c>
      <c r="V3428" s="9">
        <v>0</v>
      </c>
      <c r="W3428" s="9">
        <v>0</v>
      </c>
      <c r="X3428" s="9">
        <v>0</v>
      </c>
      <c r="Y3428" s="9">
        <v>0</v>
      </c>
    </row>
    <row r="3429" spans="2:25" ht="90" x14ac:dyDescent="0.25">
      <c r="B3429" s="4" t="s">
        <v>3647</v>
      </c>
      <c r="C3429" s="5" t="s">
        <v>3757</v>
      </c>
      <c r="D3429" s="5" t="s">
        <v>3758</v>
      </c>
      <c r="E3429" s="4" t="s">
        <v>3759</v>
      </c>
      <c r="F3429" s="5" t="s">
        <v>28</v>
      </c>
      <c r="G3429" s="5" t="s">
        <v>29</v>
      </c>
      <c r="H3429" s="6" t="s">
        <v>30</v>
      </c>
      <c r="I3429" s="6">
        <v>2022.2</v>
      </c>
      <c r="J3429" s="6" t="s">
        <v>31</v>
      </c>
      <c r="K3429" s="7" t="str">
        <f>Tbl_BudgetSummary[[#This Row],[Session]]&amp;" - "&amp;Tbl_BudgetSummary[[#This Row],[Chapter of Origin]]</f>
        <v>2022 Spec Sess I - Ch 2</v>
      </c>
      <c r="L3429" s="6">
        <v>3821</v>
      </c>
      <c r="M3429" s="7" t="s">
        <v>35</v>
      </c>
      <c r="N3429" s="4" t="s">
        <v>213</v>
      </c>
      <c r="O3429" s="4" t="s">
        <v>419</v>
      </c>
      <c r="P3429" s="8">
        <v>0</v>
      </c>
      <c r="Q3429" s="8">
        <v>0</v>
      </c>
      <c r="R3429" s="8">
        <v>-954</v>
      </c>
      <c r="S3429" s="8">
        <v>-954</v>
      </c>
      <c r="T3429" s="9">
        <v>0</v>
      </c>
      <c r="U3429" s="9">
        <v>0</v>
      </c>
      <c r="V3429" s="9">
        <v>0</v>
      </c>
      <c r="W3429" s="9">
        <v>0</v>
      </c>
      <c r="X3429" s="9">
        <v>0</v>
      </c>
      <c r="Y3429" s="9">
        <v>0</v>
      </c>
    </row>
    <row r="3430" spans="2:25" ht="105" x14ac:dyDescent="0.25">
      <c r="B3430" s="4" t="s">
        <v>3647</v>
      </c>
      <c r="C3430" s="5" t="s">
        <v>3757</v>
      </c>
      <c r="D3430" s="5" t="s">
        <v>3758</v>
      </c>
      <c r="E3430" s="4" t="s">
        <v>3759</v>
      </c>
      <c r="F3430" s="5" t="s">
        <v>28</v>
      </c>
      <c r="G3430" s="5" t="s">
        <v>29</v>
      </c>
      <c r="H3430" s="6" t="s">
        <v>30</v>
      </c>
      <c r="I3430" s="6">
        <v>2022.2</v>
      </c>
      <c r="J3430" s="6" t="s">
        <v>31</v>
      </c>
      <c r="K3430" s="7" t="str">
        <f>Tbl_BudgetSummary[[#This Row],[Session]]&amp;" - "&amp;Tbl_BudgetSummary[[#This Row],[Chapter of Origin]]</f>
        <v>2022 Spec Sess I - Ch 2</v>
      </c>
      <c r="L3430" s="6">
        <v>3822</v>
      </c>
      <c r="M3430" s="7" t="s">
        <v>35</v>
      </c>
      <c r="N3430" s="4" t="s">
        <v>48</v>
      </c>
      <c r="O3430" s="4" t="s">
        <v>103</v>
      </c>
      <c r="P3430" s="8">
        <v>0</v>
      </c>
      <c r="Q3430" s="8">
        <v>0</v>
      </c>
      <c r="R3430" s="8">
        <v>34265</v>
      </c>
      <c r="S3430" s="8">
        <v>34265</v>
      </c>
      <c r="T3430" s="9">
        <v>0</v>
      </c>
      <c r="U3430" s="9">
        <v>0</v>
      </c>
      <c r="V3430" s="9">
        <v>0</v>
      </c>
      <c r="W3430" s="9">
        <v>0</v>
      </c>
      <c r="X3430" s="9">
        <v>0</v>
      </c>
      <c r="Y3430" s="9">
        <v>0</v>
      </c>
    </row>
    <row r="3431" spans="2:25" ht="105" x14ac:dyDescent="0.25">
      <c r="B3431" s="4" t="s">
        <v>3647</v>
      </c>
      <c r="C3431" s="5" t="s">
        <v>3757</v>
      </c>
      <c r="D3431" s="5" t="s">
        <v>3758</v>
      </c>
      <c r="E3431" s="4" t="s">
        <v>3759</v>
      </c>
      <c r="F3431" s="5" t="s">
        <v>28</v>
      </c>
      <c r="G3431" s="5" t="s">
        <v>29</v>
      </c>
      <c r="H3431" s="6" t="s">
        <v>30</v>
      </c>
      <c r="I3431" s="6">
        <v>2022.2</v>
      </c>
      <c r="J3431" s="6" t="s">
        <v>31</v>
      </c>
      <c r="K3431" s="7" t="str">
        <f>Tbl_BudgetSummary[[#This Row],[Session]]&amp;" - "&amp;Tbl_BudgetSummary[[#This Row],[Chapter of Origin]]</f>
        <v>2022 Spec Sess I - Ch 2</v>
      </c>
      <c r="L3431" s="6">
        <v>3823</v>
      </c>
      <c r="M3431" s="7" t="s">
        <v>35</v>
      </c>
      <c r="N3431" s="4" t="s">
        <v>50</v>
      </c>
      <c r="O3431" s="4" t="s">
        <v>104</v>
      </c>
      <c r="P3431" s="8">
        <v>0</v>
      </c>
      <c r="Q3431" s="8">
        <v>0</v>
      </c>
      <c r="R3431" s="8">
        <v>363</v>
      </c>
      <c r="S3431" s="8">
        <v>363</v>
      </c>
      <c r="T3431" s="9">
        <v>0</v>
      </c>
      <c r="U3431" s="9">
        <v>0</v>
      </c>
      <c r="V3431" s="9">
        <v>0</v>
      </c>
      <c r="W3431" s="9">
        <v>0</v>
      </c>
      <c r="X3431" s="9">
        <v>0</v>
      </c>
      <c r="Y3431" s="9">
        <v>0</v>
      </c>
    </row>
    <row r="3432" spans="2:25" ht="75" x14ac:dyDescent="0.25">
      <c r="B3432" s="4" t="s">
        <v>3647</v>
      </c>
      <c r="C3432" s="5" t="s">
        <v>3757</v>
      </c>
      <c r="D3432" s="5" t="s">
        <v>3758</v>
      </c>
      <c r="E3432" s="4" t="s">
        <v>3759</v>
      </c>
      <c r="F3432" s="5" t="s">
        <v>28</v>
      </c>
      <c r="G3432" s="5" t="s">
        <v>29</v>
      </c>
      <c r="H3432" s="6" t="s">
        <v>30</v>
      </c>
      <c r="I3432" s="6">
        <v>2022.2</v>
      </c>
      <c r="J3432" s="6" t="s">
        <v>31</v>
      </c>
      <c r="K3432" s="7" t="str">
        <f>Tbl_BudgetSummary[[#This Row],[Session]]&amp;" - "&amp;Tbl_BudgetSummary[[#This Row],[Chapter of Origin]]</f>
        <v>2022 Spec Sess I - Ch 2</v>
      </c>
      <c r="L3432" s="6">
        <v>3825</v>
      </c>
      <c r="M3432" s="7" t="s">
        <v>109</v>
      </c>
      <c r="N3432" s="4" t="s">
        <v>3762</v>
      </c>
      <c r="O3432" s="4" t="s">
        <v>3763</v>
      </c>
      <c r="P3432" s="8">
        <v>2000000</v>
      </c>
      <c r="Q3432" s="8">
        <v>2000000</v>
      </c>
      <c r="R3432" s="8">
        <v>0</v>
      </c>
      <c r="S3432" s="8">
        <v>0</v>
      </c>
      <c r="T3432" s="9">
        <v>0</v>
      </c>
      <c r="U3432" s="9">
        <v>0</v>
      </c>
      <c r="V3432" s="9">
        <v>0</v>
      </c>
      <c r="W3432" s="9">
        <v>0</v>
      </c>
      <c r="X3432" s="9">
        <v>0</v>
      </c>
      <c r="Y3432" s="9">
        <v>0</v>
      </c>
    </row>
    <row r="3433" spans="2:25" ht="60" x14ac:dyDescent="0.25">
      <c r="B3433" s="4" t="s">
        <v>3647</v>
      </c>
      <c r="C3433" s="5" t="s">
        <v>3757</v>
      </c>
      <c r="D3433" s="5" t="s">
        <v>3758</v>
      </c>
      <c r="E3433" s="4" t="s">
        <v>3759</v>
      </c>
      <c r="F3433" s="5" t="s">
        <v>28</v>
      </c>
      <c r="G3433" s="5" t="s">
        <v>29</v>
      </c>
      <c r="H3433" s="6" t="s">
        <v>30</v>
      </c>
      <c r="I3433" s="6">
        <v>2022.2</v>
      </c>
      <c r="J3433" s="6" t="s">
        <v>31</v>
      </c>
      <c r="K3433" s="7" t="str">
        <f>Tbl_BudgetSummary[[#This Row],[Session]]&amp;" - "&amp;Tbl_BudgetSummary[[#This Row],[Chapter of Origin]]</f>
        <v>2022 Spec Sess I - Ch 2</v>
      </c>
      <c r="L3433" s="6">
        <v>3826</v>
      </c>
      <c r="M3433" s="7" t="s">
        <v>109</v>
      </c>
      <c r="N3433" s="4" t="s">
        <v>3764</v>
      </c>
      <c r="O3433" s="4" t="s">
        <v>3765</v>
      </c>
      <c r="P3433" s="8">
        <v>0</v>
      </c>
      <c r="Q3433" s="8">
        <v>0</v>
      </c>
      <c r="R3433" s="8">
        <v>2000000</v>
      </c>
      <c r="S3433" s="8">
        <v>2000000</v>
      </c>
      <c r="T3433" s="9">
        <v>0</v>
      </c>
      <c r="U3433" s="9">
        <v>0</v>
      </c>
      <c r="V3433" s="9">
        <v>0</v>
      </c>
      <c r="W3433" s="9">
        <v>0</v>
      </c>
      <c r="X3433" s="9">
        <v>0</v>
      </c>
      <c r="Y3433" s="9">
        <v>0</v>
      </c>
    </row>
    <row r="3434" spans="2:25" ht="90" x14ac:dyDescent="0.25">
      <c r="B3434" s="4" t="s">
        <v>3647</v>
      </c>
      <c r="C3434" s="5" t="s">
        <v>3757</v>
      </c>
      <c r="D3434" s="5" t="s">
        <v>3758</v>
      </c>
      <c r="E3434" s="4" t="s">
        <v>3759</v>
      </c>
      <c r="F3434" s="5" t="s">
        <v>28</v>
      </c>
      <c r="G3434" s="5" t="s">
        <v>29</v>
      </c>
      <c r="H3434" s="6" t="s">
        <v>30</v>
      </c>
      <c r="I3434" s="6">
        <v>2022.2</v>
      </c>
      <c r="J3434" s="6" t="s">
        <v>31</v>
      </c>
      <c r="K3434" s="7" t="str">
        <f>Tbl_BudgetSummary[[#This Row],[Session]]&amp;" - "&amp;Tbl_BudgetSummary[[#This Row],[Chapter of Origin]]</f>
        <v>2022 Spec Sess I - Ch 2</v>
      </c>
      <c r="L3434" s="6">
        <v>3828</v>
      </c>
      <c r="M3434" s="7" t="s">
        <v>109</v>
      </c>
      <c r="N3434" s="4" t="s">
        <v>3766</v>
      </c>
      <c r="O3434" s="4" t="s">
        <v>3767</v>
      </c>
      <c r="P3434" s="8">
        <v>0</v>
      </c>
      <c r="Q3434" s="8">
        <v>0</v>
      </c>
      <c r="R3434" s="8">
        <v>5400000</v>
      </c>
      <c r="S3434" s="8">
        <v>11000000</v>
      </c>
      <c r="T3434" s="9">
        <v>0</v>
      </c>
      <c r="U3434" s="9">
        <v>0</v>
      </c>
      <c r="V3434" s="9">
        <v>0</v>
      </c>
      <c r="W3434" s="9">
        <v>0</v>
      </c>
      <c r="X3434" s="9">
        <v>0</v>
      </c>
      <c r="Y3434" s="9">
        <v>0</v>
      </c>
    </row>
    <row r="3435" spans="2:25" ht="75" x14ac:dyDescent="0.25">
      <c r="B3435" s="4" t="s">
        <v>3647</v>
      </c>
      <c r="C3435" s="5" t="s">
        <v>3757</v>
      </c>
      <c r="D3435" s="5" t="s">
        <v>3758</v>
      </c>
      <c r="E3435" s="4" t="s">
        <v>3759</v>
      </c>
      <c r="F3435" s="5" t="s">
        <v>28</v>
      </c>
      <c r="G3435" s="5" t="s">
        <v>29</v>
      </c>
      <c r="H3435" s="6" t="s">
        <v>30</v>
      </c>
      <c r="I3435" s="6">
        <v>2022.2</v>
      </c>
      <c r="J3435" s="6" t="s">
        <v>31</v>
      </c>
      <c r="K3435" s="7" t="str">
        <f>Tbl_BudgetSummary[[#This Row],[Session]]&amp;" - "&amp;Tbl_BudgetSummary[[#This Row],[Chapter of Origin]]</f>
        <v>2022 Spec Sess I - Ch 2</v>
      </c>
      <c r="L3435" s="6">
        <v>3830</v>
      </c>
      <c r="M3435" s="7" t="s">
        <v>109</v>
      </c>
      <c r="N3435" s="4" t="s">
        <v>3768</v>
      </c>
      <c r="O3435" s="4" t="s">
        <v>3769</v>
      </c>
      <c r="P3435" s="8">
        <v>0</v>
      </c>
      <c r="Q3435" s="8">
        <v>0</v>
      </c>
      <c r="R3435" s="8">
        <v>5800000</v>
      </c>
      <c r="S3435" s="8">
        <v>11600000</v>
      </c>
      <c r="T3435" s="9">
        <v>0</v>
      </c>
      <c r="U3435" s="9">
        <v>0</v>
      </c>
      <c r="V3435" s="9">
        <v>0</v>
      </c>
      <c r="W3435" s="9">
        <v>0</v>
      </c>
      <c r="X3435" s="9">
        <v>0</v>
      </c>
      <c r="Y3435" s="9">
        <v>0</v>
      </c>
    </row>
    <row r="3436" spans="2:25" ht="60" x14ac:dyDescent="0.25">
      <c r="B3436" s="4" t="s">
        <v>3647</v>
      </c>
      <c r="C3436" s="5" t="s">
        <v>3757</v>
      </c>
      <c r="D3436" s="5" t="s">
        <v>3758</v>
      </c>
      <c r="E3436" s="4" t="s">
        <v>3759</v>
      </c>
      <c r="F3436" s="5" t="s">
        <v>28</v>
      </c>
      <c r="G3436" s="5" t="s">
        <v>29</v>
      </c>
      <c r="H3436" s="6" t="s">
        <v>30</v>
      </c>
      <c r="I3436" s="6">
        <v>2022.2</v>
      </c>
      <c r="J3436" s="6" t="s">
        <v>31</v>
      </c>
      <c r="K3436" s="7" t="str">
        <f>Tbl_BudgetSummary[[#This Row],[Session]]&amp;" - "&amp;Tbl_BudgetSummary[[#This Row],[Chapter of Origin]]</f>
        <v>2022 Spec Sess I - Ch 2</v>
      </c>
      <c r="L3436" s="6">
        <v>3831</v>
      </c>
      <c r="M3436" s="7" t="s">
        <v>109</v>
      </c>
      <c r="N3436" s="4" t="s">
        <v>3770</v>
      </c>
      <c r="O3436" s="4" t="s">
        <v>3771</v>
      </c>
      <c r="P3436" s="8">
        <v>0</v>
      </c>
      <c r="Q3436" s="8">
        <v>0</v>
      </c>
      <c r="R3436" s="8">
        <v>7000000</v>
      </c>
      <c r="S3436" s="8">
        <v>7000000</v>
      </c>
      <c r="T3436" s="9">
        <v>0</v>
      </c>
      <c r="U3436" s="9">
        <v>0</v>
      </c>
      <c r="V3436" s="9">
        <v>0</v>
      </c>
      <c r="W3436" s="9">
        <v>0</v>
      </c>
      <c r="X3436" s="9">
        <v>0</v>
      </c>
      <c r="Y3436" s="9">
        <v>0</v>
      </c>
    </row>
    <row r="3437" spans="2:25" ht="165" x14ac:dyDescent="0.25">
      <c r="B3437" s="4" t="s">
        <v>3647</v>
      </c>
      <c r="C3437" s="5" t="s">
        <v>3757</v>
      </c>
      <c r="D3437" s="5" t="s">
        <v>3758</v>
      </c>
      <c r="E3437" s="4" t="s">
        <v>3759</v>
      </c>
      <c r="F3437" s="5" t="s">
        <v>28</v>
      </c>
      <c r="G3437" s="5" t="s">
        <v>29</v>
      </c>
      <c r="H3437" s="6" t="s">
        <v>30</v>
      </c>
      <c r="I3437" s="6">
        <v>2022.2</v>
      </c>
      <c r="J3437" s="6" t="s">
        <v>31</v>
      </c>
      <c r="K3437" s="7" t="str">
        <f>Tbl_BudgetSummary[[#This Row],[Session]]&amp;" - "&amp;Tbl_BudgetSummary[[#This Row],[Chapter of Origin]]</f>
        <v>2022 Spec Sess I - Ch 2</v>
      </c>
      <c r="L3437" s="6">
        <v>3832</v>
      </c>
      <c r="M3437" s="7" t="s">
        <v>57</v>
      </c>
      <c r="N3437" s="4" t="s">
        <v>3772</v>
      </c>
      <c r="O3437" s="4" t="s">
        <v>3773</v>
      </c>
      <c r="P3437" s="8">
        <v>-2000000</v>
      </c>
      <c r="Q3437" s="8">
        <v>-2000000</v>
      </c>
      <c r="R3437" s="8">
        <v>0</v>
      </c>
      <c r="S3437" s="8">
        <v>0</v>
      </c>
      <c r="T3437" s="9">
        <v>0</v>
      </c>
      <c r="U3437" s="9">
        <v>0</v>
      </c>
      <c r="V3437" s="9">
        <v>0</v>
      </c>
      <c r="W3437" s="9">
        <v>0</v>
      </c>
      <c r="X3437" s="9">
        <v>0</v>
      </c>
      <c r="Y3437" s="9">
        <v>0</v>
      </c>
    </row>
    <row r="3438" spans="2:25" ht="225" x14ac:dyDescent="0.25">
      <c r="B3438" s="4" t="s">
        <v>3647</v>
      </c>
      <c r="C3438" s="5" t="s">
        <v>3757</v>
      </c>
      <c r="D3438" s="5" t="s">
        <v>3758</v>
      </c>
      <c r="E3438" s="4" t="s">
        <v>3759</v>
      </c>
      <c r="F3438" s="5" t="s">
        <v>28</v>
      </c>
      <c r="G3438" s="5" t="s">
        <v>29</v>
      </c>
      <c r="H3438" s="6" t="s">
        <v>30</v>
      </c>
      <c r="I3438" s="6">
        <v>2022.2</v>
      </c>
      <c r="J3438" s="6" t="s">
        <v>31</v>
      </c>
      <c r="K3438" s="7" t="str">
        <f>Tbl_BudgetSummary[[#This Row],[Session]]&amp;" - "&amp;Tbl_BudgetSummary[[#This Row],[Chapter of Origin]]</f>
        <v>2022 Spec Sess I - Ch 2</v>
      </c>
      <c r="L3438" s="6">
        <v>3833</v>
      </c>
      <c r="M3438" s="7" t="s">
        <v>57</v>
      </c>
      <c r="N3438" s="4" t="s">
        <v>3658</v>
      </c>
      <c r="O3438" s="4" t="s">
        <v>3774</v>
      </c>
      <c r="P3438" s="8">
        <v>0</v>
      </c>
      <c r="Q3438" s="8">
        <v>0</v>
      </c>
      <c r="R3438" s="8">
        <v>-671300</v>
      </c>
      <c r="S3438" s="8">
        <v>-1657425</v>
      </c>
      <c r="T3438" s="9">
        <v>0</v>
      </c>
      <c r="U3438" s="9">
        <v>0</v>
      </c>
      <c r="V3438" s="9">
        <v>0</v>
      </c>
      <c r="W3438" s="9">
        <v>0</v>
      </c>
      <c r="X3438" s="9">
        <v>0</v>
      </c>
      <c r="Y3438" s="9">
        <v>0</v>
      </c>
    </row>
    <row r="3439" spans="2:25" ht="285" x14ac:dyDescent="0.25">
      <c r="B3439" s="4" t="s">
        <v>3647</v>
      </c>
      <c r="C3439" s="5" t="s">
        <v>3757</v>
      </c>
      <c r="D3439" s="5" t="s">
        <v>3758</v>
      </c>
      <c r="E3439" s="4" t="s">
        <v>3759</v>
      </c>
      <c r="F3439" s="5" t="s">
        <v>28</v>
      </c>
      <c r="G3439" s="5" t="s">
        <v>29</v>
      </c>
      <c r="H3439" s="6" t="s">
        <v>30</v>
      </c>
      <c r="I3439" s="6">
        <v>2022.2</v>
      </c>
      <c r="J3439" s="6" t="s">
        <v>31</v>
      </c>
      <c r="K3439" s="7" t="str">
        <f>Tbl_BudgetSummary[[#This Row],[Session]]&amp;" - "&amp;Tbl_BudgetSummary[[#This Row],[Chapter of Origin]]</f>
        <v>2022 Spec Sess I - Ch 2</v>
      </c>
      <c r="L3439" s="6">
        <v>3835</v>
      </c>
      <c r="M3439" s="7" t="s">
        <v>57</v>
      </c>
      <c r="N3439" s="4" t="s">
        <v>3775</v>
      </c>
      <c r="O3439" s="4" t="s">
        <v>3776</v>
      </c>
      <c r="P3439" s="8">
        <v>0</v>
      </c>
      <c r="Q3439" s="8">
        <v>0</v>
      </c>
      <c r="R3439" s="8">
        <v>2500000</v>
      </c>
      <c r="S3439" s="8">
        <v>2500000</v>
      </c>
      <c r="T3439" s="9">
        <v>0</v>
      </c>
      <c r="U3439" s="9">
        <v>0</v>
      </c>
      <c r="V3439" s="9">
        <v>0</v>
      </c>
      <c r="W3439" s="9">
        <v>0</v>
      </c>
      <c r="X3439" s="9">
        <v>0</v>
      </c>
      <c r="Y3439" s="9">
        <v>0</v>
      </c>
    </row>
    <row r="3440" spans="2:25" ht="90" x14ac:dyDescent="0.25">
      <c r="B3440" s="4" t="s">
        <v>3777</v>
      </c>
      <c r="C3440" s="5" t="s">
        <v>3778</v>
      </c>
      <c r="D3440" s="5" t="s">
        <v>3779</v>
      </c>
      <c r="E3440" s="4" t="s">
        <v>3780</v>
      </c>
      <c r="F3440" s="5" t="s">
        <v>28</v>
      </c>
      <c r="G3440" s="5" t="s">
        <v>29</v>
      </c>
      <c r="H3440" s="6" t="s">
        <v>30</v>
      </c>
      <c r="I3440" s="6">
        <v>2022.2</v>
      </c>
      <c r="J3440" s="6" t="s">
        <v>31</v>
      </c>
      <c r="K3440" s="7" t="str">
        <f>Tbl_BudgetSummary[[#This Row],[Session]]&amp;" - "&amp;Tbl_BudgetSummary[[#This Row],[Chapter of Origin]]</f>
        <v>2022 Spec Sess I - Ch 2</v>
      </c>
      <c r="L3440" s="6">
        <v>3836</v>
      </c>
      <c r="M3440" s="7" t="s">
        <v>32</v>
      </c>
      <c r="N3440" s="4" t="s">
        <v>33</v>
      </c>
      <c r="O3440" s="4" t="s">
        <v>34</v>
      </c>
      <c r="P3440" s="8">
        <v>1466825</v>
      </c>
      <c r="Q3440" s="8">
        <v>1466825</v>
      </c>
      <c r="R3440" s="8">
        <v>2876893</v>
      </c>
      <c r="S3440" s="8">
        <v>2876893</v>
      </c>
      <c r="T3440" s="9">
        <v>5</v>
      </c>
      <c r="U3440" s="9">
        <v>5</v>
      </c>
      <c r="V3440" s="9">
        <v>1</v>
      </c>
      <c r="W3440" s="9">
        <v>1</v>
      </c>
      <c r="X3440" s="9">
        <v>6</v>
      </c>
      <c r="Y3440" s="9">
        <v>6</v>
      </c>
    </row>
    <row r="3441" spans="2:25" ht="90" x14ac:dyDescent="0.25">
      <c r="B3441" s="4" t="s">
        <v>3777</v>
      </c>
      <c r="C3441" s="5" t="s">
        <v>3778</v>
      </c>
      <c r="D3441" s="5" t="s">
        <v>3779</v>
      </c>
      <c r="E3441" s="4" t="s">
        <v>3780</v>
      </c>
      <c r="F3441" s="5" t="s">
        <v>28</v>
      </c>
      <c r="G3441" s="5" t="s">
        <v>29</v>
      </c>
      <c r="H3441" s="6" t="s">
        <v>30</v>
      </c>
      <c r="I3441" s="6">
        <v>2022.2</v>
      </c>
      <c r="J3441" s="6" t="s">
        <v>31</v>
      </c>
      <c r="K3441" s="7" t="str">
        <f>Tbl_BudgetSummary[[#This Row],[Session]]&amp;" - "&amp;Tbl_BudgetSummary[[#This Row],[Chapter of Origin]]</f>
        <v>2022 Spec Sess I - Ch 2</v>
      </c>
      <c r="L3441" s="6">
        <v>3837</v>
      </c>
      <c r="M3441" s="7" t="s">
        <v>35</v>
      </c>
      <c r="N3441" s="4" t="s">
        <v>390</v>
      </c>
      <c r="O3441" s="4" t="s">
        <v>391</v>
      </c>
      <c r="P3441" s="8">
        <v>2709</v>
      </c>
      <c r="Q3441" s="8">
        <v>2709</v>
      </c>
      <c r="R3441" s="8">
        <v>0</v>
      </c>
      <c r="S3441" s="8">
        <v>0</v>
      </c>
      <c r="T3441" s="9">
        <v>0</v>
      </c>
      <c r="U3441" s="9">
        <v>0</v>
      </c>
      <c r="V3441" s="9">
        <v>0</v>
      </c>
      <c r="W3441" s="9">
        <v>0</v>
      </c>
      <c r="X3441" s="9">
        <v>0</v>
      </c>
      <c r="Y3441" s="9">
        <v>0</v>
      </c>
    </row>
    <row r="3442" spans="2:25" ht="90" x14ac:dyDescent="0.25">
      <c r="B3442" s="4" t="s">
        <v>3777</v>
      </c>
      <c r="C3442" s="5" t="s">
        <v>3778</v>
      </c>
      <c r="D3442" s="5" t="s">
        <v>3779</v>
      </c>
      <c r="E3442" s="4" t="s">
        <v>3780</v>
      </c>
      <c r="F3442" s="5" t="s">
        <v>28</v>
      </c>
      <c r="G3442" s="5" t="s">
        <v>29</v>
      </c>
      <c r="H3442" s="6" t="s">
        <v>30</v>
      </c>
      <c r="I3442" s="6">
        <v>2022.2</v>
      </c>
      <c r="J3442" s="6" t="s">
        <v>31</v>
      </c>
      <c r="K3442" s="7" t="str">
        <f>Tbl_BudgetSummary[[#This Row],[Session]]&amp;" - "&amp;Tbl_BudgetSummary[[#This Row],[Chapter of Origin]]</f>
        <v>2022 Spec Sess I - Ch 2</v>
      </c>
      <c r="L3442" s="6">
        <v>3838</v>
      </c>
      <c r="M3442" s="7" t="s">
        <v>35</v>
      </c>
      <c r="N3442" s="4" t="s">
        <v>95</v>
      </c>
      <c r="O3442" s="4" t="s">
        <v>124</v>
      </c>
      <c r="P3442" s="8">
        <v>0</v>
      </c>
      <c r="Q3442" s="8">
        <v>0</v>
      </c>
      <c r="R3442" s="8">
        <v>-29781</v>
      </c>
      <c r="S3442" s="8">
        <v>-29781</v>
      </c>
      <c r="T3442" s="9">
        <v>0</v>
      </c>
      <c r="U3442" s="9">
        <v>0</v>
      </c>
      <c r="V3442" s="9">
        <v>0</v>
      </c>
      <c r="W3442" s="9">
        <v>0</v>
      </c>
      <c r="X3442" s="9">
        <v>0</v>
      </c>
      <c r="Y3442" s="9">
        <v>0</v>
      </c>
    </row>
    <row r="3443" spans="2:25" ht="75" x14ac:dyDescent="0.25">
      <c r="B3443" s="4" t="s">
        <v>3777</v>
      </c>
      <c r="C3443" s="5" t="s">
        <v>3778</v>
      </c>
      <c r="D3443" s="5" t="s">
        <v>3779</v>
      </c>
      <c r="E3443" s="4" t="s">
        <v>3780</v>
      </c>
      <c r="F3443" s="5" t="s">
        <v>28</v>
      </c>
      <c r="G3443" s="5" t="s">
        <v>29</v>
      </c>
      <c r="H3443" s="6" t="s">
        <v>30</v>
      </c>
      <c r="I3443" s="6">
        <v>2022.2</v>
      </c>
      <c r="J3443" s="6" t="s">
        <v>31</v>
      </c>
      <c r="K3443" s="7" t="str">
        <f>Tbl_BudgetSummary[[#This Row],[Session]]&amp;" - "&amp;Tbl_BudgetSummary[[#This Row],[Chapter of Origin]]</f>
        <v>2022 Spec Sess I - Ch 2</v>
      </c>
      <c r="L3443" s="6">
        <v>3839</v>
      </c>
      <c r="M3443" s="7" t="s">
        <v>35</v>
      </c>
      <c r="N3443" s="4" t="s">
        <v>36</v>
      </c>
      <c r="O3443" s="4" t="s">
        <v>37</v>
      </c>
      <c r="P3443" s="8">
        <v>-1994</v>
      </c>
      <c r="Q3443" s="8">
        <v>-1994</v>
      </c>
      <c r="R3443" s="8">
        <v>433</v>
      </c>
      <c r="S3443" s="8">
        <v>433</v>
      </c>
      <c r="T3443" s="9">
        <v>0</v>
      </c>
      <c r="U3443" s="9">
        <v>0</v>
      </c>
      <c r="V3443" s="9">
        <v>0</v>
      </c>
      <c r="W3443" s="9">
        <v>0</v>
      </c>
      <c r="X3443" s="9">
        <v>0</v>
      </c>
      <c r="Y3443" s="9">
        <v>0</v>
      </c>
    </row>
    <row r="3444" spans="2:25" ht="90" x14ac:dyDescent="0.25">
      <c r="B3444" s="4" t="s">
        <v>3777</v>
      </c>
      <c r="C3444" s="5" t="s">
        <v>3778</v>
      </c>
      <c r="D3444" s="5" t="s">
        <v>3779</v>
      </c>
      <c r="E3444" s="4" t="s">
        <v>3780</v>
      </c>
      <c r="F3444" s="5" t="s">
        <v>28</v>
      </c>
      <c r="G3444" s="5" t="s">
        <v>29</v>
      </c>
      <c r="H3444" s="6" t="s">
        <v>30</v>
      </c>
      <c r="I3444" s="6">
        <v>2022.2</v>
      </c>
      <c r="J3444" s="6" t="s">
        <v>31</v>
      </c>
      <c r="K3444" s="7" t="str">
        <f>Tbl_BudgetSummary[[#This Row],[Session]]&amp;" - "&amp;Tbl_BudgetSummary[[#This Row],[Chapter of Origin]]</f>
        <v>2022 Spec Sess I - Ch 2</v>
      </c>
      <c r="L3444" s="6">
        <v>3840</v>
      </c>
      <c r="M3444" s="7" t="s">
        <v>35</v>
      </c>
      <c r="N3444" s="4" t="s">
        <v>38</v>
      </c>
      <c r="O3444" s="4" t="s">
        <v>39</v>
      </c>
      <c r="P3444" s="8">
        <v>814</v>
      </c>
      <c r="Q3444" s="8">
        <v>814</v>
      </c>
      <c r="R3444" s="8">
        <v>266</v>
      </c>
      <c r="S3444" s="8">
        <v>266</v>
      </c>
      <c r="T3444" s="9">
        <v>0</v>
      </c>
      <c r="U3444" s="9">
        <v>0</v>
      </c>
      <c r="V3444" s="9">
        <v>0</v>
      </c>
      <c r="W3444" s="9">
        <v>0</v>
      </c>
      <c r="X3444" s="9">
        <v>0</v>
      </c>
      <c r="Y3444" s="9">
        <v>0</v>
      </c>
    </row>
    <row r="3445" spans="2:25" ht="105" x14ac:dyDescent="0.25">
      <c r="B3445" s="4" t="s">
        <v>3777</v>
      </c>
      <c r="C3445" s="5" t="s">
        <v>3778</v>
      </c>
      <c r="D3445" s="5" t="s">
        <v>3779</v>
      </c>
      <c r="E3445" s="4" t="s">
        <v>3780</v>
      </c>
      <c r="F3445" s="5" t="s">
        <v>28</v>
      </c>
      <c r="G3445" s="5" t="s">
        <v>29</v>
      </c>
      <c r="H3445" s="6" t="s">
        <v>30</v>
      </c>
      <c r="I3445" s="6">
        <v>2022.2</v>
      </c>
      <c r="J3445" s="6" t="s">
        <v>31</v>
      </c>
      <c r="K3445" s="7" t="str">
        <f>Tbl_BudgetSummary[[#This Row],[Session]]&amp;" - "&amp;Tbl_BudgetSummary[[#This Row],[Chapter of Origin]]</f>
        <v>2022 Spec Sess I - Ch 2</v>
      </c>
      <c r="L3445" s="6">
        <v>3841</v>
      </c>
      <c r="M3445" s="7" t="s">
        <v>35</v>
      </c>
      <c r="N3445" s="4" t="s">
        <v>40</v>
      </c>
      <c r="O3445" s="4" t="s">
        <v>41</v>
      </c>
      <c r="P3445" s="8">
        <v>-2</v>
      </c>
      <c r="Q3445" s="8">
        <v>-2</v>
      </c>
      <c r="R3445" s="8">
        <v>192</v>
      </c>
      <c r="S3445" s="8">
        <v>192</v>
      </c>
      <c r="T3445" s="9">
        <v>0</v>
      </c>
      <c r="U3445" s="9">
        <v>0</v>
      </c>
      <c r="V3445" s="9">
        <v>0</v>
      </c>
      <c r="W3445" s="9">
        <v>0</v>
      </c>
      <c r="X3445" s="9">
        <v>0</v>
      </c>
      <c r="Y3445" s="9">
        <v>0</v>
      </c>
    </row>
    <row r="3446" spans="2:25" ht="75" x14ac:dyDescent="0.25">
      <c r="B3446" s="4" t="s">
        <v>3777</v>
      </c>
      <c r="C3446" s="5" t="s">
        <v>3778</v>
      </c>
      <c r="D3446" s="5" t="s">
        <v>3779</v>
      </c>
      <c r="E3446" s="4" t="s">
        <v>3780</v>
      </c>
      <c r="F3446" s="5" t="s">
        <v>28</v>
      </c>
      <c r="G3446" s="5" t="s">
        <v>29</v>
      </c>
      <c r="H3446" s="6" t="s">
        <v>30</v>
      </c>
      <c r="I3446" s="6">
        <v>2022.2</v>
      </c>
      <c r="J3446" s="6" t="s">
        <v>31</v>
      </c>
      <c r="K3446" s="7" t="str">
        <f>Tbl_BudgetSummary[[#This Row],[Session]]&amp;" - "&amp;Tbl_BudgetSummary[[#This Row],[Chapter of Origin]]</f>
        <v>2022 Spec Sess I - Ch 2</v>
      </c>
      <c r="L3446" s="6">
        <v>3842</v>
      </c>
      <c r="M3446" s="7" t="s">
        <v>35</v>
      </c>
      <c r="N3446" s="4" t="s">
        <v>42</v>
      </c>
      <c r="O3446" s="4" t="s">
        <v>43</v>
      </c>
      <c r="P3446" s="8">
        <v>1541</v>
      </c>
      <c r="Q3446" s="8">
        <v>1541</v>
      </c>
      <c r="R3446" s="8">
        <v>0</v>
      </c>
      <c r="S3446" s="8">
        <v>0</v>
      </c>
      <c r="T3446" s="9">
        <v>0</v>
      </c>
      <c r="U3446" s="9">
        <v>0</v>
      </c>
      <c r="V3446" s="9">
        <v>0</v>
      </c>
      <c r="W3446" s="9">
        <v>0</v>
      </c>
      <c r="X3446" s="9">
        <v>0</v>
      </c>
      <c r="Y3446" s="9">
        <v>0</v>
      </c>
    </row>
    <row r="3447" spans="2:25" ht="90" x14ac:dyDescent="0.25">
      <c r="B3447" s="4" t="s">
        <v>3777</v>
      </c>
      <c r="C3447" s="5" t="s">
        <v>3778</v>
      </c>
      <c r="D3447" s="5" t="s">
        <v>3779</v>
      </c>
      <c r="E3447" s="4" t="s">
        <v>3780</v>
      </c>
      <c r="F3447" s="5" t="s">
        <v>28</v>
      </c>
      <c r="G3447" s="5" t="s">
        <v>29</v>
      </c>
      <c r="H3447" s="6" t="s">
        <v>30</v>
      </c>
      <c r="I3447" s="6">
        <v>2022.2</v>
      </c>
      <c r="J3447" s="6" t="s">
        <v>31</v>
      </c>
      <c r="K3447" s="7" t="str">
        <f>Tbl_BudgetSummary[[#This Row],[Session]]&amp;" - "&amp;Tbl_BudgetSummary[[#This Row],[Chapter of Origin]]</f>
        <v>2022 Spec Sess I - Ch 2</v>
      </c>
      <c r="L3447" s="6">
        <v>3843</v>
      </c>
      <c r="M3447" s="7" t="s">
        <v>35</v>
      </c>
      <c r="N3447" s="4" t="s">
        <v>44</v>
      </c>
      <c r="O3447" s="4" t="s">
        <v>45</v>
      </c>
      <c r="P3447" s="8">
        <v>26736</v>
      </c>
      <c r="Q3447" s="8">
        <v>26736</v>
      </c>
      <c r="R3447" s="8">
        <v>8797</v>
      </c>
      <c r="S3447" s="8">
        <v>8797</v>
      </c>
      <c r="T3447" s="9">
        <v>0</v>
      </c>
      <c r="U3447" s="9">
        <v>0</v>
      </c>
      <c r="V3447" s="9">
        <v>0</v>
      </c>
      <c r="W3447" s="9">
        <v>0</v>
      </c>
      <c r="X3447" s="9">
        <v>0</v>
      </c>
      <c r="Y3447" s="9">
        <v>0</v>
      </c>
    </row>
    <row r="3448" spans="2:25" ht="90" x14ac:dyDescent="0.25">
      <c r="B3448" s="4" t="s">
        <v>3777</v>
      </c>
      <c r="C3448" s="5" t="s">
        <v>3778</v>
      </c>
      <c r="D3448" s="5" t="s">
        <v>3779</v>
      </c>
      <c r="E3448" s="4" t="s">
        <v>3780</v>
      </c>
      <c r="F3448" s="5" t="s">
        <v>28</v>
      </c>
      <c r="G3448" s="5" t="s">
        <v>29</v>
      </c>
      <c r="H3448" s="6" t="s">
        <v>30</v>
      </c>
      <c r="I3448" s="6">
        <v>2022.2</v>
      </c>
      <c r="J3448" s="6" t="s">
        <v>31</v>
      </c>
      <c r="K3448" s="7" t="str">
        <f>Tbl_BudgetSummary[[#This Row],[Session]]&amp;" - "&amp;Tbl_BudgetSummary[[#This Row],[Chapter of Origin]]</f>
        <v>2022 Spec Sess I - Ch 2</v>
      </c>
      <c r="L3448" s="6">
        <v>3844</v>
      </c>
      <c r="M3448" s="7" t="s">
        <v>35</v>
      </c>
      <c r="N3448" s="4" t="s">
        <v>46</v>
      </c>
      <c r="O3448" s="4" t="s">
        <v>47</v>
      </c>
      <c r="P3448" s="8">
        <v>93</v>
      </c>
      <c r="Q3448" s="8">
        <v>93</v>
      </c>
      <c r="R3448" s="8">
        <v>0</v>
      </c>
      <c r="S3448" s="8">
        <v>0</v>
      </c>
      <c r="T3448" s="9">
        <v>0</v>
      </c>
      <c r="U3448" s="9">
        <v>0</v>
      </c>
      <c r="V3448" s="9">
        <v>0</v>
      </c>
      <c r="W3448" s="9">
        <v>0</v>
      </c>
      <c r="X3448" s="9">
        <v>0</v>
      </c>
      <c r="Y3448" s="9">
        <v>0</v>
      </c>
    </row>
    <row r="3449" spans="2:25" ht="90" x14ac:dyDescent="0.25">
      <c r="B3449" s="4" t="s">
        <v>3777</v>
      </c>
      <c r="C3449" s="5" t="s">
        <v>3778</v>
      </c>
      <c r="D3449" s="5" t="s">
        <v>3779</v>
      </c>
      <c r="E3449" s="4" t="s">
        <v>3780</v>
      </c>
      <c r="F3449" s="5" t="s">
        <v>28</v>
      </c>
      <c r="G3449" s="5" t="s">
        <v>29</v>
      </c>
      <c r="H3449" s="6" t="s">
        <v>30</v>
      </c>
      <c r="I3449" s="6">
        <v>2022.2</v>
      </c>
      <c r="J3449" s="6" t="s">
        <v>31</v>
      </c>
      <c r="K3449" s="7" t="str">
        <f>Tbl_BudgetSummary[[#This Row],[Session]]&amp;" - "&amp;Tbl_BudgetSummary[[#This Row],[Chapter of Origin]]</f>
        <v>2022 Spec Sess I - Ch 2</v>
      </c>
      <c r="L3449" s="6">
        <v>3845</v>
      </c>
      <c r="M3449" s="7" t="s">
        <v>35</v>
      </c>
      <c r="N3449" s="4" t="s">
        <v>213</v>
      </c>
      <c r="O3449" s="4" t="s">
        <v>419</v>
      </c>
      <c r="P3449" s="8">
        <v>-28</v>
      </c>
      <c r="Q3449" s="8">
        <v>-28</v>
      </c>
      <c r="R3449" s="8">
        <v>-4</v>
      </c>
      <c r="S3449" s="8">
        <v>-4</v>
      </c>
      <c r="T3449" s="9">
        <v>0</v>
      </c>
      <c r="U3449" s="9">
        <v>0</v>
      </c>
      <c r="V3449" s="9">
        <v>0</v>
      </c>
      <c r="W3449" s="9">
        <v>0</v>
      </c>
      <c r="X3449" s="9">
        <v>0</v>
      </c>
      <c r="Y3449" s="9">
        <v>0</v>
      </c>
    </row>
    <row r="3450" spans="2:25" ht="105" x14ac:dyDescent="0.25">
      <c r="B3450" s="4" t="s">
        <v>3777</v>
      </c>
      <c r="C3450" s="5" t="s">
        <v>3778</v>
      </c>
      <c r="D3450" s="5" t="s">
        <v>3779</v>
      </c>
      <c r="E3450" s="4" t="s">
        <v>3780</v>
      </c>
      <c r="F3450" s="5" t="s">
        <v>28</v>
      </c>
      <c r="G3450" s="5" t="s">
        <v>29</v>
      </c>
      <c r="H3450" s="6" t="s">
        <v>30</v>
      </c>
      <c r="I3450" s="6">
        <v>2022.2</v>
      </c>
      <c r="J3450" s="6" t="s">
        <v>31</v>
      </c>
      <c r="K3450" s="7" t="str">
        <f>Tbl_BudgetSummary[[#This Row],[Session]]&amp;" - "&amp;Tbl_BudgetSummary[[#This Row],[Chapter of Origin]]</f>
        <v>2022 Spec Sess I - Ch 2</v>
      </c>
      <c r="L3450" s="6">
        <v>3846</v>
      </c>
      <c r="M3450" s="7" t="s">
        <v>35</v>
      </c>
      <c r="N3450" s="4" t="s">
        <v>48</v>
      </c>
      <c r="O3450" s="4" t="s">
        <v>49</v>
      </c>
      <c r="P3450" s="8">
        <v>4017</v>
      </c>
      <c r="Q3450" s="8">
        <v>4017</v>
      </c>
      <c r="R3450" s="8">
        <v>1322</v>
      </c>
      <c r="S3450" s="8">
        <v>1322</v>
      </c>
      <c r="T3450" s="9">
        <v>0</v>
      </c>
      <c r="U3450" s="9">
        <v>0</v>
      </c>
      <c r="V3450" s="9">
        <v>0</v>
      </c>
      <c r="W3450" s="9">
        <v>0</v>
      </c>
      <c r="X3450" s="9">
        <v>0</v>
      </c>
      <c r="Y3450" s="9">
        <v>0</v>
      </c>
    </row>
    <row r="3451" spans="2:25" ht="90" x14ac:dyDescent="0.25">
      <c r="B3451" s="4" t="s">
        <v>3777</v>
      </c>
      <c r="C3451" s="5" t="s">
        <v>3778</v>
      </c>
      <c r="D3451" s="5" t="s">
        <v>3779</v>
      </c>
      <c r="E3451" s="4" t="s">
        <v>3780</v>
      </c>
      <c r="F3451" s="5" t="s">
        <v>28</v>
      </c>
      <c r="G3451" s="5" t="s">
        <v>29</v>
      </c>
      <c r="H3451" s="6" t="s">
        <v>30</v>
      </c>
      <c r="I3451" s="6">
        <v>2022.2</v>
      </c>
      <c r="J3451" s="6" t="s">
        <v>31</v>
      </c>
      <c r="K3451" s="7" t="str">
        <f>Tbl_BudgetSummary[[#This Row],[Session]]&amp;" - "&amp;Tbl_BudgetSummary[[#This Row],[Chapter of Origin]]</f>
        <v>2022 Spec Sess I - Ch 2</v>
      </c>
      <c r="L3451" s="6">
        <v>3847</v>
      </c>
      <c r="M3451" s="7" t="s">
        <v>35</v>
      </c>
      <c r="N3451" s="4" t="s">
        <v>50</v>
      </c>
      <c r="O3451" s="4" t="s">
        <v>51</v>
      </c>
      <c r="P3451" s="8">
        <v>43</v>
      </c>
      <c r="Q3451" s="8">
        <v>43</v>
      </c>
      <c r="R3451" s="8">
        <v>14</v>
      </c>
      <c r="S3451" s="8">
        <v>14</v>
      </c>
      <c r="T3451" s="9">
        <v>0</v>
      </c>
      <c r="U3451" s="9">
        <v>0</v>
      </c>
      <c r="V3451" s="9">
        <v>0</v>
      </c>
      <c r="W3451" s="9">
        <v>0</v>
      </c>
      <c r="X3451" s="9">
        <v>0</v>
      </c>
      <c r="Y3451" s="9">
        <v>0</v>
      </c>
    </row>
    <row r="3452" spans="2:25" ht="75" x14ac:dyDescent="0.25">
      <c r="B3452" s="4" t="s">
        <v>3777</v>
      </c>
      <c r="C3452" s="5" t="s">
        <v>3778</v>
      </c>
      <c r="D3452" s="5" t="s">
        <v>3779</v>
      </c>
      <c r="E3452" s="4" t="s">
        <v>3780</v>
      </c>
      <c r="F3452" s="5" t="s">
        <v>28</v>
      </c>
      <c r="G3452" s="5" t="s">
        <v>29</v>
      </c>
      <c r="H3452" s="6" t="s">
        <v>30</v>
      </c>
      <c r="I3452" s="6">
        <v>2022.2</v>
      </c>
      <c r="J3452" s="6" t="s">
        <v>31</v>
      </c>
      <c r="K3452" s="7" t="str">
        <f>Tbl_BudgetSummary[[#This Row],[Session]]&amp;" - "&amp;Tbl_BudgetSummary[[#This Row],[Chapter of Origin]]</f>
        <v>2022 Spec Sess I - Ch 2</v>
      </c>
      <c r="L3452" s="6">
        <v>3848</v>
      </c>
      <c r="M3452" s="7" t="s">
        <v>35</v>
      </c>
      <c r="N3452" s="4" t="s">
        <v>52</v>
      </c>
      <c r="O3452" s="4" t="s">
        <v>53</v>
      </c>
      <c r="P3452" s="8">
        <v>-14</v>
      </c>
      <c r="Q3452" s="8">
        <v>-14</v>
      </c>
      <c r="R3452" s="8">
        <v>-9</v>
      </c>
      <c r="S3452" s="8">
        <v>-9</v>
      </c>
      <c r="T3452" s="9">
        <v>0</v>
      </c>
      <c r="U3452" s="9">
        <v>0</v>
      </c>
      <c r="V3452" s="9">
        <v>0</v>
      </c>
      <c r="W3452" s="9">
        <v>0</v>
      </c>
      <c r="X3452" s="9">
        <v>0</v>
      </c>
      <c r="Y3452" s="9">
        <v>0</v>
      </c>
    </row>
    <row r="3453" spans="2:25" ht="180" x14ac:dyDescent="0.25">
      <c r="B3453" s="4" t="s">
        <v>3777</v>
      </c>
      <c r="C3453" s="5" t="s">
        <v>3778</v>
      </c>
      <c r="D3453" s="5" t="s">
        <v>3779</v>
      </c>
      <c r="E3453" s="4" t="s">
        <v>3780</v>
      </c>
      <c r="F3453" s="5" t="s">
        <v>28</v>
      </c>
      <c r="G3453" s="5" t="s">
        <v>29</v>
      </c>
      <c r="H3453" s="6" t="s">
        <v>30</v>
      </c>
      <c r="I3453" s="6">
        <v>2022.2</v>
      </c>
      <c r="J3453" s="6" t="s">
        <v>31</v>
      </c>
      <c r="K3453" s="7" t="str">
        <f>Tbl_BudgetSummary[[#This Row],[Session]]&amp;" - "&amp;Tbl_BudgetSummary[[#This Row],[Chapter of Origin]]</f>
        <v>2022 Spec Sess I - Ch 2</v>
      </c>
      <c r="L3453" s="6">
        <v>3849</v>
      </c>
      <c r="M3453" s="7" t="s">
        <v>109</v>
      </c>
      <c r="N3453" s="4" t="s">
        <v>3781</v>
      </c>
      <c r="O3453" s="4" t="s">
        <v>3782</v>
      </c>
      <c r="P3453" s="8">
        <v>10000000</v>
      </c>
      <c r="Q3453" s="8">
        <v>0</v>
      </c>
      <c r="R3453" s="8">
        <v>0</v>
      </c>
      <c r="S3453" s="8">
        <v>0</v>
      </c>
      <c r="T3453" s="9">
        <v>0</v>
      </c>
      <c r="U3453" s="9">
        <v>0</v>
      </c>
      <c r="V3453" s="9">
        <v>0</v>
      </c>
      <c r="W3453" s="9">
        <v>0</v>
      </c>
      <c r="X3453" s="9">
        <v>0</v>
      </c>
      <c r="Y3453" s="9">
        <v>0</v>
      </c>
    </row>
    <row r="3454" spans="2:25" ht="90" x14ac:dyDescent="0.25">
      <c r="B3454" s="4" t="s">
        <v>3777</v>
      </c>
      <c r="C3454" s="5" t="s">
        <v>3778</v>
      </c>
      <c r="D3454" s="5" t="s">
        <v>3779</v>
      </c>
      <c r="E3454" s="4" t="s">
        <v>3780</v>
      </c>
      <c r="F3454" s="5" t="s">
        <v>28</v>
      </c>
      <c r="G3454" s="5" t="s">
        <v>29</v>
      </c>
      <c r="H3454" s="6" t="s">
        <v>30</v>
      </c>
      <c r="I3454" s="6">
        <v>2022.2</v>
      </c>
      <c r="J3454" s="6" t="s">
        <v>31</v>
      </c>
      <c r="K3454" s="7" t="str">
        <f>Tbl_BudgetSummary[[#This Row],[Session]]&amp;" - "&amp;Tbl_BudgetSummary[[#This Row],[Chapter of Origin]]</f>
        <v>2022 Spec Sess I - Ch 2</v>
      </c>
      <c r="L3454" s="6">
        <v>3850</v>
      </c>
      <c r="M3454" s="7" t="s">
        <v>57</v>
      </c>
      <c r="N3454" s="4" t="s">
        <v>3783</v>
      </c>
      <c r="O3454" s="4" t="s">
        <v>3784</v>
      </c>
      <c r="P3454" s="8">
        <v>350000</v>
      </c>
      <c r="Q3454" s="8">
        <v>350000</v>
      </c>
      <c r="R3454" s="8">
        <v>0</v>
      </c>
      <c r="S3454" s="8">
        <v>0</v>
      </c>
      <c r="T3454" s="9">
        <v>0</v>
      </c>
      <c r="U3454" s="9">
        <v>0</v>
      </c>
      <c r="V3454" s="9">
        <v>0</v>
      </c>
      <c r="W3454" s="9">
        <v>0</v>
      </c>
      <c r="X3454" s="9">
        <v>0</v>
      </c>
      <c r="Y3454" s="9">
        <v>0</v>
      </c>
    </row>
    <row r="3455" spans="2:25" ht="90" x14ac:dyDescent="0.25">
      <c r="B3455" s="4" t="s">
        <v>3777</v>
      </c>
      <c r="C3455" s="5" t="s">
        <v>3778</v>
      </c>
      <c r="D3455" s="5" t="s">
        <v>3779</v>
      </c>
      <c r="E3455" s="4" t="s">
        <v>3780</v>
      </c>
      <c r="F3455" s="5" t="s">
        <v>28</v>
      </c>
      <c r="G3455" s="5" t="s">
        <v>29</v>
      </c>
      <c r="H3455" s="6" t="s">
        <v>30</v>
      </c>
      <c r="I3455" s="6">
        <v>2022.2</v>
      </c>
      <c r="J3455" s="6" t="s">
        <v>31</v>
      </c>
      <c r="K3455" s="7" t="str">
        <f>Tbl_BudgetSummary[[#This Row],[Session]]&amp;" - "&amp;Tbl_BudgetSummary[[#This Row],[Chapter of Origin]]</f>
        <v>2022 Spec Sess I - Ch 2</v>
      </c>
      <c r="L3455" s="6">
        <v>3851</v>
      </c>
      <c r="M3455" s="7" t="s">
        <v>57</v>
      </c>
      <c r="N3455" s="4" t="s">
        <v>3785</v>
      </c>
      <c r="O3455" s="4" t="s">
        <v>3786</v>
      </c>
      <c r="P3455" s="8">
        <v>-5000000</v>
      </c>
      <c r="Q3455" s="8">
        <v>0</v>
      </c>
      <c r="R3455" s="8">
        <v>0</v>
      </c>
      <c r="S3455" s="8">
        <v>0</v>
      </c>
      <c r="T3455" s="9">
        <v>0</v>
      </c>
      <c r="U3455" s="9">
        <v>0</v>
      </c>
      <c r="V3455" s="9">
        <v>0</v>
      </c>
      <c r="W3455" s="9">
        <v>0</v>
      </c>
      <c r="X3455" s="9">
        <v>0</v>
      </c>
      <c r="Y3455" s="9">
        <v>0</v>
      </c>
    </row>
    <row r="3456" spans="2:25" ht="90" x14ac:dyDescent="0.25">
      <c r="B3456" s="4" t="s">
        <v>3777</v>
      </c>
      <c r="C3456" s="5" t="s">
        <v>3787</v>
      </c>
      <c r="D3456" s="5" t="s">
        <v>3788</v>
      </c>
      <c r="E3456" s="4" t="s">
        <v>3789</v>
      </c>
      <c r="F3456" s="5" t="s">
        <v>28</v>
      </c>
      <c r="G3456" s="5" t="s">
        <v>29</v>
      </c>
      <c r="H3456" s="6" t="s">
        <v>30</v>
      </c>
      <c r="I3456" s="6">
        <v>2022.2</v>
      </c>
      <c r="J3456" s="6" t="s">
        <v>31</v>
      </c>
      <c r="K3456" s="7" t="str">
        <f>Tbl_BudgetSummary[[#This Row],[Session]]&amp;" - "&amp;Tbl_BudgetSummary[[#This Row],[Chapter of Origin]]</f>
        <v>2022 Spec Sess I - Ch 2</v>
      </c>
      <c r="L3456" s="6">
        <v>3852</v>
      </c>
      <c r="M3456" s="7" t="s">
        <v>32</v>
      </c>
      <c r="N3456" s="4" t="s">
        <v>33</v>
      </c>
      <c r="O3456" s="4" t="s">
        <v>34</v>
      </c>
      <c r="P3456" s="8">
        <v>28547578</v>
      </c>
      <c r="Q3456" s="8">
        <v>28547578</v>
      </c>
      <c r="R3456" s="8">
        <v>99608216</v>
      </c>
      <c r="S3456" s="8">
        <v>99608216</v>
      </c>
      <c r="T3456" s="9">
        <v>237</v>
      </c>
      <c r="U3456" s="9">
        <v>237</v>
      </c>
      <c r="V3456" s="9">
        <v>1110</v>
      </c>
      <c r="W3456" s="9">
        <v>1110</v>
      </c>
      <c r="X3456" s="9">
        <v>1347</v>
      </c>
      <c r="Y3456" s="9">
        <v>1347</v>
      </c>
    </row>
    <row r="3457" spans="2:25" ht="105" x14ac:dyDescent="0.25">
      <c r="B3457" s="4" t="s">
        <v>3777</v>
      </c>
      <c r="C3457" s="5" t="s">
        <v>3787</v>
      </c>
      <c r="D3457" s="5" t="s">
        <v>3788</v>
      </c>
      <c r="E3457" s="4" t="s">
        <v>3789</v>
      </c>
      <c r="F3457" s="5" t="s">
        <v>28</v>
      </c>
      <c r="G3457" s="5" t="s">
        <v>29</v>
      </c>
      <c r="H3457" s="6" t="s">
        <v>30</v>
      </c>
      <c r="I3457" s="6">
        <v>2022.2</v>
      </c>
      <c r="J3457" s="6" t="s">
        <v>31</v>
      </c>
      <c r="K3457" s="7" t="str">
        <f>Tbl_BudgetSummary[[#This Row],[Session]]&amp;" - "&amp;Tbl_BudgetSummary[[#This Row],[Chapter of Origin]]</f>
        <v>2022 Spec Sess I - Ch 2</v>
      </c>
      <c r="L3457" s="6">
        <v>3853</v>
      </c>
      <c r="M3457" s="7" t="s">
        <v>35</v>
      </c>
      <c r="N3457" s="4" t="s">
        <v>390</v>
      </c>
      <c r="O3457" s="4" t="s">
        <v>418</v>
      </c>
      <c r="P3457" s="8">
        <v>-136521</v>
      </c>
      <c r="Q3457" s="8">
        <v>-136521</v>
      </c>
      <c r="R3457" s="8">
        <v>-113049</v>
      </c>
      <c r="S3457" s="8">
        <v>-113049</v>
      </c>
      <c r="T3457" s="9">
        <v>0</v>
      </c>
      <c r="U3457" s="9">
        <v>0</v>
      </c>
      <c r="V3457" s="9">
        <v>0</v>
      </c>
      <c r="W3457" s="9">
        <v>0</v>
      </c>
      <c r="X3457" s="9">
        <v>0</v>
      </c>
      <c r="Y3457" s="9">
        <v>0</v>
      </c>
    </row>
    <row r="3458" spans="2:25" ht="90" x14ac:dyDescent="0.25">
      <c r="B3458" s="4" t="s">
        <v>3777</v>
      </c>
      <c r="C3458" s="5" t="s">
        <v>3787</v>
      </c>
      <c r="D3458" s="5" t="s">
        <v>3788</v>
      </c>
      <c r="E3458" s="4" t="s">
        <v>3789</v>
      </c>
      <c r="F3458" s="5" t="s">
        <v>28</v>
      </c>
      <c r="G3458" s="5" t="s">
        <v>29</v>
      </c>
      <c r="H3458" s="6" t="s">
        <v>30</v>
      </c>
      <c r="I3458" s="6">
        <v>2022.2</v>
      </c>
      <c r="J3458" s="6" t="s">
        <v>31</v>
      </c>
      <c r="K3458" s="7" t="str">
        <f>Tbl_BudgetSummary[[#This Row],[Session]]&amp;" - "&amp;Tbl_BudgetSummary[[#This Row],[Chapter of Origin]]</f>
        <v>2022 Spec Sess I - Ch 2</v>
      </c>
      <c r="L3458" s="6">
        <v>3854</v>
      </c>
      <c r="M3458" s="7" t="s">
        <v>35</v>
      </c>
      <c r="N3458" s="4" t="s">
        <v>36</v>
      </c>
      <c r="O3458" s="4" t="s">
        <v>97</v>
      </c>
      <c r="P3458" s="8">
        <v>-5540</v>
      </c>
      <c r="Q3458" s="8">
        <v>-5540</v>
      </c>
      <c r="R3458" s="8">
        <v>-6236</v>
      </c>
      <c r="S3458" s="8">
        <v>-6236</v>
      </c>
      <c r="T3458" s="9">
        <v>0</v>
      </c>
      <c r="U3458" s="9">
        <v>0</v>
      </c>
      <c r="V3458" s="9">
        <v>0</v>
      </c>
      <c r="W3458" s="9">
        <v>0</v>
      </c>
      <c r="X3458" s="9">
        <v>0</v>
      </c>
      <c r="Y3458" s="9">
        <v>0</v>
      </c>
    </row>
    <row r="3459" spans="2:25" ht="105" x14ac:dyDescent="0.25">
      <c r="B3459" s="4" t="s">
        <v>3777</v>
      </c>
      <c r="C3459" s="5" t="s">
        <v>3787</v>
      </c>
      <c r="D3459" s="5" t="s">
        <v>3788</v>
      </c>
      <c r="E3459" s="4" t="s">
        <v>3789</v>
      </c>
      <c r="F3459" s="5" t="s">
        <v>28</v>
      </c>
      <c r="G3459" s="5" t="s">
        <v>29</v>
      </c>
      <c r="H3459" s="6" t="s">
        <v>30</v>
      </c>
      <c r="I3459" s="6">
        <v>2022.2</v>
      </c>
      <c r="J3459" s="6" t="s">
        <v>31</v>
      </c>
      <c r="K3459" s="7" t="str">
        <f>Tbl_BudgetSummary[[#This Row],[Session]]&amp;" - "&amp;Tbl_BudgetSummary[[#This Row],[Chapter of Origin]]</f>
        <v>2022 Spec Sess I - Ch 2</v>
      </c>
      <c r="L3459" s="6">
        <v>3855</v>
      </c>
      <c r="M3459" s="7" t="s">
        <v>35</v>
      </c>
      <c r="N3459" s="4" t="s">
        <v>38</v>
      </c>
      <c r="O3459" s="4" t="s">
        <v>98</v>
      </c>
      <c r="P3459" s="8">
        <v>57351</v>
      </c>
      <c r="Q3459" s="8">
        <v>57351</v>
      </c>
      <c r="R3459" s="8">
        <v>128416</v>
      </c>
      <c r="S3459" s="8">
        <v>128416</v>
      </c>
      <c r="T3459" s="9">
        <v>0</v>
      </c>
      <c r="U3459" s="9">
        <v>0</v>
      </c>
      <c r="V3459" s="9">
        <v>0</v>
      </c>
      <c r="W3459" s="9">
        <v>0</v>
      </c>
      <c r="X3459" s="9">
        <v>0</v>
      </c>
      <c r="Y3459" s="9">
        <v>0</v>
      </c>
    </row>
    <row r="3460" spans="2:25" ht="105" x14ac:dyDescent="0.25">
      <c r="B3460" s="4" t="s">
        <v>3777</v>
      </c>
      <c r="C3460" s="5" t="s">
        <v>3787</v>
      </c>
      <c r="D3460" s="5" t="s">
        <v>3788</v>
      </c>
      <c r="E3460" s="4" t="s">
        <v>3789</v>
      </c>
      <c r="F3460" s="5" t="s">
        <v>28</v>
      </c>
      <c r="G3460" s="5" t="s">
        <v>29</v>
      </c>
      <c r="H3460" s="6" t="s">
        <v>30</v>
      </c>
      <c r="I3460" s="6">
        <v>2022.2</v>
      </c>
      <c r="J3460" s="6" t="s">
        <v>31</v>
      </c>
      <c r="K3460" s="7" t="str">
        <f>Tbl_BudgetSummary[[#This Row],[Session]]&amp;" - "&amp;Tbl_BudgetSummary[[#This Row],[Chapter of Origin]]</f>
        <v>2022 Spec Sess I - Ch 2</v>
      </c>
      <c r="L3460" s="6">
        <v>3856</v>
      </c>
      <c r="M3460" s="7" t="s">
        <v>35</v>
      </c>
      <c r="N3460" s="4" t="s">
        <v>40</v>
      </c>
      <c r="O3460" s="4" t="s">
        <v>99</v>
      </c>
      <c r="P3460" s="8">
        <v>-83</v>
      </c>
      <c r="Q3460" s="8">
        <v>-83</v>
      </c>
      <c r="R3460" s="8">
        <v>608</v>
      </c>
      <c r="S3460" s="8">
        <v>608</v>
      </c>
      <c r="T3460" s="9">
        <v>0</v>
      </c>
      <c r="U3460" s="9">
        <v>0</v>
      </c>
      <c r="V3460" s="9">
        <v>0</v>
      </c>
      <c r="W3460" s="9">
        <v>0</v>
      </c>
      <c r="X3460" s="9">
        <v>0</v>
      </c>
      <c r="Y3460" s="9">
        <v>0</v>
      </c>
    </row>
    <row r="3461" spans="2:25" ht="90" x14ac:dyDescent="0.25">
      <c r="B3461" s="4" t="s">
        <v>3777</v>
      </c>
      <c r="C3461" s="5" t="s">
        <v>3787</v>
      </c>
      <c r="D3461" s="5" t="s">
        <v>3788</v>
      </c>
      <c r="E3461" s="4" t="s">
        <v>3789</v>
      </c>
      <c r="F3461" s="5" t="s">
        <v>28</v>
      </c>
      <c r="G3461" s="5" t="s">
        <v>29</v>
      </c>
      <c r="H3461" s="6" t="s">
        <v>30</v>
      </c>
      <c r="I3461" s="6">
        <v>2022.2</v>
      </c>
      <c r="J3461" s="6" t="s">
        <v>31</v>
      </c>
      <c r="K3461" s="7" t="str">
        <f>Tbl_BudgetSummary[[#This Row],[Session]]&amp;" - "&amp;Tbl_BudgetSummary[[#This Row],[Chapter of Origin]]</f>
        <v>2022 Spec Sess I - Ch 2</v>
      </c>
      <c r="L3461" s="6">
        <v>3857</v>
      </c>
      <c r="M3461" s="7" t="s">
        <v>35</v>
      </c>
      <c r="N3461" s="4" t="s">
        <v>42</v>
      </c>
      <c r="O3461" s="4" t="s">
        <v>100</v>
      </c>
      <c r="P3461" s="8">
        <v>60327</v>
      </c>
      <c r="Q3461" s="8">
        <v>60327</v>
      </c>
      <c r="R3461" s="8">
        <v>193920</v>
      </c>
      <c r="S3461" s="8">
        <v>193920</v>
      </c>
      <c r="T3461" s="9">
        <v>0</v>
      </c>
      <c r="U3461" s="9">
        <v>0</v>
      </c>
      <c r="V3461" s="9">
        <v>0</v>
      </c>
      <c r="W3461" s="9">
        <v>0</v>
      </c>
      <c r="X3461" s="9">
        <v>0</v>
      </c>
      <c r="Y3461" s="9">
        <v>0</v>
      </c>
    </row>
    <row r="3462" spans="2:25" ht="90" x14ac:dyDescent="0.25">
      <c r="B3462" s="4" t="s">
        <v>3777</v>
      </c>
      <c r="C3462" s="5" t="s">
        <v>3787</v>
      </c>
      <c r="D3462" s="5" t="s">
        <v>3788</v>
      </c>
      <c r="E3462" s="4" t="s">
        <v>3789</v>
      </c>
      <c r="F3462" s="5" t="s">
        <v>28</v>
      </c>
      <c r="G3462" s="5" t="s">
        <v>29</v>
      </c>
      <c r="H3462" s="6" t="s">
        <v>30</v>
      </c>
      <c r="I3462" s="6">
        <v>2022.2</v>
      </c>
      <c r="J3462" s="6" t="s">
        <v>31</v>
      </c>
      <c r="K3462" s="7" t="str">
        <f>Tbl_BudgetSummary[[#This Row],[Session]]&amp;" - "&amp;Tbl_BudgetSummary[[#This Row],[Chapter of Origin]]</f>
        <v>2022 Spec Sess I - Ch 2</v>
      </c>
      <c r="L3462" s="6">
        <v>3858</v>
      </c>
      <c r="M3462" s="7" t="s">
        <v>35</v>
      </c>
      <c r="N3462" s="4" t="s">
        <v>44</v>
      </c>
      <c r="O3462" s="4" t="s">
        <v>101</v>
      </c>
      <c r="P3462" s="8">
        <v>648271</v>
      </c>
      <c r="Q3462" s="8">
        <v>648271</v>
      </c>
      <c r="R3462" s="8">
        <v>1451938</v>
      </c>
      <c r="S3462" s="8">
        <v>1451938</v>
      </c>
      <c r="T3462" s="9">
        <v>0</v>
      </c>
      <c r="U3462" s="9">
        <v>0</v>
      </c>
      <c r="V3462" s="9">
        <v>0</v>
      </c>
      <c r="W3462" s="9">
        <v>0</v>
      </c>
      <c r="X3462" s="9">
        <v>0</v>
      </c>
      <c r="Y3462" s="9">
        <v>0</v>
      </c>
    </row>
    <row r="3463" spans="2:25" ht="105" x14ac:dyDescent="0.25">
      <c r="B3463" s="4" t="s">
        <v>3777</v>
      </c>
      <c r="C3463" s="5" t="s">
        <v>3787</v>
      </c>
      <c r="D3463" s="5" t="s">
        <v>3788</v>
      </c>
      <c r="E3463" s="4" t="s">
        <v>3789</v>
      </c>
      <c r="F3463" s="5" t="s">
        <v>28</v>
      </c>
      <c r="G3463" s="5" t="s">
        <v>29</v>
      </c>
      <c r="H3463" s="6" t="s">
        <v>30</v>
      </c>
      <c r="I3463" s="6">
        <v>2022.2</v>
      </c>
      <c r="J3463" s="6" t="s">
        <v>31</v>
      </c>
      <c r="K3463" s="7" t="str">
        <f>Tbl_BudgetSummary[[#This Row],[Session]]&amp;" - "&amp;Tbl_BudgetSummary[[#This Row],[Chapter of Origin]]</f>
        <v>2022 Spec Sess I - Ch 2</v>
      </c>
      <c r="L3463" s="6">
        <v>3859</v>
      </c>
      <c r="M3463" s="7" t="s">
        <v>35</v>
      </c>
      <c r="N3463" s="4" t="s">
        <v>46</v>
      </c>
      <c r="O3463" s="4" t="s">
        <v>102</v>
      </c>
      <c r="P3463" s="8">
        <v>0</v>
      </c>
      <c r="Q3463" s="8">
        <v>0</v>
      </c>
      <c r="R3463" s="8">
        <v>66611</v>
      </c>
      <c r="S3463" s="8">
        <v>66611</v>
      </c>
      <c r="T3463" s="9">
        <v>0</v>
      </c>
      <c r="U3463" s="9">
        <v>0</v>
      </c>
      <c r="V3463" s="9">
        <v>0</v>
      </c>
      <c r="W3463" s="9">
        <v>0</v>
      </c>
      <c r="X3463" s="9">
        <v>0</v>
      </c>
      <c r="Y3463" s="9">
        <v>0</v>
      </c>
    </row>
    <row r="3464" spans="2:25" ht="90" x14ac:dyDescent="0.25">
      <c r="B3464" s="4" t="s">
        <v>3777</v>
      </c>
      <c r="C3464" s="5" t="s">
        <v>3787</v>
      </c>
      <c r="D3464" s="5" t="s">
        <v>3788</v>
      </c>
      <c r="E3464" s="4" t="s">
        <v>3789</v>
      </c>
      <c r="F3464" s="5" t="s">
        <v>28</v>
      </c>
      <c r="G3464" s="5" t="s">
        <v>29</v>
      </c>
      <c r="H3464" s="6" t="s">
        <v>30</v>
      </c>
      <c r="I3464" s="6">
        <v>2022.2</v>
      </c>
      <c r="J3464" s="6" t="s">
        <v>31</v>
      </c>
      <c r="K3464" s="7" t="str">
        <f>Tbl_BudgetSummary[[#This Row],[Session]]&amp;" - "&amp;Tbl_BudgetSummary[[#This Row],[Chapter of Origin]]</f>
        <v>2022 Spec Sess I - Ch 2</v>
      </c>
      <c r="L3464" s="6">
        <v>3860</v>
      </c>
      <c r="M3464" s="7" t="s">
        <v>35</v>
      </c>
      <c r="N3464" s="4" t="s">
        <v>213</v>
      </c>
      <c r="O3464" s="4" t="s">
        <v>419</v>
      </c>
      <c r="P3464" s="8">
        <v>522</v>
      </c>
      <c r="Q3464" s="8">
        <v>522</v>
      </c>
      <c r="R3464" s="8">
        <v>-1519</v>
      </c>
      <c r="S3464" s="8">
        <v>-1519</v>
      </c>
      <c r="T3464" s="9">
        <v>0</v>
      </c>
      <c r="U3464" s="9">
        <v>0</v>
      </c>
      <c r="V3464" s="9">
        <v>0</v>
      </c>
      <c r="W3464" s="9">
        <v>0</v>
      </c>
      <c r="X3464" s="9">
        <v>0</v>
      </c>
      <c r="Y3464" s="9">
        <v>0</v>
      </c>
    </row>
    <row r="3465" spans="2:25" ht="105" x14ac:dyDescent="0.25">
      <c r="B3465" s="4" t="s">
        <v>3777</v>
      </c>
      <c r="C3465" s="5" t="s">
        <v>3787</v>
      </c>
      <c r="D3465" s="5" t="s">
        <v>3788</v>
      </c>
      <c r="E3465" s="4" t="s">
        <v>3789</v>
      </c>
      <c r="F3465" s="5" t="s">
        <v>28</v>
      </c>
      <c r="G3465" s="5" t="s">
        <v>29</v>
      </c>
      <c r="H3465" s="6" t="s">
        <v>30</v>
      </c>
      <c r="I3465" s="6">
        <v>2022.2</v>
      </c>
      <c r="J3465" s="6" t="s">
        <v>31</v>
      </c>
      <c r="K3465" s="7" t="str">
        <f>Tbl_BudgetSummary[[#This Row],[Session]]&amp;" - "&amp;Tbl_BudgetSummary[[#This Row],[Chapter of Origin]]</f>
        <v>2022 Spec Sess I - Ch 2</v>
      </c>
      <c r="L3465" s="6">
        <v>3861</v>
      </c>
      <c r="M3465" s="7" t="s">
        <v>35</v>
      </c>
      <c r="N3465" s="4" t="s">
        <v>48</v>
      </c>
      <c r="O3465" s="4" t="s">
        <v>103</v>
      </c>
      <c r="P3465" s="8">
        <v>97399</v>
      </c>
      <c r="Q3465" s="8">
        <v>97399</v>
      </c>
      <c r="R3465" s="8">
        <v>218145</v>
      </c>
      <c r="S3465" s="8">
        <v>218145</v>
      </c>
      <c r="T3465" s="9">
        <v>0</v>
      </c>
      <c r="U3465" s="9">
        <v>0</v>
      </c>
      <c r="V3465" s="9">
        <v>0</v>
      </c>
      <c r="W3465" s="9">
        <v>0</v>
      </c>
      <c r="X3465" s="9">
        <v>0</v>
      </c>
      <c r="Y3465" s="9">
        <v>0</v>
      </c>
    </row>
    <row r="3466" spans="2:25" ht="105" x14ac:dyDescent="0.25">
      <c r="B3466" s="4" t="s">
        <v>3777</v>
      </c>
      <c r="C3466" s="5" t="s">
        <v>3787</v>
      </c>
      <c r="D3466" s="5" t="s">
        <v>3788</v>
      </c>
      <c r="E3466" s="4" t="s">
        <v>3789</v>
      </c>
      <c r="F3466" s="5" t="s">
        <v>28</v>
      </c>
      <c r="G3466" s="5" t="s">
        <v>29</v>
      </c>
      <c r="H3466" s="6" t="s">
        <v>30</v>
      </c>
      <c r="I3466" s="6">
        <v>2022.2</v>
      </c>
      <c r="J3466" s="6" t="s">
        <v>31</v>
      </c>
      <c r="K3466" s="7" t="str">
        <f>Tbl_BudgetSummary[[#This Row],[Session]]&amp;" - "&amp;Tbl_BudgetSummary[[#This Row],[Chapter of Origin]]</f>
        <v>2022 Spec Sess I - Ch 2</v>
      </c>
      <c r="L3466" s="6">
        <v>3862</v>
      </c>
      <c r="M3466" s="7" t="s">
        <v>35</v>
      </c>
      <c r="N3466" s="4" t="s">
        <v>50</v>
      </c>
      <c r="O3466" s="4" t="s">
        <v>104</v>
      </c>
      <c r="P3466" s="8">
        <v>1033</v>
      </c>
      <c r="Q3466" s="8">
        <v>1033</v>
      </c>
      <c r="R3466" s="8">
        <v>2322</v>
      </c>
      <c r="S3466" s="8">
        <v>2322</v>
      </c>
      <c r="T3466" s="9">
        <v>0</v>
      </c>
      <c r="U3466" s="9">
        <v>0</v>
      </c>
      <c r="V3466" s="9">
        <v>0</v>
      </c>
      <c r="W3466" s="9">
        <v>0</v>
      </c>
      <c r="X3466" s="9">
        <v>0</v>
      </c>
      <c r="Y3466" s="9">
        <v>0</v>
      </c>
    </row>
    <row r="3467" spans="2:25" ht="90" x14ac:dyDescent="0.25">
      <c r="B3467" s="4" t="s">
        <v>3777</v>
      </c>
      <c r="C3467" s="5" t="s">
        <v>3787</v>
      </c>
      <c r="D3467" s="5" t="s">
        <v>3788</v>
      </c>
      <c r="E3467" s="4" t="s">
        <v>3789</v>
      </c>
      <c r="F3467" s="5" t="s">
        <v>28</v>
      </c>
      <c r="G3467" s="5" t="s">
        <v>29</v>
      </c>
      <c r="H3467" s="6" t="s">
        <v>30</v>
      </c>
      <c r="I3467" s="6">
        <v>2022.2</v>
      </c>
      <c r="J3467" s="6" t="s">
        <v>31</v>
      </c>
      <c r="K3467" s="7" t="str">
        <f>Tbl_BudgetSummary[[#This Row],[Session]]&amp;" - "&amp;Tbl_BudgetSummary[[#This Row],[Chapter of Origin]]</f>
        <v>2022 Spec Sess I - Ch 2</v>
      </c>
      <c r="L3467" s="6">
        <v>3863</v>
      </c>
      <c r="M3467" s="7" t="s">
        <v>35</v>
      </c>
      <c r="N3467" s="4" t="s">
        <v>52</v>
      </c>
      <c r="O3467" s="4" t="s">
        <v>105</v>
      </c>
      <c r="P3467" s="8">
        <v>-46076</v>
      </c>
      <c r="Q3467" s="8">
        <v>-46076</v>
      </c>
      <c r="R3467" s="8">
        <v>-206335</v>
      </c>
      <c r="S3467" s="8">
        <v>-206335</v>
      </c>
      <c r="T3467" s="9">
        <v>0</v>
      </c>
      <c r="U3467" s="9">
        <v>0</v>
      </c>
      <c r="V3467" s="9">
        <v>0</v>
      </c>
      <c r="W3467" s="9">
        <v>0</v>
      </c>
      <c r="X3467" s="9">
        <v>0</v>
      </c>
      <c r="Y3467" s="9">
        <v>0</v>
      </c>
    </row>
    <row r="3468" spans="2:25" ht="75" x14ac:dyDescent="0.25">
      <c r="B3468" s="4" t="s">
        <v>3777</v>
      </c>
      <c r="C3468" s="5" t="s">
        <v>3787</v>
      </c>
      <c r="D3468" s="5" t="s">
        <v>3788</v>
      </c>
      <c r="E3468" s="4" t="s">
        <v>3789</v>
      </c>
      <c r="F3468" s="5" t="s">
        <v>28</v>
      </c>
      <c r="G3468" s="5" t="s">
        <v>29</v>
      </c>
      <c r="H3468" s="6" t="s">
        <v>30</v>
      </c>
      <c r="I3468" s="6">
        <v>2022.2</v>
      </c>
      <c r="J3468" s="6" t="s">
        <v>31</v>
      </c>
      <c r="K3468" s="7" t="str">
        <f>Tbl_BudgetSummary[[#This Row],[Session]]&amp;" - "&amp;Tbl_BudgetSummary[[#This Row],[Chapter of Origin]]</f>
        <v>2022 Spec Sess I - Ch 2</v>
      </c>
      <c r="L3468" s="6">
        <v>3864</v>
      </c>
      <c r="M3468" s="7" t="s">
        <v>35</v>
      </c>
      <c r="N3468" s="4" t="s">
        <v>3790</v>
      </c>
      <c r="O3468" s="4" t="s">
        <v>3791</v>
      </c>
      <c r="P3468" s="8">
        <v>-5000000</v>
      </c>
      <c r="Q3468" s="8">
        <v>-5000000</v>
      </c>
      <c r="R3468" s="8">
        <v>0</v>
      </c>
      <c r="S3468" s="8">
        <v>0</v>
      </c>
      <c r="T3468" s="9">
        <v>0</v>
      </c>
      <c r="U3468" s="9">
        <v>0</v>
      </c>
      <c r="V3468" s="9">
        <v>0</v>
      </c>
      <c r="W3468" s="9">
        <v>0</v>
      </c>
      <c r="X3468" s="9">
        <v>0</v>
      </c>
      <c r="Y3468" s="9">
        <v>0</v>
      </c>
    </row>
    <row r="3469" spans="2:25" ht="75" x14ac:dyDescent="0.25">
      <c r="B3469" s="4" t="s">
        <v>3777</v>
      </c>
      <c r="C3469" s="5" t="s">
        <v>3787</v>
      </c>
      <c r="D3469" s="5" t="s">
        <v>3788</v>
      </c>
      <c r="E3469" s="4" t="s">
        <v>3789</v>
      </c>
      <c r="F3469" s="5" t="s">
        <v>28</v>
      </c>
      <c r="G3469" s="5" t="s">
        <v>29</v>
      </c>
      <c r="H3469" s="6" t="s">
        <v>30</v>
      </c>
      <c r="I3469" s="6">
        <v>2022.2</v>
      </c>
      <c r="J3469" s="6" t="s">
        <v>31</v>
      </c>
      <c r="K3469" s="7" t="str">
        <f>Tbl_BudgetSummary[[#This Row],[Session]]&amp;" - "&amp;Tbl_BudgetSummary[[#This Row],[Chapter of Origin]]</f>
        <v>2022 Spec Sess I - Ch 2</v>
      </c>
      <c r="L3469" s="6">
        <v>3865</v>
      </c>
      <c r="M3469" s="7" t="s">
        <v>109</v>
      </c>
      <c r="N3469" s="4" t="s">
        <v>3792</v>
      </c>
      <c r="O3469" s="4" t="s">
        <v>3793</v>
      </c>
      <c r="P3469" s="8">
        <v>83000</v>
      </c>
      <c r="Q3469" s="8">
        <v>83000</v>
      </c>
      <c r="R3469" s="8">
        <v>0</v>
      </c>
      <c r="S3469" s="8">
        <v>0</v>
      </c>
      <c r="T3469" s="9">
        <v>0</v>
      </c>
      <c r="U3469" s="9">
        <v>0</v>
      </c>
      <c r="V3469" s="9">
        <v>0</v>
      </c>
      <c r="W3469" s="9">
        <v>0</v>
      </c>
      <c r="X3469" s="9">
        <v>0</v>
      </c>
      <c r="Y3469" s="9">
        <v>0</v>
      </c>
    </row>
    <row r="3470" spans="2:25" ht="180" x14ac:dyDescent="0.25">
      <c r="B3470" s="4" t="s">
        <v>3777</v>
      </c>
      <c r="C3470" s="5" t="s">
        <v>3787</v>
      </c>
      <c r="D3470" s="5" t="s">
        <v>3788</v>
      </c>
      <c r="E3470" s="4" t="s">
        <v>3789</v>
      </c>
      <c r="F3470" s="5" t="s">
        <v>28</v>
      </c>
      <c r="G3470" s="5" t="s">
        <v>29</v>
      </c>
      <c r="H3470" s="6" t="s">
        <v>30</v>
      </c>
      <c r="I3470" s="6">
        <v>2022.2</v>
      </c>
      <c r="J3470" s="6" t="s">
        <v>31</v>
      </c>
      <c r="K3470" s="7" t="str">
        <f>Tbl_BudgetSummary[[#This Row],[Session]]&amp;" - "&amp;Tbl_BudgetSummary[[#This Row],[Chapter of Origin]]</f>
        <v>2022 Spec Sess I - Ch 2</v>
      </c>
      <c r="L3470" s="6">
        <v>3866</v>
      </c>
      <c r="M3470" s="7" t="s">
        <v>109</v>
      </c>
      <c r="N3470" s="4" t="s">
        <v>572</v>
      </c>
      <c r="O3470" s="4" t="s">
        <v>1604</v>
      </c>
      <c r="P3470" s="8">
        <v>832</v>
      </c>
      <c r="Q3470" s="8">
        <v>832</v>
      </c>
      <c r="R3470" s="8">
        <v>0</v>
      </c>
      <c r="S3470" s="8">
        <v>0</v>
      </c>
      <c r="T3470" s="9">
        <v>0</v>
      </c>
      <c r="U3470" s="9">
        <v>0</v>
      </c>
      <c r="V3470" s="9">
        <v>0</v>
      </c>
      <c r="W3470" s="9">
        <v>0</v>
      </c>
      <c r="X3470" s="9">
        <v>0</v>
      </c>
      <c r="Y3470" s="9">
        <v>0</v>
      </c>
    </row>
    <row r="3471" spans="2:25" ht="180" x14ac:dyDescent="0.25">
      <c r="B3471" s="4" t="s">
        <v>3777</v>
      </c>
      <c r="C3471" s="5" t="s">
        <v>3787</v>
      </c>
      <c r="D3471" s="5" t="s">
        <v>3788</v>
      </c>
      <c r="E3471" s="4" t="s">
        <v>3789</v>
      </c>
      <c r="F3471" s="5" t="s">
        <v>28</v>
      </c>
      <c r="G3471" s="5" t="s">
        <v>29</v>
      </c>
      <c r="H3471" s="6" t="s">
        <v>30</v>
      </c>
      <c r="I3471" s="6">
        <v>2022.2</v>
      </c>
      <c r="J3471" s="6" t="s">
        <v>31</v>
      </c>
      <c r="K3471" s="7" t="str">
        <f>Tbl_BudgetSummary[[#This Row],[Session]]&amp;" - "&amp;Tbl_BudgetSummary[[#This Row],[Chapter of Origin]]</f>
        <v>2022 Spec Sess I - Ch 2</v>
      </c>
      <c r="L3471" s="6">
        <v>3867</v>
      </c>
      <c r="M3471" s="7" t="s">
        <v>109</v>
      </c>
      <c r="N3471" s="4" t="s">
        <v>3794</v>
      </c>
      <c r="O3471" s="4" t="s">
        <v>3795</v>
      </c>
      <c r="P3471" s="8">
        <v>94167</v>
      </c>
      <c r="Q3471" s="8">
        <v>113000</v>
      </c>
      <c r="R3471" s="8">
        <v>0</v>
      </c>
      <c r="S3471" s="8">
        <v>0</v>
      </c>
      <c r="T3471" s="9">
        <v>1</v>
      </c>
      <c r="U3471" s="9">
        <v>1</v>
      </c>
      <c r="V3471" s="9">
        <v>0</v>
      </c>
      <c r="W3471" s="9">
        <v>0</v>
      </c>
      <c r="X3471" s="9">
        <v>1</v>
      </c>
      <c r="Y3471" s="9">
        <v>1</v>
      </c>
    </row>
    <row r="3472" spans="2:25" ht="75" x14ac:dyDescent="0.25">
      <c r="B3472" s="4" t="s">
        <v>3777</v>
      </c>
      <c r="C3472" s="5" t="s">
        <v>3787</v>
      </c>
      <c r="D3472" s="5" t="s">
        <v>3788</v>
      </c>
      <c r="E3472" s="4" t="s">
        <v>3789</v>
      </c>
      <c r="F3472" s="5" t="s">
        <v>28</v>
      </c>
      <c r="G3472" s="5" t="s">
        <v>29</v>
      </c>
      <c r="H3472" s="6" t="s">
        <v>30</v>
      </c>
      <c r="I3472" s="6">
        <v>2022.2</v>
      </c>
      <c r="J3472" s="6" t="s">
        <v>31</v>
      </c>
      <c r="K3472" s="7" t="str">
        <f>Tbl_BudgetSummary[[#This Row],[Session]]&amp;" - "&amp;Tbl_BudgetSummary[[#This Row],[Chapter of Origin]]</f>
        <v>2022 Spec Sess I - Ch 2</v>
      </c>
      <c r="L3472" s="6">
        <v>3868</v>
      </c>
      <c r="M3472" s="7" t="s">
        <v>109</v>
      </c>
      <c r="N3472" s="4" t="s">
        <v>3796</v>
      </c>
      <c r="O3472" s="4" t="s">
        <v>3797</v>
      </c>
      <c r="P3472" s="8">
        <v>5000000</v>
      </c>
      <c r="Q3472" s="8">
        <v>5000000</v>
      </c>
      <c r="R3472" s="8">
        <v>0</v>
      </c>
      <c r="S3472" s="8">
        <v>0</v>
      </c>
      <c r="T3472" s="9">
        <v>0</v>
      </c>
      <c r="U3472" s="9">
        <v>0</v>
      </c>
      <c r="V3472" s="9">
        <v>0</v>
      </c>
      <c r="W3472" s="9">
        <v>0</v>
      </c>
      <c r="X3472" s="9">
        <v>0</v>
      </c>
      <c r="Y3472" s="9">
        <v>0</v>
      </c>
    </row>
    <row r="3473" spans="2:25" ht="285" x14ac:dyDescent="0.25">
      <c r="B3473" s="4" t="s">
        <v>3777</v>
      </c>
      <c r="C3473" s="5" t="s">
        <v>3787</v>
      </c>
      <c r="D3473" s="5" t="s">
        <v>3788</v>
      </c>
      <c r="E3473" s="4" t="s">
        <v>3789</v>
      </c>
      <c r="F3473" s="5" t="s">
        <v>28</v>
      </c>
      <c r="G3473" s="5" t="s">
        <v>29</v>
      </c>
      <c r="H3473" s="6" t="s">
        <v>30</v>
      </c>
      <c r="I3473" s="6">
        <v>2022.2</v>
      </c>
      <c r="J3473" s="6" t="s">
        <v>31</v>
      </c>
      <c r="K3473" s="7" t="str">
        <f>Tbl_BudgetSummary[[#This Row],[Session]]&amp;" - "&amp;Tbl_BudgetSummary[[#This Row],[Chapter of Origin]]</f>
        <v>2022 Spec Sess I - Ch 2</v>
      </c>
      <c r="L3473" s="6">
        <v>3869</v>
      </c>
      <c r="M3473" s="7" t="s">
        <v>109</v>
      </c>
      <c r="N3473" s="4" t="s">
        <v>3798</v>
      </c>
      <c r="O3473" s="4" t="s">
        <v>3799</v>
      </c>
      <c r="P3473" s="8">
        <v>870833</v>
      </c>
      <c r="Q3473" s="8">
        <v>415000</v>
      </c>
      <c r="R3473" s="8">
        <v>0</v>
      </c>
      <c r="S3473" s="8">
        <v>0</v>
      </c>
      <c r="T3473" s="9">
        <v>3</v>
      </c>
      <c r="U3473" s="9">
        <v>3</v>
      </c>
      <c r="V3473" s="9">
        <v>0</v>
      </c>
      <c r="W3473" s="9">
        <v>0</v>
      </c>
      <c r="X3473" s="9">
        <v>3</v>
      </c>
      <c r="Y3473" s="9">
        <v>3</v>
      </c>
    </row>
    <row r="3474" spans="2:25" ht="135" x14ac:dyDescent="0.25">
      <c r="B3474" s="4" t="s">
        <v>3777</v>
      </c>
      <c r="C3474" s="5" t="s">
        <v>3787</v>
      </c>
      <c r="D3474" s="5" t="s">
        <v>3788</v>
      </c>
      <c r="E3474" s="4" t="s">
        <v>3789</v>
      </c>
      <c r="F3474" s="5" t="s">
        <v>28</v>
      </c>
      <c r="G3474" s="5" t="s">
        <v>29</v>
      </c>
      <c r="H3474" s="6" t="s">
        <v>30</v>
      </c>
      <c r="I3474" s="6">
        <v>2022.2</v>
      </c>
      <c r="J3474" s="6" t="s">
        <v>31</v>
      </c>
      <c r="K3474" s="7" t="str">
        <f>Tbl_BudgetSummary[[#This Row],[Session]]&amp;" - "&amp;Tbl_BudgetSummary[[#This Row],[Chapter of Origin]]</f>
        <v>2022 Spec Sess I - Ch 2</v>
      </c>
      <c r="L3474" s="6">
        <v>3870</v>
      </c>
      <c r="M3474" s="7" t="s">
        <v>109</v>
      </c>
      <c r="N3474" s="4" t="s">
        <v>3800</v>
      </c>
      <c r="O3474" s="4" t="s">
        <v>3801</v>
      </c>
      <c r="P3474" s="8">
        <v>367500</v>
      </c>
      <c r="Q3474" s="8">
        <v>441000</v>
      </c>
      <c r="R3474" s="8">
        <v>0</v>
      </c>
      <c r="S3474" s="8">
        <v>0</v>
      </c>
      <c r="T3474" s="9">
        <v>3</v>
      </c>
      <c r="U3474" s="9">
        <v>3</v>
      </c>
      <c r="V3474" s="9">
        <v>0</v>
      </c>
      <c r="W3474" s="9">
        <v>0</v>
      </c>
      <c r="X3474" s="9">
        <v>3</v>
      </c>
      <c r="Y3474" s="9">
        <v>3</v>
      </c>
    </row>
    <row r="3475" spans="2:25" ht="165" x14ac:dyDescent="0.25">
      <c r="B3475" s="4" t="s">
        <v>3777</v>
      </c>
      <c r="C3475" s="5" t="s">
        <v>3787</v>
      </c>
      <c r="D3475" s="5" t="s">
        <v>3788</v>
      </c>
      <c r="E3475" s="4" t="s">
        <v>3789</v>
      </c>
      <c r="F3475" s="5" t="s">
        <v>28</v>
      </c>
      <c r="G3475" s="5" t="s">
        <v>29</v>
      </c>
      <c r="H3475" s="6" t="s">
        <v>30</v>
      </c>
      <c r="I3475" s="6">
        <v>2022.2</v>
      </c>
      <c r="J3475" s="6" t="s">
        <v>31</v>
      </c>
      <c r="K3475" s="7" t="str">
        <f>Tbl_BudgetSummary[[#This Row],[Session]]&amp;" - "&amp;Tbl_BudgetSummary[[#This Row],[Chapter of Origin]]</f>
        <v>2022 Spec Sess I - Ch 2</v>
      </c>
      <c r="L3475" s="6">
        <v>3874</v>
      </c>
      <c r="M3475" s="7" t="s">
        <v>109</v>
      </c>
      <c r="N3475" s="4" t="s">
        <v>3802</v>
      </c>
      <c r="O3475" s="4" t="s">
        <v>3803</v>
      </c>
      <c r="P3475" s="8">
        <v>145833</v>
      </c>
      <c r="Q3475" s="8">
        <v>175000</v>
      </c>
      <c r="R3475" s="8">
        <v>0</v>
      </c>
      <c r="S3475" s="8">
        <v>0</v>
      </c>
      <c r="T3475" s="9">
        <v>1</v>
      </c>
      <c r="U3475" s="9">
        <v>1</v>
      </c>
      <c r="V3475" s="9">
        <v>0</v>
      </c>
      <c r="W3475" s="9">
        <v>0</v>
      </c>
      <c r="X3475" s="9">
        <v>1</v>
      </c>
      <c r="Y3475" s="9">
        <v>1</v>
      </c>
    </row>
    <row r="3476" spans="2:25" ht="165" x14ac:dyDescent="0.25">
      <c r="B3476" s="4" t="s">
        <v>3777</v>
      </c>
      <c r="C3476" s="5" t="s">
        <v>3787</v>
      </c>
      <c r="D3476" s="5" t="s">
        <v>3788</v>
      </c>
      <c r="E3476" s="4" t="s">
        <v>3789</v>
      </c>
      <c r="F3476" s="5" t="s">
        <v>28</v>
      </c>
      <c r="G3476" s="5" t="s">
        <v>29</v>
      </c>
      <c r="H3476" s="6" t="s">
        <v>30</v>
      </c>
      <c r="I3476" s="6">
        <v>2022.2</v>
      </c>
      <c r="J3476" s="6" t="s">
        <v>31</v>
      </c>
      <c r="K3476" s="7" t="str">
        <f>Tbl_BudgetSummary[[#This Row],[Session]]&amp;" - "&amp;Tbl_BudgetSummary[[#This Row],[Chapter of Origin]]</f>
        <v>2022 Spec Sess I - Ch 2</v>
      </c>
      <c r="L3476" s="6">
        <v>3876</v>
      </c>
      <c r="M3476" s="7" t="s">
        <v>109</v>
      </c>
      <c r="N3476" s="4" t="s">
        <v>3804</v>
      </c>
      <c r="O3476" s="4" t="s">
        <v>3805</v>
      </c>
      <c r="P3476" s="8">
        <v>96667</v>
      </c>
      <c r="Q3476" s="8">
        <v>116000</v>
      </c>
      <c r="R3476" s="8">
        <v>0</v>
      </c>
      <c r="S3476" s="8">
        <v>0</v>
      </c>
      <c r="T3476" s="9">
        <v>1</v>
      </c>
      <c r="U3476" s="9">
        <v>1</v>
      </c>
      <c r="V3476" s="9">
        <v>0</v>
      </c>
      <c r="W3476" s="9">
        <v>0</v>
      </c>
      <c r="X3476" s="9">
        <v>1</v>
      </c>
      <c r="Y3476" s="9">
        <v>1</v>
      </c>
    </row>
    <row r="3477" spans="2:25" ht="165" x14ac:dyDescent="0.25">
      <c r="B3477" s="4" t="s">
        <v>3777</v>
      </c>
      <c r="C3477" s="5" t="s">
        <v>3787</v>
      </c>
      <c r="D3477" s="5" t="s">
        <v>3788</v>
      </c>
      <c r="E3477" s="4" t="s">
        <v>3789</v>
      </c>
      <c r="F3477" s="5" t="s">
        <v>28</v>
      </c>
      <c r="G3477" s="5" t="s">
        <v>29</v>
      </c>
      <c r="H3477" s="6" t="s">
        <v>30</v>
      </c>
      <c r="I3477" s="6">
        <v>2022.2</v>
      </c>
      <c r="J3477" s="6" t="s">
        <v>31</v>
      </c>
      <c r="K3477" s="7" t="str">
        <f>Tbl_BudgetSummary[[#This Row],[Session]]&amp;" - "&amp;Tbl_BudgetSummary[[#This Row],[Chapter of Origin]]</f>
        <v>2022 Spec Sess I - Ch 2</v>
      </c>
      <c r="L3477" s="6">
        <v>3877</v>
      </c>
      <c r="M3477" s="7" t="s">
        <v>109</v>
      </c>
      <c r="N3477" s="4" t="s">
        <v>3806</v>
      </c>
      <c r="O3477" s="4" t="s">
        <v>3807</v>
      </c>
      <c r="P3477" s="8">
        <v>90833</v>
      </c>
      <c r="Q3477" s="8">
        <v>109000</v>
      </c>
      <c r="R3477" s="8">
        <v>0</v>
      </c>
      <c r="S3477" s="8">
        <v>0</v>
      </c>
      <c r="T3477" s="9">
        <v>1</v>
      </c>
      <c r="U3477" s="9">
        <v>1</v>
      </c>
      <c r="V3477" s="9">
        <v>0</v>
      </c>
      <c r="W3477" s="9">
        <v>0</v>
      </c>
      <c r="X3477" s="9">
        <v>1</v>
      </c>
      <c r="Y3477" s="9">
        <v>1</v>
      </c>
    </row>
    <row r="3478" spans="2:25" ht="150" x14ac:dyDescent="0.25">
      <c r="B3478" s="4" t="s">
        <v>3777</v>
      </c>
      <c r="C3478" s="5" t="s">
        <v>3787</v>
      </c>
      <c r="D3478" s="5" t="s">
        <v>3788</v>
      </c>
      <c r="E3478" s="4" t="s">
        <v>3789</v>
      </c>
      <c r="F3478" s="5" t="s">
        <v>28</v>
      </c>
      <c r="G3478" s="5" t="s">
        <v>29</v>
      </c>
      <c r="H3478" s="6" t="s">
        <v>30</v>
      </c>
      <c r="I3478" s="6">
        <v>2022.2</v>
      </c>
      <c r="J3478" s="6" t="s">
        <v>31</v>
      </c>
      <c r="K3478" s="7" t="str">
        <f>Tbl_BudgetSummary[[#This Row],[Session]]&amp;" - "&amp;Tbl_BudgetSummary[[#This Row],[Chapter of Origin]]</f>
        <v>2022 Spec Sess I - Ch 2</v>
      </c>
      <c r="L3478" s="6">
        <v>3878</v>
      </c>
      <c r="M3478" s="7" t="s">
        <v>109</v>
      </c>
      <c r="N3478" s="4" t="s">
        <v>3808</v>
      </c>
      <c r="O3478" s="4" t="s">
        <v>3809</v>
      </c>
      <c r="P3478" s="8">
        <v>90833</v>
      </c>
      <c r="Q3478" s="8">
        <v>109000</v>
      </c>
      <c r="R3478" s="8">
        <v>0</v>
      </c>
      <c r="S3478" s="8">
        <v>0</v>
      </c>
      <c r="T3478" s="9">
        <v>0</v>
      </c>
      <c r="U3478" s="9">
        <v>0</v>
      </c>
      <c r="V3478" s="9">
        <v>0</v>
      </c>
      <c r="W3478" s="9">
        <v>0</v>
      </c>
      <c r="X3478" s="9">
        <v>0</v>
      </c>
      <c r="Y3478" s="9">
        <v>0</v>
      </c>
    </row>
    <row r="3479" spans="2:25" ht="150" x14ac:dyDescent="0.25">
      <c r="B3479" s="4" t="s">
        <v>3777</v>
      </c>
      <c r="C3479" s="5" t="s">
        <v>3787</v>
      </c>
      <c r="D3479" s="5" t="s">
        <v>3788</v>
      </c>
      <c r="E3479" s="4" t="s">
        <v>3789</v>
      </c>
      <c r="F3479" s="5" t="s">
        <v>28</v>
      </c>
      <c r="G3479" s="5" t="s">
        <v>29</v>
      </c>
      <c r="H3479" s="6" t="s">
        <v>30</v>
      </c>
      <c r="I3479" s="6">
        <v>2022.2</v>
      </c>
      <c r="J3479" s="6" t="s">
        <v>31</v>
      </c>
      <c r="K3479" s="7" t="str">
        <f>Tbl_BudgetSummary[[#This Row],[Session]]&amp;" - "&amp;Tbl_BudgetSummary[[#This Row],[Chapter of Origin]]</f>
        <v>2022 Spec Sess I - Ch 2</v>
      </c>
      <c r="L3479" s="6">
        <v>3879</v>
      </c>
      <c r="M3479" s="7" t="s">
        <v>109</v>
      </c>
      <c r="N3479" s="4" t="s">
        <v>3810</v>
      </c>
      <c r="O3479" s="4" t="s">
        <v>3811</v>
      </c>
      <c r="P3479" s="8">
        <v>88333</v>
      </c>
      <c r="Q3479" s="8">
        <v>106000</v>
      </c>
      <c r="R3479" s="8">
        <v>0</v>
      </c>
      <c r="S3479" s="8">
        <v>0</v>
      </c>
      <c r="T3479" s="9">
        <v>0</v>
      </c>
      <c r="U3479" s="9">
        <v>0</v>
      </c>
      <c r="V3479" s="9">
        <v>0</v>
      </c>
      <c r="W3479" s="9">
        <v>0</v>
      </c>
      <c r="X3479" s="9">
        <v>0</v>
      </c>
      <c r="Y3479" s="9">
        <v>0</v>
      </c>
    </row>
    <row r="3480" spans="2:25" ht="165" x14ac:dyDescent="0.25">
      <c r="B3480" s="4" t="s">
        <v>3777</v>
      </c>
      <c r="C3480" s="5" t="s">
        <v>3787</v>
      </c>
      <c r="D3480" s="5" t="s">
        <v>3788</v>
      </c>
      <c r="E3480" s="4" t="s">
        <v>3789</v>
      </c>
      <c r="F3480" s="5" t="s">
        <v>28</v>
      </c>
      <c r="G3480" s="5" t="s">
        <v>29</v>
      </c>
      <c r="H3480" s="6" t="s">
        <v>30</v>
      </c>
      <c r="I3480" s="6">
        <v>2022.2</v>
      </c>
      <c r="J3480" s="6" t="s">
        <v>31</v>
      </c>
      <c r="K3480" s="7" t="str">
        <f>Tbl_BudgetSummary[[#This Row],[Session]]&amp;" - "&amp;Tbl_BudgetSummary[[#This Row],[Chapter of Origin]]</f>
        <v>2022 Spec Sess I - Ch 2</v>
      </c>
      <c r="L3480" s="6">
        <v>3880</v>
      </c>
      <c r="M3480" s="7" t="s">
        <v>109</v>
      </c>
      <c r="N3480" s="4" t="s">
        <v>3812</v>
      </c>
      <c r="O3480" s="4" t="s">
        <v>3813</v>
      </c>
      <c r="P3480" s="8">
        <v>88333</v>
      </c>
      <c r="Q3480" s="8">
        <v>106000</v>
      </c>
      <c r="R3480" s="8">
        <v>0</v>
      </c>
      <c r="S3480" s="8">
        <v>0</v>
      </c>
      <c r="T3480" s="9">
        <v>1</v>
      </c>
      <c r="U3480" s="9">
        <v>1</v>
      </c>
      <c r="V3480" s="9">
        <v>0</v>
      </c>
      <c r="W3480" s="9">
        <v>0</v>
      </c>
      <c r="X3480" s="9">
        <v>1</v>
      </c>
      <c r="Y3480" s="9">
        <v>1</v>
      </c>
    </row>
    <row r="3481" spans="2:25" ht="120" x14ac:dyDescent="0.25">
      <c r="B3481" s="4" t="s">
        <v>3777</v>
      </c>
      <c r="C3481" s="5" t="s">
        <v>3787</v>
      </c>
      <c r="D3481" s="5" t="s">
        <v>3788</v>
      </c>
      <c r="E3481" s="4" t="s">
        <v>3789</v>
      </c>
      <c r="F3481" s="5" t="s">
        <v>28</v>
      </c>
      <c r="G3481" s="5" t="s">
        <v>29</v>
      </c>
      <c r="H3481" s="6" t="s">
        <v>30</v>
      </c>
      <c r="I3481" s="6">
        <v>2022.2</v>
      </c>
      <c r="J3481" s="6" t="s">
        <v>31</v>
      </c>
      <c r="K3481" s="7" t="str">
        <f>Tbl_BudgetSummary[[#This Row],[Session]]&amp;" - "&amp;Tbl_BudgetSummary[[#This Row],[Chapter of Origin]]</f>
        <v>2022 Spec Sess I - Ch 2</v>
      </c>
      <c r="L3481" s="6">
        <v>3881</v>
      </c>
      <c r="M3481" s="7" t="s">
        <v>109</v>
      </c>
      <c r="N3481" s="4" t="s">
        <v>3814</v>
      </c>
      <c r="O3481" s="4" t="s">
        <v>3815</v>
      </c>
      <c r="P3481" s="8">
        <v>150000</v>
      </c>
      <c r="Q3481" s="8">
        <v>180000</v>
      </c>
      <c r="R3481" s="8">
        <v>0</v>
      </c>
      <c r="S3481" s="8">
        <v>0</v>
      </c>
      <c r="T3481" s="9">
        <v>1</v>
      </c>
      <c r="U3481" s="9">
        <v>1</v>
      </c>
      <c r="V3481" s="9">
        <v>0</v>
      </c>
      <c r="W3481" s="9">
        <v>0</v>
      </c>
      <c r="X3481" s="9">
        <v>1</v>
      </c>
      <c r="Y3481" s="9">
        <v>1</v>
      </c>
    </row>
    <row r="3482" spans="2:25" ht="195" x14ac:dyDescent="0.25">
      <c r="B3482" s="4" t="s">
        <v>3777</v>
      </c>
      <c r="C3482" s="5" t="s">
        <v>3787</v>
      </c>
      <c r="D3482" s="5" t="s">
        <v>3788</v>
      </c>
      <c r="E3482" s="4" t="s">
        <v>3789</v>
      </c>
      <c r="F3482" s="5" t="s">
        <v>28</v>
      </c>
      <c r="G3482" s="5" t="s">
        <v>29</v>
      </c>
      <c r="H3482" s="6" t="s">
        <v>30</v>
      </c>
      <c r="I3482" s="6">
        <v>2022.2</v>
      </c>
      <c r="J3482" s="6" t="s">
        <v>31</v>
      </c>
      <c r="K3482" s="7" t="str">
        <f>Tbl_BudgetSummary[[#This Row],[Session]]&amp;" - "&amp;Tbl_BudgetSummary[[#This Row],[Chapter of Origin]]</f>
        <v>2022 Spec Sess I - Ch 2</v>
      </c>
      <c r="L3482" s="6">
        <v>3883</v>
      </c>
      <c r="M3482" s="7" t="s">
        <v>109</v>
      </c>
      <c r="N3482" s="4" t="s">
        <v>3816</v>
      </c>
      <c r="O3482" s="4" t="s">
        <v>3817</v>
      </c>
      <c r="P3482" s="8">
        <v>225000</v>
      </c>
      <c r="Q3482" s="8">
        <v>270000</v>
      </c>
      <c r="R3482" s="8">
        <v>0</v>
      </c>
      <c r="S3482" s="8">
        <v>0</v>
      </c>
      <c r="T3482" s="9">
        <v>2</v>
      </c>
      <c r="U3482" s="9">
        <v>2</v>
      </c>
      <c r="V3482" s="9">
        <v>0</v>
      </c>
      <c r="W3482" s="9">
        <v>0</v>
      </c>
      <c r="X3482" s="9">
        <v>2</v>
      </c>
      <c r="Y3482" s="9">
        <v>2</v>
      </c>
    </row>
    <row r="3483" spans="2:25" ht="75" x14ac:dyDescent="0.25">
      <c r="B3483" s="4" t="s">
        <v>3777</v>
      </c>
      <c r="C3483" s="5" t="s">
        <v>3787</v>
      </c>
      <c r="D3483" s="5" t="s">
        <v>3788</v>
      </c>
      <c r="E3483" s="4" t="s">
        <v>3789</v>
      </c>
      <c r="F3483" s="5" t="s">
        <v>28</v>
      </c>
      <c r="G3483" s="5" t="s">
        <v>29</v>
      </c>
      <c r="H3483" s="6" t="s">
        <v>30</v>
      </c>
      <c r="I3483" s="6">
        <v>2022.2</v>
      </c>
      <c r="J3483" s="6" t="s">
        <v>31</v>
      </c>
      <c r="K3483" s="7" t="str">
        <f>Tbl_BudgetSummary[[#This Row],[Session]]&amp;" - "&amp;Tbl_BudgetSummary[[#This Row],[Chapter of Origin]]</f>
        <v>2022 Spec Sess I - Ch 2</v>
      </c>
      <c r="L3483" s="6">
        <v>3884</v>
      </c>
      <c r="M3483" s="7" t="s">
        <v>109</v>
      </c>
      <c r="N3483" s="4" t="s">
        <v>3818</v>
      </c>
      <c r="O3483" s="4" t="s">
        <v>3819</v>
      </c>
      <c r="P3483" s="8">
        <v>120000</v>
      </c>
      <c r="Q3483" s="8">
        <v>120000</v>
      </c>
      <c r="R3483" s="8">
        <v>0</v>
      </c>
      <c r="S3483" s="8">
        <v>0</v>
      </c>
      <c r="T3483" s="9">
        <v>0</v>
      </c>
      <c r="U3483" s="9">
        <v>0</v>
      </c>
      <c r="V3483" s="9">
        <v>0</v>
      </c>
      <c r="W3483" s="9">
        <v>0</v>
      </c>
      <c r="X3483" s="9">
        <v>0</v>
      </c>
      <c r="Y3483" s="9">
        <v>0</v>
      </c>
    </row>
    <row r="3484" spans="2:25" ht="90" x14ac:dyDescent="0.25">
      <c r="B3484" s="4" t="s">
        <v>3777</v>
      </c>
      <c r="C3484" s="5" t="s">
        <v>3787</v>
      </c>
      <c r="D3484" s="5" t="s">
        <v>3788</v>
      </c>
      <c r="E3484" s="4" t="s">
        <v>3789</v>
      </c>
      <c r="F3484" s="5" t="s">
        <v>28</v>
      </c>
      <c r="G3484" s="5" t="s">
        <v>29</v>
      </c>
      <c r="H3484" s="6" t="s">
        <v>30</v>
      </c>
      <c r="I3484" s="6">
        <v>2022.2</v>
      </c>
      <c r="J3484" s="6" t="s">
        <v>31</v>
      </c>
      <c r="K3484" s="7" t="str">
        <f>Tbl_BudgetSummary[[#This Row],[Session]]&amp;" - "&amp;Tbl_BudgetSummary[[#This Row],[Chapter of Origin]]</f>
        <v>2022 Spec Sess I - Ch 2</v>
      </c>
      <c r="L3484" s="6">
        <v>3885</v>
      </c>
      <c r="M3484" s="7" t="s">
        <v>109</v>
      </c>
      <c r="N3484" s="4" t="s">
        <v>3820</v>
      </c>
      <c r="O3484" s="4" t="s">
        <v>3821</v>
      </c>
      <c r="P3484" s="8">
        <v>1075000</v>
      </c>
      <c r="Q3484" s="8">
        <v>200000</v>
      </c>
      <c r="R3484" s="8">
        <v>0</v>
      </c>
      <c r="S3484" s="8">
        <v>0</v>
      </c>
      <c r="T3484" s="9">
        <v>0</v>
      </c>
      <c r="U3484" s="9">
        <v>0</v>
      </c>
      <c r="V3484" s="9">
        <v>0</v>
      </c>
      <c r="W3484" s="9">
        <v>0</v>
      </c>
      <c r="X3484" s="9">
        <v>0</v>
      </c>
      <c r="Y3484" s="9">
        <v>0</v>
      </c>
    </row>
    <row r="3485" spans="2:25" ht="105" x14ac:dyDescent="0.25">
      <c r="B3485" s="4" t="s">
        <v>3777</v>
      </c>
      <c r="C3485" s="5" t="s">
        <v>3787</v>
      </c>
      <c r="D3485" s="5" t="s">
        <v>3788</v>
      </c>
      <c r="E3485" s="4" t="s">
        <v>3789</v>
      </c>
      <c r="F3485" s="5" t="s">
        <v>28</v>
      </c>
      <c r="G3485" s="5" t="s">
        <v>29</v>
      </c>
      <c r="H3485" s="6" t="s">
        <v>30</v>
      </c>
      <c r="I3485" s="6">
        <v>2022.2</v>
      </c>
      <c r="J3485" s="6" t="s">
        <v>31</v>
      </c>
      <c r="K3485" s="7" t="str">
        <f>Tbl_BudgetSummary[[#This Row],[Session]]&amp;" - "&amp;Tbl_BudgetSummary[[#This Row],[Chapter of Origin]]</f>
        <v>2022 Spec Sess I - Ch 2</v>
      </c>
      <c r="L3485" s="6">
        <v>3886</v>
      </c>
      <c r="M3485" s="7" t="s">
        <v>109</v>
      </c>
      <c r="N3485" s="4" t="s">
        <v>3822</v>
      </c>
      <c r="O3485" s="4" t="s">
        <v>3823</v>
      </c>
      <c r="P3485" s="8">
        <v>613000</v>
      </c>
      <c r="Q3485" s="8">
        <v>60000</v>
      </c>
      <c r="R3485" s="8">
        <v>0</v>
      </c>
      <c r="S3485" s="8">
        <v>0</v>
      </c>
      <c r="T3485" s="9">
        <v>0</v>
      </c>
      <c r="U3485" s="9">
        <v>0</v>
      </c>
      <c r="V3485" s="9">
        <v>0</v>
      </c>
      <c r="W3485" s="9">
        <v>0</v>
      </c>
      <c r="X3485" s="9">
        <v>0</v>
      </c>
      <c r="Y3485" s="9">
        <v>0</v>
      </c>
    </row>
    <row r="3486" spans="2:25" ht="165" x14ac:dyDescent="0.25">
      <c r="B3486" s="4" t="s">
        <v>3777</v>
      </c>
      <c r="C3486" s="5" t="s">
        <v>3787</v>
      </c>
      <c r="D3486" s="5" t="s">
        <v>3788</v>
      </c>
      <c r="E3486" s="4" t="s">
        <v>3789</v>
      </c>
      <c r="F3486" s="5" t="s">
        <v>28</v>
      </c>
      <c r="G3486" s="5" t="s">
        <v>29</v>
      </c>
      <c r="H3486" s="6" t="s">
        <v>30</v>
      </c>
      <c r="I3486" s="6">
        <v>2022.2</v>
      </c>
      <c r="J3486" s="6" t="s">
        <v>31</v>
      </c>
      <c r="K3486" s="7" t="str">
        <f>Tbl_BudgetSummary[[#This Row],[Session]]&amp;" - "&amp;Tbl_BudgetSummary[[#This Row],[Chapter of Origin]]</f>
        <v>2022 Spec Sess I - Ch 2</v>
      </c>
      <c r="L3486" s="6">
        <v>3887</v>
      </c>
      <c r="M3486" s="7" t="s">
        <v>109</v>
      </c>
      <c r="N3486" s="4" t="s">
        <v>3824</v>
      </c>
      <c r="O3486" s="4" t="s">
        <v>3825</v>
      </c>
      <c r="P3486" s="8">
        <v>145833</v>
      </c>
      <c r="Q3486" s="8">
        <v>175000</v>
      </c>
      <c r="R3486" s="8">
        <v>0</v>
      </c>
      <c r="S3486" s="8">
        <v>0</v>
      </c>
      <c r="T3486" s="9">
        <v>1</v>
      </c>
      <c r="U3486" s="9">
        <v>1</v>
      </c>
      <c r="V3486" s="9">
        <v>0</v>
      </c>
      <c r="W3486" s="9">
        <v>0</v>
      </c>
      <c r="X3486" s="9">
        <v>1</v>
      </c>
      <c r="Y3486" s="9">
        <v>1</v>
      </c>
    </row>
    <row r="3487" spans="2:25" ht="60" x14ac:dyDescent="0.25">
      <c r="B3487" s="4" t="s">
        <v>3777</v>
      </c>
      <c r="C3487" s="5" t="s">
        <v>3787</v>
      </c>
      <c r="D3487" s="5" t="s">
        <v>3788</v>
      </c>
      <c r="E3487" s="4" t="s">
        <v>3789</v>
      </c>
      <c r="F3487" s="5" t="s">
        <v>28</v>
      </c>
      <c r="G3487" s="5" t="s">
        <v>29</v>
      </c>
      <c r="H3487" s="6" t="s">
        <v>30</v>
      </c>
      <c r="I3487" s="6">
        <v>2022.2</v>
      </c>
      <c r="J3487" s="6" t="s">
        <v>31</v>
      </c>
      <c r="K3487" s="7" t="str">
        <f>Tbl_BudgetSummary[[#This Row],[Session]]&amp;" - "&amp;Tbl_BudgetSummary[[#This Row],[Chapter of Origin]]</f>
        <v>2022 Spec Sess I - Ch 2</v>
      </c>
      <c r="L3487" s="6">
        <v>3888</v>
      </c>
      <c r="M3487" s="7" t="s">
        <v>109</v>
      </c>
      <c r="N3487" s="4" t="s">
        <v>3826</v>
      </c>
      <c r="O3487" s="4" t="s">
        <v>3827</v>
      </c>
      <c r="P3487" s="8">
        <v>171150</v>
      </c>
      <c r="Q3487" s="8">
        <v>179708</v>
      </c>
      <c r="R3487" s="8">
        <v>0</v>
      </c>
      <c r="S3487" s="8">
        <v>0</v>
      </c>
      <c r="T3487" s="9">
        <v>0</v>
      </c>
      <c r="U3487" s="9">
        <v>0</v>
      </c>
      <c r="V3487" s="9">
        <v>0</v>
      </c>
      <c r="W3487" s="9">
        <v>0</v>
      </c>
      <c r="X3487" s="9">
        <v>0</v>
      </c>
      <c r="Y3487" s="9">
        <v>0</v>
      </c>
    </row>
    <row r="3488" spans="2:25" ht="75" x14ac:dyDescent="0.25">
      <c r="B3488" s="4" t="s">
        <v>3777</v>
      </c>
      <c r="C3488" s="5" t="s">
        <v>3787</v>
      </c>
      <c r="D3488" s="5" t="s">
        <v>3788</v>
      </c>
      <c r="E3488" s="4" t="s">
        <v>3789</v>
      </c>
      <c r="F3488" s="5" t="s">
        <v>28</v>
      </c>
      <c r="G3488" s="5" t="s">
        <v>29</v>
      </c>
      <c r="H3488" s="6" t="s">
        <v>30</v>
      </c>
      <c r="I3488" s="6">
        <v>2022.2</v>
      </c>
      <c r="J3488" s="6" t="s">
        <v>31</v>
      </c>
      <c r="K3488" s="7" t="str">
        <f>Tbl_BudgetSummary[[#This Row],[Session]]&amp;" - "&amp;Tbl_BudgetSummary[[#This Row],[Chapter of Origin]]</f>
        <v>2022 Spec Sess I - Ch 2</v>
      </c>
      <c r="L3488" s="6">
        <v>3889</v>
      </c>
      <c r="M3488" s="7" t="s">
        <v>109</v>
      </c>
      <c r="N3488" s="4" t="s">
        <v>3828</v>
      </c>
      <c r="O3488" s="4" t="s">
        <v>3829</v>
      </c>
      <c r="P3488" s="8">
        <v>451500</v>
      </c>
      <c r="Q3488" s="8">
        <v>474075</v>
      </c>
      <c r="R3488" s="8">
        <v>0</v>
      </c>
      <c r="S3488" s="8">
        <v>0</v>
      </c>
      <c r="T3488" s="9">
        <v>0</v>
      </c>
      <c r="U3488" s="9">
        <v>0</v>
      </c>
      <c r="V3488" s="9">
        <v>0</v>
      </c>
      <c r="W3488" s="9">
        <v>0</v>
      </c>
      <c r="X3488" s="9">
        <v>0</v>
      </c>
      <c r="Y3488" s="9">
        <v>0</v>
      </c>
    </row>
    <row r="3489" spans="2:25" ht="60" x14ac:dyDescent="0.25">
      <c r="B3489" s="4" t="s">
        <v>3777</v>
      </c>
      <c r="C3489" s="5" t="s">
        <v>3787</v>
      </c>
      <c r="D3489" s="5" t="s">
        <v>3788</v>
      </c>
      <c r="E3489" s="4" t="s">
        <v>3789</v>
      </c>
      <c r="F3489" s="5" t="s">
        <v>28</v>
      </c>
      <c r="G3489" s="5" t="s">
        <v>29</v>
      </c>
      <c r="H3489" s="6" t="s">
        <v>30</v>
      </c>
      <c r="I3489" s="6">
        <v>2022.2</v>
      </c>
      <c r="J3489" s="6" t="s">
        <v>31</v>
      </c>
      <c r="K3489" s="7" t="str">
        <f>Tbl_BudgetSummary[[#This Row],[Session]]&amp;" - "&amp;Tbl_BudgetSummary[[#This Row],[Chapter of Origin]]</f>
        <v>2022 Spec Sess I - Ch 2</v>
      </c>
      <c r="L3489" s="6">
        <v>3893</v>
      </c>
      <c r="M3489" s="7" t="s">
        <v>109</v>
      </c>
      <c r="N3489" s="4" t="s">
        <v>3830</v>
      </c>
      <c r="O3489" s="4" t="s">
        <v>3831</v>
      </c>
      <c r="P3489" s="8">
        <v>0</v>
      </c>
      <c r="Q3489" s="8">
        <v>0</v>
      </c>
      <c r="R3489" s="8">
        <v>0</v>
      </c>
      <c r="S3489" s="8">
        <v>0</v>
      </c>
      <c r="T3489" s="9">
        <v>-1</v>
      </c>
      <c r="U3489" s="9">
        <v>-1</v>
      </c>
      <c r="V3489" s="9">
        <v>1</v>
      </c>
      <c r="W3489" s="9">
        <v>1</v>
      </c>
      <c r="X3489" s="9">
        <v>0</v>
      </c>
      <c r="Y3489" s="9">
        <v>0</v>
      </c>
    </row>
    <row r="3490" spans="2:25" ht="150" x14ac:dyDescent="0.25">
      <c r="B3490" s="4" t="s">
        <v>3777</v>
      </c>
      <c r="C3490" s="5" t="s">
        <v>3787</v>
      </c>
      <c r="D3490" s="5" t="s">
        <v>3788</v>
      </c>
      <c r="E3490" s="4" t="s">
        <v>3789</v>
      </c>
      <c r="F3490" s="5" t="s">
        <v>28</v>
      </c>
      <c r="G3490" s="5" t="s">
        <v>54</v>
      </c>
      <c r="H3490" s="6" t="s">
        <v>55</v>
      </c>
      <c r="I3490" s="6">
        <v>2023.2</v>
      </c>
      <c r="J3490" s="6" t="s">
        <v>56</v>
      </c>
      <c r="K3490" s="7" t="str">
        <f>Tbl_BudgetSummary[[#This Row],[Session]]&amp;" - "&amp;Tbl_BudgetSummary[[#This Row],[Chapter of Origin]]</f>
        <v>2023 Spec Sess I - Ch 1</v>
      </c>
      <c r="L3490" s="6">
        <v>3894</v>
      </c>
      <c r="M3490" s="7" t="s">
        <v>57</v>
      </c>
      <c r="N3490" s="4" t="s">
        <v>3832</v>
      </c>
      <c r="O3490" s="4" t="s">
        <v>3833</v>
      </c>
      <c r="P3490" s="8">
        <v>0</v>
      </c>
      <c r="Q3490" s="8">
        <v>350000</v>
      </c>
      <c r="R3490" s="8">
        <v>0</v>
      </c>
      <c r="S3490" s="8">
        <v>0</v>
      </c>
      <c r="T3490" s="9">
        <v>0</v>
      </c>
      <c r="U3490" s="9">
        <v>0</v>
      </c>
      <c r="V3490" s="9">
        <v>0</v>
      </c>
      <c r="W3490" s="9">
        <v>0</v>
      </c>
      <c r="X3490" s="9">
        <v>0</v>
      </c>
      <c r="Y3490" s="9">
        <v>0</v>
      </c>
    </row>
    <row r="3491" spans="2:25" ht="105" x14ac:dyDescent="0.25">
      <c r="B3491" s="4" t="s">
        <v>3777</v>
      </c>
      <c r="C3491" s="5" t="s">
        <v>3787</v>
      </c>
      <c r="D3491" s="5" t="s">
        <v>3788</v>
      </c>
      <c r="E3491" s="4" t="s">
        <v>3789</v>
      </c>
      <c r="F3491" s="5" t="s">
        <v>28</v>
      </c>
      <c r="G3491" s="5" t="s">
        <v>29</v>
      </c>
      <c r="H3491" s="6" t="s">
        <v>30</v>
      </c>
      <c r="I3491" s="6">
        <v>2022.2</v>
      </c>
      <c r="J3491" s="6" t="s">
        <v>31</v>
      </c>
      <c r="K3491" s="7" t="str">
        <f>Tbl_BudgetSummary[[#This Row],[Session]]&amp;" - "&amp;Tbl_BudgetSummary[[#This Row],[Chapter of Origin]]</f>
        <v>2022 Spec Sess I - Ch 2</v>
      </c>
      <c r="L3491" s="6">
        <v>3895</v>
      </c>
      <c r="M3491" s="7" t="s">
        <v>57</v>
      </c>
      <c r="N3491" s="4" t="s">
        <v>3834</v>
      </c>
      <c r="O3491" s="4" t="s">
        <v>3835</v>
      </c>
      <c r="P3491" s="8">
        <v>0</v>
      </c>
      <c r="Q3491" s="8">
        <v>0</v>
      </c>
      <c r="R3491" s="8">
        <v>0</v>
      </c>
      <c r="S3491" s="8">
        <v>0</v>
      </c>
      <c r="T3491" s="9">
        <v>0</v>
      </c>
      <c r="U3491" s="9">
        <v>0</v>
      </c>
      <c r="V3491" s="9">
        <v>0</v>
      </c>
      <c r="W3491" s="9">
        <v>0</v>
      </c>
      <c r="X3491" s="9">
        <v>0</v>
      </c>
      <c r="Y3491" s="9">
        <v>0</v>
      </c>
    </row>
    <row r="3492" spans="2:25" ht="75" x14ac:dyDescent="0.25">
      <c r="B3492" s="4" t="s">
        <v>3777</v>
      </c>
      <c r="C3492" s="5" t="s">
        <v>3787</v>
      </c>
      <c r="D3492" s="5" t="s">
        <v>3788</v>
      </c>
      <c r="E3492" s="4" t="s">
        <v>3789</v>
      </c>
      <c r="F3492" s="5" t="s">
        <v>28</v>
      </c>
      <c r="G3492" s="5" t="s">
        <v>29</v>
      </c>
      <c r="H3492" s="6" t="s">
        <v>30</v>
      </c>
      <c r="I3492" s="6">
        <v>2022.2</v>
      </c>
      <c r="J3492" s="6" t="s">
        <v>31</v>
      </c>
      <c r="K3492" s="7" t="str">
        <f>Tbl_BudgetSummary[[#This Row],[Session]]&amp;" - "&amp;Tbl_BudgetSummary[[#This Row],[Chapter of Origin]]</f>
        <v>2022 Spec Sess I - Ch 2</v>
      </c>
      <c r="L3492" s="6">
        <v>3896</v>
      </c>
      <c r="M3492" s="7" t="s">
        <v>57</v>
      </c>
      <c r="N3492" s="4" t="s">
        <v>3836</v>
      </c>
      <c r="O3492" s="4" t="s">
        <v>3837</v>
      </c>
      <c r="P3492" s="8">
        <v>2500000</v>
      </c>
      <c r="Q3492" s="8">
        <v>3750000</v>
      </c>
      <c r="R3492" s="8">
        <v>0</v>
      </c>
      <c r="S3492" s="8">
        <v>0</v>
      </c>
      <c r="T3492" s="9">
        <v>20</v>
      </c>
      <c r="U3492" s="9">
        <v>20</v>
      </c>
      <c r="V3492" s="9">
        <v>0</v>
      </c>
      <c r="W3492" s="9">
        <v>0</v>
      </c>
      <c r="X3492" s="9">
        <v>20</v>
      </c>
      <c r="Y3492" s="9">
        <v>20</v>
      </c>
    </row>
    <row r="3493" spans="2:25" ht="135" x14ac:dyDescent="0.25">
      <c r="B3493" s="4" t="s">
        <v>3777</v>
      </c>
      <c r="C3493" s="5" t="s">
        <v>3787</v>
      </c>
      <c r="D3493" s="5" t="s">
        <v>3788</v>
      </c>
      <c r="E3493" s="4" t="s">
        <v>3789</v>
      </c>
      <c r="F3493" s="5" t="s">
        <v>28</v>
      </c>
      <c r="G3493" s="5" t="s">
        <v>29</v>
      </c>
      <c r="H3493" s="6" t="s">
        <v>30</v>
      </c>
      <c r="I3493" s="6">
        <v>2022.2</v>
      </c>
      <c r="J3493" s="6" t="s">
        <v>31</v>
      </c>
      <c r="K3493" s="7" t="str">
        <f>Tbl_BudgetSummary[[#This Row],[Session]]&amp;" - "&amp;Tbl_BudgetSummary[[#This Row],[Chapter of Origin]]</f>
        <v>2022 Spec Sess I - Ch 2</v>
      </c>
      <c r="L3493" s="6">
        <v>3898</v>
      </c>
      <c r="M3493" s="7" t="s">
        <v>57</v>
      </c>
      <c r="N3493" s="4" t="s">
        <v>3838</v>
      </c>
      <c r="O3493" s="4" t="s">
        <v>3839</v>
      </c>
      <c r="P3493" s="8">
        <v>0</v>
      </c>
      <c r="Q3493" s="8">
        <v>0</v>
      </c>
      <c r="R3493" s="8">
        <v>0</v>
      </c>
      <c r="S3493" s="8">
        <v>0</v>
      </c>
      <c r="T3493" s="9">
        <v>0</v>
      </c>
      <c r="U3493" s="9">
        <v>0</v>
      </c>
      <c r="V3493" s="9">
        <v>0</v>
      </c>
      <c r="W3493" s="9">
        <v>0</v>
      </c>
      <c r="X3493" s="9">
        <v>0</v>
      </c>
      <c r="Y3493" s="9">
        <v>0</v>
      </c>
    </row>
    <row r="3494" spans="2:25" ht="75" x14ac:dyDescent="0.25">
      <c r="B3494" s="4" t="s">
        <v>3777</v>
      </c>
      <c r="C3494" s="5" t="s">
        <v>3787</v>
      </c>
      <c r="D3494" s="5" t="s">
        <v>3788</v>
      </c>
      <c r="E3494" s="4" t="s">
        <v>3789</v>
      </c>
      <c r="F3494" s="5" t="s">
        <v>28</v>
      </c>
      <c r="G3494" s="5" t="s">
        <v>29</v>
      </c>
      <c r="H3494" s="6" t="s">
        <v>30</v>
      </c>
      <c r="I3494" s="6">
        <v>2022.2</v>
      </c>
      <c r="J3494" s="6" t="s">
        <v>31</v>
      </c>
      <c r="K3494" s="7" t="str">
        <f>Tbl_BudgetSummary[[#This Row],[Session]]&amp;" - "&amp;Tbl_BudgetSummary[[#This Row],[Chapter of Origin]]</f>
        <v>2022 Spec Sess I - Ch 2</v>
      </c>
      <c r="L3494" s="6">
        <v>3899</v>
      </c>
      <c r="M3494" s="7" t="s">
        <v>57</v>
      </c>
      <c r="N3494" s="4" t="s">
        <v>3840</v>
      </c>
      <c r="O3494" s="4" t="s">
        <v>3841</v>
      </c>
      <c r="P3494" s="8">
        <v>250000</v>
      </c>
      <c r="Q3494" s="8">
        <v>0</v>
      </c>
      <c r="R3494" s="8">
        <v>0</v>
      </c>
      <c r="S3494" s="8">
        <v>0</v>
      </c>
      <c r="T3494" s="9">
        <v>0</v>
      </c>
      <c r="U3494" s="9">
        <v>0</v>
      </c>
      <c r="V3494" s="9">
        <v>0</v>
      </c>
      <c r="W3494" s="9">
        <v>0</v>
      </c>
      <c r="X3494" s="9">
        <v>0</v>
      </c>
      <c r="Y3494" s="9">
        <v>0</v>
      </c>
    </row>
    <row r="3495" spans="2:25" ht="90" x14ac:dyDescent="0.25">
      <c r="B3495" s="4" t="s">
        <v>3777</v>
      </c>
      <c r="C3495" s="5" t="s">
        <v>3842</v>
      </c>
      <c r="D3495" s="5" t="s">
        <v>3843</v>
      </c>
      <c r="E3495" s="4" t="s">
        <v>3844</v>
      </c>
      <c r="F3495" s="5" t="s">
        <v>28</v>
      </c>
      <c r="G3495" s="5" t="s">
        <v>29</v>
      </c>
      <c r="H3495" s="6" t="s">
        <v>30</v>
      </c>
      <c r="I3495" s="6">
        <v>2022.2</v>
      </c>
      <c r="J3495" s="6" t="s">
        <v>31</v>
      </c>
      <c r="K3495" s="7" t="str">
        <f>Tbl_BudgetSummary[[#This Row],[Session]]&amp;" - "&amp;Tbl_BudgetSummary[[#This Row],[Chapter of Origin]]</f>
        <v>2022 Spec Sess I - Ch 2</v>
      </c>
      <c r="L3495" s="6">
        <v>3900</v>
      </c>
      <c r="M3495" s="7" t="s">
        <v>32</v>
      </c>
      <c r="N3495" s="4" t="s">
        <v>33</v>
      </c>
      <c r="O3495" s="4" t="s">
        <v>34</v>
      </c>
      <c r="P3495" s="8">
        <v>351575</v>
      </c>
      <c r="Q3495" s="8">
        <v>351575</v>
      </c>
      <c r="R3495" s="8">
        <v>796500</v>
      </c>
      <c r="S3495" s="8">
        <v>796500</v>
      </c>
      <c r="T3495" s="9">
        <v>2</v>
      </c>
      <c r="U3495" s="9">
        <v>2</v>
      </c>
      <c r="V3495" s="9">
        <v>0</v>
      </c>
      <c r="W3495" s="9">
        <v>0</v>
      </c>
      <c r="X3495" s="9">
        <v>2</v>
      </c>
      <c r="Y3495" s="9">
        <v>2</v>
      </c>
    </row>
    <row r="3496" spans="2:25" ht="90" x14ac:dyDescent="0.25">
      <c r="B3496" s="4" t="s">
        <v>3777</v>
      </c>
      <c r="C3496" s="5" t="s">
        <v>3842</v>
      </c>
      <c r="D3496" s="5" t="s">
        <v>3843</v>
      </c>
      <c r="E3496" s="4" t="s">
        <v>3844</v>
      </c>
      <c r="F3496" s="5" t="s">
        <v>28</v>
      </c>
      <c r="G3496" s="5" t="s">
        <v>29</v>
      </c>
      <c r="H3496" s="6" t="s">
        <v>30</v>
      </c>
      <c r="I3496" s="6">
        <v>2022.2</v>
      </c>
      <c r="J3496" s="6" t="s">
        <v>31</v>
      </c>
      <c r="K3496" s="7" t="str">
        <f>Tbl_BudgetSummary[[#This Row],[Session]]&amp;" - "&amp;Tbl_BudgetSummary[[#This Row],[Chapter of Origin]]</f>
        <v>2022 Spec Sess I - Ch 2</v>
      </c>
      <c r="L3496" s="6">
        <v>3901</v>
      </c>
      <c r="M3496" s="7" t="s">
        <v>35</v>
      </c>
      <c r="N3496" s="4" t="s">
        <v>36</v>
      </c>
      <c r="O3496" s="4" t="s">
        <v>97</v>
      </c>
      <c r="P3496" s="8">
        <v>-939</v>
      </c>
      <c r="Q3496" s="8">
        <v>-939</v>
      </c>
      <c r="R3496" s="8">
        <v>0</v>
      </c>
      <c r="S3496" s="8">
        <v>0</v>
      </c>
      <c r="T3496" s="9">
        <v>0</v>
      </c>
      <c r="U3496" s="9">
        <v>0</v>
      </c>
      <c r="V3496" s="9">
        <v>0</v>
      </c>
      <c r="W3496" s="9">
        <v>0</v>
      </c>
      <c r="X3496" s="9">
        <v>0</v>
      </c>
      <c r="Y3496" s="9">
        <v>0</v>
      </c>
    </row>
    <row r="3497" spans="2:25" ht="105" x14ac:dyDescent="0.25">
      <c r="B3497" s="4" t="s">
        <v>3777</v>
      </c>
      <c r="C3497" s="5" t="s">
        <v>3842</v>
      </c>
      <c r="D3497" s="5" t="s">
        <v>3843</v>
      </c>
      <c r="E3497" s="4" t="s">
        <v>3844</v>
      </c>
      <c r="F3497" s="5" t="s">
        <v>28</v>
      </c>
      <c r="G3497" s="5" t="s">
        <v>29</v>
      </c>
      <c r="H3497" s="6" t="s">
        <v>30</v>
      </c>
      <c r="I3497" s="6">
        <v>2022.2</v>
      </c>
      <c r="J3497" s="6" t="s">
        <v>31</v>
      </c>
      <c r="K3497" s="7" t="str">
        <f>Tbl_BudgetSummary[[#This Row],[Session]]&amp;" - "&amp;Tbl_BudgetSummary[[#This Row],[Chapter of Origin]]</f>
        <v>2022 Spec Sess I - Ch 2</v>
      </c>
      <c r="L3497" s="6">
        <v>3902</v>
      </c>
      <c r="M3497" s="7" t="s">
        <v>35</v>
      </c>
      <c r="N3497" s="4" t="s">
        <v>38</v>
      </c>
      <c r="O3497" s="4" t="s">
        <v>98</v>
      </c>
      <c r="P3497" s="8">
        <v>195</v>
      </c>
      <c r="Q3497" s="8">
        <v>195</v>
      </c>
      <c r="R3497" s="8">
        <v>0</v>
      </c>
      <c r="S3497" s="8">
        <v>0</v>
      </c>
      <c r="T3497" s="9">
        <v>0</v>
      </c>
      <c r="U3497" s="9">
        <v>0</v>
      </c>
      <c r="V3497" s="9">
        <v>0</v>
      </c>
      <c r="W3497" s="9">
        <v>0</v>
      </c>
      <c r="X3497" s="9">
        <v>0</v>
      </c>
      <c r="Y3497" s="9">
        <v>0</v>
      </c>
    </row>
    <row r="3498" spans="2:25" ht="105" x14ac:dyDescent="0.25">
      <c r="B3498" s="4" t="s">
        <v>3777</v>
      </c>
      <c r="C3498" s="5" t="s">
        <v>3842</v>
      </c>
      <c r="D3498" s="5" t="s">
        <v>3843</v>
      </c>
      <c r="E3498" s="4" t="s">
        <v>3844</v>
      </c>
      <c r="F3498" s="5" t="s">
        <v>28</v>
      </c>
      <c r="G3498" s="5" t="s">
        <v>29</v>
      </c>
      <c r="H3498" s="6" t="s">
        <v>30</v>
      </c>
      <c r="I3498" s="6">
        <v>2022.2</v>
      </c>
      <c r="J3498" s="6" t="s">
        <v>31</v>
      </c>
      <c r="K3498" s="7" t="str">
        <f>Tbl_BudgetSummary[[#This Row],[Session]]&amp;" - "&amp;Tbl_BudgetSummary[[#This Row],[Chapter of Origin]]</f>
        <v>2022 Spec Sess I - Ch 2</v>
      </c>
      <c r="L3498" s="6">
        <v>3903</v>
      </c>
      <c r="M3498" s="7" t="s">
        <v>35</v>
      </c>
      <c r="N3498" s="4" t="s">
        <v>40</v>
      </c>
      <c r="O3498" s="4" t="s">
        <v>99</v>
      </c>
      <c r="P3498" s="8">
        <v>-1</v>
      </c>
      <c r="Q3498" s="8">
        <v>-1</v>
      </c>
      <c r="R3498" s="8">
        <v>0</v>
      </c>
      <c r="S3498" s="8">
        <v>0</v>
      </c>
      <c r="T3498" s="9">
        <v>0</v>
      </c>
      <c r="U3498" s="9">
        <v>0</v>
      </c>
      <c r="V3498" s="9">
        <v>0</v>
      </c>
      <c r="W3498" s="9">
        <v>0</v>
      </c>
      <c r="X3498" s="9">
        <v>0</v>
      </c>
      <c r="Y3498" s="9">
        <v>0</v>
      </c>
    </row>
    <row r="3499" spans="2:25" ht="90" x14ac:dyDescent="0.25">
      <c r="B3499" s="4" t="s">
        <v>3777</v>
      </c>
      <c r="C3499" s="5" t="s">
        <v>3842</v>
      </c>
      <c r="D3499" s="5" t="s">
        <v>3843</v>
      </c>
      <c r="E3499" s="4" t="s">
        <v>3844</v>
      </c>
      <c r="F3499" s="5" t="s">
        <v>28</v>
      </c>
      <c r="G3499" s="5" t="s">
        <v>29</v>
      </c>
      <c r="H3499" s="6" t="s">
        <v>30</v>
      </c>
      <c r="I3499" s="6">
        <v>2022.2</v>
      </c>
      <c r="J3499" s="6" t="s">
        <v>31</v>
      </c>
      <c r="K3499" s="7" t="str">
        <f>Tbl_BudgetSummary[[#This Row],[Session]]&amp;" - "&amp;Tbl_BudgetSummary[[#This Row],[Chapter of Origin]]</f>
        <v>2022 Spec Sess I - Ch 2</v>
      </c>
      <c r="L3499" s="6">
        <v>3904</v>
      </c>
      <c r="M3499" s="7" t="s">
        <v>35</v>
      </c>
      <c r="N3499" s="4" t="s">
        <v>42</v>
      </c>
      <c r="O3499" s="4" t="s">
        <v>100</v>
      </c>
      <c r="P3499" s="8">
        <v>253</v>
      </c>
      <c r="Q3499" s="8">
        <v>253</v>
      </c>
      <c r="R3499" s="8">
        <v>0</v>
      </c>
      <c r="S3499" s="8">
        <v>0</v>
      </c>
      <c r="T3499" s="9">
        <v>0</v>
      </c>
      <c r="U3499" s="9">
        <v>0</v>
      </c>
      <c r="V3499" s="9">
        <v>0</v>
      </c>
      <c r="W3499" s="9">
        <v>0</v>
      </c>
      <c r="X3499" s="9">
        <v>0</v>
      </c>
      <c r="Y3499" s="9">
        <v>0</v>
      </c>
    </row>
    <row r="3500" spans="2:25" ht="90" x14ac:dyDescent="0.25">
      <c r="B3500" s="4" t="s">
        <v>3777</v>
      </c>
      <c r="C3500" s="5" t="s">
        <v>3842</v>
      </c>
      <c r="D3500" s="5" t="s">
        <v>3843</v>
      </c>
      <c r="E3500" s="4" t="s">
        <v>3844</v>
      </c>
      <c r="F3500" s="5" t="s">
        <v>28</v>
      </c>
      <c r="G3500" s="5" t="s">
        <v>29</v>
      </c>
      <c r="H3500" s="6" t="s">
        <v>30</v>
      </c>
      <c r="I3500" s="6">
        <v>2022.2</v>
      </c>
      <c r="J3500" s="6" t="s">
        <v>31</v>
      </c>
      <c r="K3500" s="7" t="str">
        <f>Tbl_BudgetSummary[[#This Row],[Session]]&amp;" - "&amp;Tbl_BudgetSummary[[#This Row],[Chapter of Origin]]</f>
        <v>2022 Spec Sess I - Ch 2</v>
      </c>
      <c r="L3500" s="6">
        <v>3905</v>
      </c>
      <c r="M3500" s="7" t="s">
        <v>35</v>
      </c>
      <c r="N3500" s="4" t="s">
        <v>44</v>
      </c>
      <c r="O3500" s="4" t="s">
        <v>101</v>
      </c>
      <c r="P3500" s="8">
        <v>5610</v>
      </c>
      <c r="Q3500" s="8">
        <v>5610</v>
      </c>
      <c r="R3500" s="8">
        <v>0</v>
      </c>
      <c r="S3500" s="8">
        <v>0</v>
      </c>
      <c r="T3500" s="9">
        <v>0</v>
      </c>
      <c r="U3500" s="9">
        <v>0</v>
      </c>
      <c r="V3500" s="9">
        <v>0</v>
      </c>
      <c r="W3500" s="9">
        <v>0</v>
      </c>
      <c r="X3500" s="9">
        <v>0</v>
      </c>
      <c r="Y3500" s="9">
        <v>0</v>
      </c>
    </row>
    <row r="3501" spans="2:25" ht="90" x14ac:dyDescent="0.25">
      <c r="B3501" s="4" t="s">
        <v>3777</v>
      </c>
      <c r="C3501" s="5" t="s">
        <v>3842</v>
      </c>
      <c r="D3501" s="5" t="s">
        <v>3843</v>
      </c>
      <c r="E3501" s="4" t="s">
        <v>3844</v>
      </c>
      <c r="F3501" s="5" t="s">
        <v>28</v>
      </c>
      <c r="G3501" s="5" t="s">
        <v>29</v>
      </c>
      <c r="H3501" s="6" t="s">
        <v>30</v>
      </c>
      <c r="I3501" s="6">
        <v>2022.2</v>
      </c>
      <c r="J3501" s="6" t="s">
        <v>31</v>
      </c>
      <c r="K3501" s="7" t="str">
        <f>Tbl_BudgetSummary[[#This Row],[Session]]&amp;" - "&amp;Tbl_BudgetSummary[[#This Row],[Chapter of Origin]]</f>
        <v>2022 Spec Sess I - Ch 2</v>
      </c>
      <c r="L3501" s="6">
        <v>3906</v>
      </c>
      <c r="M3501" s="7" t="s">
        <v>35</v>
      </c>
      <c r="N3501" s="4" t="s">
        <v>213</v>
      </c>
      <c r="O3501" s="4" t="s">
        <v>419</v>
      </c>
      <c r="P3501" s="8">
        <v>-5</v>
      </c>
      <c r="Q3501" s="8">
        <v>-5</v>
      </c>
      <c r="R3501" s="8">
        <v>0</v>
      </c>
      <c r="S3501" s="8">
        <v>0</v>
      </c>
      <c r="T3501" s="9">
        <v>0</v>
      </c>
      <c r="U3501" s="9">
        <v>0</v>
      </c>
      <c r="V3501" s="9">
        <v>0</v>
      </c>
      <c r="W3501" s="9">
        <v>0</v>
      </c>
      <c r="X3501" s="9">
        <v>0</v>
      </c>
      <c r="Y3501" s="9">
        <v>0</v>
      </c>
    </row>
    <row r="3502" spans="2:25" ht="105" x14ac:dyDescent="0.25">
      <c r="B3502" s="4" t="s">
        <v>3777</v>
      </c>
      <c r="C3502" s="5" t="s">
        <v>3842</v>
      </c>
      <c r="D3502" s="5" t="s">
        <v>3843</v>
      </c>
      <c r="E3502" s="4" t="s">
        <v>3844</v>
      </c>
      <c r="F3502" s="5" t="s">
        <v>28</v>
      </c>
      <c r="G3502" s="5" t="s">
        <v>29</v>
      </c>
      <c r="H3502" s="6" t="s">
        <v>30</v>
      </c>
      <c r="I3502" s="6">
        <v>2022.2</v>
      </c>
      <c r="J3502" s="6" t="s">
        <v>31</v>
      </c>
      <c r="K3502" s="7" t="str">
        <f>Tbl_BudgetSummary[[#This Row],[Session]]&amp;" - "&amp;Tbl_BudgetSummary[[#This Row],[Chapter of Origin]]</f>
        <v>2022 Spec Sess I - Ch 2</v>
      </c>
      <c r="L3502" s="6">
        <v>3907</v>
      </c>
      <c r="M3502" s="7" t="s">
        <v>35</v>
      </c>
      <c r="N3502" s="4" t="s">
        <v>48</v>
      </c>
      <c r="O3502" s="4" t="s">
        <v>103</v>
      </c>
      <c r="P3502" s="8">
        <v>843</v>
      </c>
      <c r="Q3502" s="8">
        <v>843</v>
      </c>
      <c r="R3502" s="8">
        <v>0</v>
      </c>
      <c r="S3502" s="8">
        <v>0</v>
      </c>
      <c r="T3502" s="9">
        <v>0</v>
      </c>
      <c r="U3502" s="9">
        <v>0</v>
      </c>
      <c r="V3502" s="9">
        <v>0</v>
      </c>
      <c r="W3502" s="9">
        <v>0</v>
      </c>
      <c r="X3502" s="9">
        <v>0</v>
      </c>
      <c r="Y3502" s="9">
        <v>0</v>
      </c>
    </row>
    <row r="3503" spans="2:25" ht="105" x14ac:dyDescent="0.25">
      <c r="B3503" s="4" t="s">
        <v>3777</v>
      </c>
      <c r="C3503" s="5" t="s">
        <v>3842</v>
      </c>
      <c r="D3503" s="5" t="s">
        <v>3843</v>
      </c>
      <c r="E3503" s="4" t="s">
        <v>3844</v>
      </c>
      <c r="F3503" s="5" t="s">
        <v>28</v>
      </c>
      <c r="G3503" s="5" t="s">
        <v>29</v>
      </c>
      <c r="H3503" s="6" t="s">
        <v>30</v>
      </c>
      <c r="I3503" s="6">
        <v>2022.2</v>
      </c>
      <c r="J3503" s="6" t="s">
        <v>31</v>
      </c>
      <c r="K3503" s="7" t="str">
        <f>Tbl_BudgetSummary[[#This Row],[Session]]&amp;" - "&amp;Tbl_BudgetSummary[[#This Row],[Chapter of Origin]]</f>
        <v>2022 Spec Sess I - Ch 2</v>
      </c>
      <c r="L3503" s="6">
        <v>3908</v>
      </c>
      <c r="M3503" s="7" t="s">
        <v>35</v>
      </c>
      <c r="N3503" s="4" t="s">
        <v>50</v>
      </c>
      <c r="O3503" s="4" t="s">
        <v>104</v>
      </c>
      <c r="P3503" s="8">
        <v>9</v>
      </c>
      <c r="Q3503" s="8">
        <v>9</v>
      </c>
      <c r="R3503" s="8">
        <v>0</v>
      </c>
      <c r="S3503" s="8">
        <v>0</v>
      </c>
      <c r="T3503" s="9">
        <v>0</v>
      </c>
      <c r="U3503" s="9">
        <v>0</v>
      </c>
      <c r="V3503" s="9">
        <v>0</v>
      </c>
      <c r="W3503" s="9">
        <v>0</v>
      </c>
      <c r="X3503" s="9">
        <v>0</v>
      </c>
      <c r="Y3503" s="9">
        <v>0</v>
      </c>
    </row>
    <row r="3504" spans="2:25" ht="90" x14ac:dyDescent="0.25">
      <c r="B3504" s="4" t="s">
        <v>3777</v>
      </c>
      <c r="C3504" s="5" t="s">
        <v>3842</v>
      </c>
      <c r="D3504" s="5" t="s">
        <v>3843</v>
      </c>
      <c r="E3504" s="4" t="s">
        <v>3844</v>
      </c>
      <c r="F3504" s="5" t="s">
        <v>28</v>
      </c>
      <c r="G3504" s="5" t="s">
        <v>29</v>
      </c>
      <c r="H3504" s="6" t="s">
        <v>30</v>
      </c>
      <c r="I3504" s="6">
        <v>2022.2</v>
      </c>
      <c r="J3504" s="6" t="s">
        <v>31</v>
      </c>
      <c r="K3504" s="7" t="str">
        <f>Tbl_BudgetSummary[[#This Row],[Session]]&amp;" - "&amp;Tbl_BudgetSummary[[#This Row],[Chapter of Origin]]</f>
        <v>2022 Spec Sess I - Ch 2</v>
      </c>
      <c r="L3504" s="6">
        <v>3909</v>
      </c>
      <c r="M3504" s="7" t="s">
        <v>35</v>
      </c>
      <c r="N3504" s="4" t="s">
        <v>52</v>
      </c>
      <c r="O3504" s="4" t="s">
        <v>105</v>
      </c>
      <c r="P3504" s="8">
        <v>8</v>
      </c>
      <c r="Q3504" s="8">
        <v>8</v>
      </c>
      <c r="R3504" s="8">
        <v>0</v>
      </c>
      <c r="S3504" s="8">
        <v>0</v>
      </c>
      <c r="T3504" s="9">
        <v>0</v>
      </c>
      <c r="U3504" s="9">
        <v>0</v>
      </c>
      <c r="V3504" s="9">
        <v>0</v>
      </c>
      <c r="W3504" s="9">
        <v>0</v>
      </c>
      <c r="X3504" s="9">
        <v>0</v>
      </c>
      <c r="Y3504" s="9">
        <v>0</v>
      </c>
    </row>
    <row r="3505" spans="2:25" ht="75" x14ac:dyDescent="0.25">
      <c r="B3505" s="4" t="s">
        <v>3777</v>
      </c>
      <c r="C3505" s="5" t="s">
        <v>3842</v>
      </c>
      <c r="D3505" s="5" t="s">
        <v>3843</v>
      </c>
      <c r="E3505" s="4" t="s">
        <v>3844</v>
      </c>
      <c r="F3505" s="5" t="s">
        <v>28</v>
      </c>
      <c r="G3505" s="5" t="s">
        <v>29</v>
      </c>
      <c r="H3505" s="6" t="s">
        <v>30</v>
      </c>
      <c r="I3505" s="6">
        <v>2022.2</v>
      </c>
      <c r="J3505" s="6" t="s">
        <v>31</v>
      </c>
      <c r="K3505" s="7" t="str">
        <f>Tbl_BudgetSummary[[#This Row],[Session]]&amp;" - "&amp;Tbl_BudgetSummary[[#This Row],[Chapter of Origin]]</f>
        <v>2022 Spec Sess I - Ch 2</v>
      </c>
      <c r="L3505" s="6">
        <v>3911</v>
      </c>
      <c r="M3505" s="7" t="s">
        <v>109</v>
      </c>
      <c r="N3505" s="4" t="s">
        <v>3845</v>
      </c>
      <c r="O3505" s="4" t="s">
        <v>3846</v>
      </c>
      <c r="P3505" s="8">
        <v>55044</v>
      </c>
      <c r="Q3505" s="8">
        <v>55044</v>
      </c>
      <c r="R3505" s="8">
        <v>0</v>
      </c>
      <c r="S3505" s="8">
        <v>0</v>
      </c>
      <c r="T3505" s="9">
        <v>0</v>
      </c>
      <c r="U3505" s="9">
        <v>0</v>
      </c>
      <c r="V3505" s="9">
        <v>0</v>
      </c>
      <c r="W3505" s="9">
        <v>0</v>
      </c>
      <c r="X3505" s="9">
        <v>0</v>
      </c>
      <c r="Y3505" s="9">
        <v>0</v>
      </c>
    </row>
    <row r="3506" spans="2:25" ht="90" x14ac:dyDescent="0.25">
      <c r="B3506" s="4" t="s">
        <v>3777</v>
      </c>
      <c r="C3506" s="5" t="s">
        <v>3847</v>
      </c>
      <c r="D3506" s="5" t="s">
        <v>3848</v>
      </c>
      <c r="E3506" s="4" t="s">
        <v>3849</v>
      </c>
      <c r="F3506" s="5" t="s">
        <v>28</v>
      </c>
      <c r="G3506" s="5" t="s">
        <v>29</v>
      </c>
      <c r="H3506" s="6" t="s">
        <v>30</v>
      </c>
      <c r="I3506" s="6">
        <v>2022.2</v>
      </c>
      <c r="J3506" s="6" t="s">
        <v>31</v>
      </c>
      <c r="K3506" s="7" t="str">
        <f>Tbl_BudgetSummary[[#This Row],[Session]]&amp;" - "&amp;Tbl_BudgetSummary[[#This Row],[Chapter of Origin]]</f>
        <v>2022 Spec Sess I - Ch 2</v>
      </c>
      <c r="L3506" s="6">
        <v>3913</v>
      </c>
      <c r="M3506" s="7" t="s">
        <v>32</v>
      </c>
      <c r="N3506" s="4" t="s">
        <v>33</v>
      </c>
      <c r="O3506" s="4" t="s">
        <v>34</v>
      </c>
      <c r="P3506" s="8">
        <v>11771448</v>
      </c>
      <c r="Q3506" s="8">
        <v>11771448</v>
      </c>
      <c r="R3506" s="8">
        <v>65140046</v>
      </c>
      <c r="S3506" s="8">
        <v>65140046</v>
      </c>
      <c r="T3506" s="9">
        <v>55.47</v>
      </c>
      <c r="U3506" s="9">
        <v>55.47</v>
      </c>
      <c r="V3506" s="9">
        <v>307.02999999999997</v>
      </c>
      <c r="W3506" s="9">
        <v>307.02999999999997</v>
      </c>
      <c r="X3506" s="9">
        <v>362.5</v>
      </c>
      <c r="Y3506" s="9">
        <v>362.5</v>
      </c>
    </row>
    <row r="3507" spans="2:25" ht="105" x14ac:dyDescent="0.25">
      <c r="B3507" s="4" t="s">
        <v>3777</v>
      </c>
      <c r="C3507" s="5" t="s">
        <v>3847</v>
      </c>
      <c r="D3507" s="5" t="s">
        <v>3848</v>
      </c>
      <c r="E3507" s="4" t="s">
        <v>3849</v>
      </c>
      <c r="F3507" s="5" t="s">
        <v>28</v>
      </c>
      <c r="G3507" s="5" t="s">
        <v>29</v>
      </c>
      <c r="H3507" s="6" t="s">
        <v>30</v>
      </c>
      <c r="I3507" s="6">
        <v>2022.2</v>
      </c>
      <c r="J3507" s="6" t="s">
        <v>31</v>
      </c>
      <c r="K3507" s="7" t="str">
        <f>Tbl_BudgetSummary[[#This Row],[Session]]&amp;" - "&amp;Tbl_BudgetSummary[[#This Row],[Chapter of Origin]]</f>
        <v>2022 Spec Sess I - Ch 2</v>
      </c>
      <c r="L3507" s="6">
        <v>3914</v>
      </c>
      <c r="M3507" s="7" t="s">
        <v>35</v>
      </c>
      <c r="N3507" s="4" t="s">
        <v>390</v>
      </c>
      <c r="O3507" s="4" t="s">
        <v>418</v>
      </c>
      <c r="P3507" s="8">
        <v>8690</v>
      </c>
      <c r="Q3507" s="8">
        <v>8690</v>
      </c>
      <c r="R3507" s="8">
        <v>161653</v>
      </c>
      <c r="S3507" s="8">
        <v>161653</v>
      </c>
      <c r="T3507" s="9">
        <v>0</v>
      </c>
      <c r="U3507" s="9">
        <v>0</v>
      </c>
      <c r="V3507" s="9">
        <v>0</v>
      </c>
      <c r="W3507" s="9">
        <v>0</v>
      </c>
      <c r="X3507" s="9">
        <v>0</v>
      </c>
      <c r="Y3507" s="9">
        <v>0</v>
      </c>
    </row>
    <row r="3508" spans="2:25" ht="90" x14ac:dyDescent="0.25">
      <c r="B3508" s="4" t="s">
        <v>3777</v>
      </c>
      <c r="C3508" s="5" t="s">
        <v>3847</v>
      </c>
      <c r="D3508" s="5" t="s">
        <v>3848</v>
      </c>
      <c r="E3508" s="4" t="s">
        <v>3849</v>
      </c>
      <c r="F3508" s="5" t="s">
        <v>28</v>
      </c>
      <c r="G3508" s="5" t="s">
        <v>29</v>
      </c>
      <c r="H3508" s="6" t="s">
        <v>30</v>
      </c>
      <c r="I3508" s="6">
        <v>2022.2</v>
      </c>
      <c r="J3508" s="6" t="s">
        <v>31</v>
      </c>
      <c r="K3508" s="7" t="str">
        <f>Tbl_BudgetSummary[[#This Row],[Session]]&amp;" - "&amp;Tbl_BudgetSummary[[#This Row],[Chapter of Origin]]</f>
        <v>2022 Spec Sess I - Ch 2</v>
      </c>
      <c r="L3508" s="6">
        <v>3915</v>
      </c>
      <c r="M3508" s="7" t="s">
        <v>35</v>
      </c>
      <c r="N3508" s="4" t="s">
        <v>36</v>
      </c>
      <c r="O3508" s="4" t="s">
        <v>97</v>
      </c>
      <c r="P3508" s="8">
        <v>-1961</v>
      </c>
      <c r="Q3508" s="8">
        <v>-1961</v>
      </c>
      <c r="R3508" s="8">
        <v>-13246</v>
      </c>
      <c r="S3508" s="8">
        <v>-13246</v>
      </c>
      <c r="T3508" s="9">
        <v>0</v>
      </c>
      <c r="U3508" s="9">
        <v>0</v>
      </c>
      <c r="V3508" s="9">
        <v>0</v>
      </c>
      <c r="W3508" s="9">
        <v>0</v>
      </c>
      <c r="X3508" s="9">
        <v>0</v>
      </c>
      <c r="Y3508" s="9">
        <v>0</v>
      </c>
    </row>
    <row r="3509" spans="2:25" ht="105" x14ac:dyDescent="0.25">
      <c r="B3509" s="4" t="s">
        <v>3777</v>
      </c>
      <c r="C3509" s="5" t="s">
        <v>3847</v>
      </c>
      <c r="D3509" s="5" t="s">
        <v>3848</v>
      </c>
      <c r="E3509" s="4" t="s">
        <v>3849</v>
      </c>
      <c r="F3509" s="5" t="s">
        <v>28</v>
      </c>
      <c r="G3509" s="5" t="s">
        <v>29</v>
      </c>
      <c r="H3509" s="6" t="s">
        <v>30</v>
      </c>
      <c r="I3509" s="6">
        <v>2022.2</v>
      </c>
      <c r="J3509" s="6" t="s">
        <v>31</v>
      </c>
      <c r="K3509" s="7" t="str">
        <f>Tbl_BudgetSummary[[#This Row],[Session]]&amp;" - "&amp;Tbl_BudgetSummary[[#This Row],[Chapter of Origin]]</f>
        <v>2022 Spec Sess I - Ch 2</v>
      </c>
      <c r="L3509" s="6">
        <v>3916</v>
      </c>
      <c r="M3509" s="7" t="s">
        <v>35</v>
      </c>
      <c r="N3509" s="4" t="s">
        <v>38</v>
      </c>
      <c r="O3509" s="4" t="s">
        <v>98</v>
      </c>
      <c r="P3509" s="8">
        <v>15038</v>
      </c>
      <c r="Q3509" s="8">
        <v>15038</v>
      </c>
      <c r="R3509" s="8">
        <v>75328</v>
      </c>
      <c r="S3509" s="8">
        <v>75328</v>
      </c>
      <c r="T3509" s="9">
        <v>0</v>
      </c>
      <c r="U3509" s="9">
        <v>0</v>
      </c>
      <c r="V3509" s="9">
        <v>0</v>
      </c>
      <c r="W3509" s="9">
        <v>0</v>
      </c>
      <c r="X3509" s="9">
        <v>0</v>
      </c>
      <c r="Y3509" s="9">
        <v>0</v>
      </c>
    </row>
    <row r="3510" spans="2:25" ht="90" x14ac:dyDescent="0.25">
      <c r="B3510" s="4" t="s">
        <v>3777</v>
      </c>
      <c r="C3510" s="5" t="s">
        <v>3847</v>
      </c>
      <c r="D3510" s="5" t="s">
        <v>3848</v>
      </c>
      <c r="E3510" s="4" t="s">
        <v>3849</v>
      </c>
      <c r="F3510" s="5" t="s">
        <v>28</v>
      </c>
      <c r="G3510" s="5" t="s">
        <v>29</v>
      </c>
      <c r="H3510" s="6" t="s">
        <v>30</v>
      </c>
      <c r="I3510" s="6">
        <v>2022.2</v>
      </c>
      <c r="J3510" s="6" t="s">
        <v>31</v>
      </c>
      <c r="K3510" s="7" t="str">
        <f>Tbl_BudgetSummary[[#This Row],[Session]]&amp;" - "&amp;Tbl_BudgetSummary[[#This Row],[Chapter of Origin]]</f>
        <v>2022 Spec Sess I - Ch 2</v>
      </c>
      <c r="L3510" s="6">
        <v>3917</v>
      </c>
      <c r="M3510" s="7" t="s">
        <v>35</v>
      </c>
      <c r="N3510" s="4" t="s">
        <v>117</v>
      </c>
      <c r="O3510" s="4" t="s">
        <v>118</v>
      </c>
      <c r="P3510" s="8">
        <v>-16464</v>
      </c>
      <c r="Q3510" s="8">
        <v>-16464</v>
      </c>
      <c r="R3510" s="8">
        <v>0</v>
      </c>
      <c r="S3510" s="8">
        <v>0</v>
      </c>
      <c r="T3510" s="9">
        <v>0</v>
      </c>
      <c r="U3510" s="9">
        <v>0</v>
      </c>
      <c r="V3510" s="9">
        <v>0</v>
      </c>
      <c r="W3510" s="9">
        <v>0</v>
      </c>
      <c r="X3510" s="9">
        <v>0</v>
      </c>
      <c r="Y3510" s="9">
        <v>0</v>
      </c>
    </row>
    <row r="3511" spans="2:25" ht="105" x14ac:dyDescent="0.25">
      <c r="B3511" s="4" t="s">
        <v>3777</v>
      </c>
      <c r="C3511" s="5" t="s">
        <v>3847</v>
      </c>
      <c r="D3511" s="5" t="s">
        <v>3848</v>
      </c>
      <c r="E3511" s="4" t="s">
        <v>3849</v>
      </c>
      <c r="F3511" s="5" t="s">
        <v>28</v>
      </c>
      <c r="G3511" s="5" t="s">
        <v>29</v>
      </c>
      <c r="H3511" s="6" t="s">
        <v>30</v>
      </c>
      <c r="I3511" s="6">
        <v>2022.2</v>
      </c>
      <c r="J3511" s="6" t="s">
        <v>31</v>
      </c>
      <c r="K3511" s="7" t="str">
        <f>Tbl_BudgetSummary[[#This Row],[Session]]&amp;" - "&amp;Tbl_BudgetSummary[[#This Row],[Chapter of Origin]]</f>
        <v>2022 Spec Sess I - Ch 2</v>
      </c>
      <c r="L3511" s="6">
        <v>3918</v>
      </c>
      <c r="M3511" s="7" t="s">
        <v>35</v>
      </c>
      <c r="N3511" s="4" t="s">
        <v>40</v>
      </c>
      <c r="O3511" s="4" t="s">
        <v>99</v>
      </c>
      <c r="P3511" s="8">
        <v>-91</v>
      </c>
      <c r="Q3511" s="8">
        <v>-91</v>
      </c>
      <c r="R3511" s="8">
        <v>-613</v>
      </c>
      <c r="S3511" s="8">
        <v>-613</v>
      </c>
      <c r="T3511" s="9">
        <v>0</v>
      </c>
      <c r="U3511" s="9">
        <v>0</v>
      </c>
      <c r="V3511" s="9">
        <v>0</v>
      </c>
      <c r="W3511" s="9">
        <v>0</v>
      </c>
      <c r="X3511" s="9">
        <v>0</v>
      </c>
      <c r="Y3511" s="9">
        <v>0</v>
      </c>
    </row>
    <row r="3512" spans="2:25" ht="90" x14ac:dyDescent="0.25">
      <c r="B3512" s="4" t="s">
        <v>3777</v>
      </c>
      <c r="C3512" s="5" t="s">
        <v>3847</v>
      </c>
      <c r="D3512" s="5" t="s">
        <v>3848</v>
      </c>
      <c r="E3512" s="4" t="s">
        <v>3849</v>
      </c>
      <c r="F3512" s="5" t="s">
        <v>28</v>
      </c>
      <c r="G3512" s="5" t="s">
        <v>29</v>
      </c>
      <c r="H3512" s="6" t="s">
        <v>30</v>
      </c>
      <c r="I3512" s="6">
        <v>2022.2</v>
      </c>
      <c r="J3512" s="6" t="s">
        <v>31</v>
      </c>
      <c r="K3512" s="7" t="str">
        <f>Tbl_BudgetSummary[[#This Row],[Session]]&amp;" - "&amp;Tbl_BudgetSummary[[#This Row],[Chapter of Origin]]</f>
        <v>2022 Spec Sess I - Ch 2</v>
      </c>
      <c r="L3512" s="6">
        <v>3919</v>
      </c>
      <c r="M3512" s="7" t="s">
        <v>35</v>
      </c>
      <c r="N3512" s="4" t="s">
        <v>42</v>
      </c>
      <c r="O3512" s="4" t="s">
        <v>100</v>
      </c>
      <c r="P3512" s="8">
        <v>10732</v>
      </c>
      <c r="Q3512" s="8">
        <v>10732</v>
      </c>
      <c r="R3512" s="8">
        <v>80730</v>
      </c>
      <c r="S3512" s="8">
        <v>80730</v>
      </c>
      <c r="T3512" s="9">
        <v>0</v>
      </c>
      <c r="U3512" s="9">
        <v>0</v>
      </c>
      <c r="V3512" s="9">
        <v>0</v>
      </c>
      <c r="W3512" s="9">
        <v>0</v>
      </c>
      <c r="X3512" s="9">
        <v>0</v>
      </c>
      <c r="Y3512" s="9">
        <v>0</v>
      </c>
    </row>
    <row r="3513" spans="2:25" ht="90" x14ac:dyDescent="0.25">
      <c r="B3513" s="4" t="s">
        <v>3777</v>
      </c>
      <c r="C3513" s="5" t="s">
        <v>3847</v>
      </c>
      <c r="D3513" s="5" t="s">
        <v>3848</v>
      </c>
      <c r="E3513" s="4" t="s">
        <v>3849</v>
      </c>
      <c r="F3513" s="5" t="s">
        <v>28</v>
      </c>
      <c r="G3513" s="5" t="s">
        <v>29</v>
      </c>
      <c r="H3513" s="6" t="s">
        <v>30</v>
      </c>
      <c r="I3513" s="6">
        <v>2022.2</v>
      </c>
      <c r="J3513" s="6" t="s">
        <v>31</v>
      </c>
      <c r="K3513" s="7" t="str">
        <f>Tbl_BudgetSummary[[#This Row],[Session]]&amp;" - "&amp;Tbl_BudgetSummary[[#This Row],[Chapter of Origin]]</f>
        <v>2022 Spec Sess I - Ch 2</v>
      </c>
      <c r="L3513" s="6">
        <v>3920</v>
      </c>
      <c r="M3513" s="7" t="s">
        <v>35</v>
      </c>
      <c r="N3513" s="4" t="s">
        <v>44</v>
      </c>
      <c r="O3513" s="4" t="s">
        <v>101</v>
      </c>
      <c r="P3513" s="8">
        <v>145120</v>
      </c>
      <c r="Q3513" s="8">
        <v>145120</v>
      </c>
      <c r="R3513" s="8">
        <v>726923</v>
      </c>
      <c r="S3513" s="8">
        <v>726923</v>
      </c>
      <c r="T3513" s="9">
        <v>0</v>
      </c>
      <c r="U3513" s="9">
        <v>0</v>
      </c>
      <c r="V3513" s="9">
        <v>0</v>
      </c>
      <c r="W3513" s="9">
        <v>0</v>
      </c>
      <c r="X3513" s="9">
        <v>0</v>
      </c>
      <c r="Y3513" s="9">
        <v>0</v>
      </c>
    </row>
    <row r="3514" spans="2:25" ht="105" x14ac:dyDescent="0.25">
      <c r="B3514" s="4" t="s">
        <v>3777</v>
      </c>
      <c r="C3514" s="5" t="s">
        <v>3847</v>
      </c>
      <c r="D3514" s="5" t="s">
        <v>3848</v>
      </c>
      <c r="E3514" s="4" t="s">
        <v>3849</v>
      </c>
      <c r="F3514" s="5" t="s">
        <v>28</v>
      </c>
      <c r="G3514" s="5" t="s">
        <v>29</v>
      </c>
      <c r="H3514" s="6" t="s">
        <v>30</v>
      </c>
      <c r="I3514" s="6">
        <v>2022.2</v>
      </c>
      <c r="J3514" s="6" t="s">
        <v>31</v>
      </c>
      <c r="K3514" s="7" t="str">
        <f>Tbl_BudgetSummary[[#This Row],[Session]]&amp;" - "&amp;Tbl_BudgetSummary[[#This Row],[Chapter of Origin]]</f>
        <v>2022 Spec Sess I - Ch 2</v>
      </c>
      <c r="L3514" s="6">
        <v>3921</v>
      </c>
      <c r="M3514" s="7" t="s">
        <v>35</v>
      </c>
      <c r="N3514" s="4" t="s">
        <v>46</v>
      </c>
      <c r="O3514" s="4" t="s">
        <v>102</v>
      </c>
      <c r="P3514" s="8">
        <v>3368</v>
      </c>
      <c r="Q3514" s="8">
        <v>3368</v>
      </c>
      <c r="R3514" s="8">
        <v>253</v>
      </c>
      <c r="S3514" s="8">
        <v>253</v>
      </c>
      <c r="T3514" s="9">
        <v>0</v>
      </c>
      <c r="U3514" s="9">
        <v>0</v>
      </c>
      <c r="V3514" s="9">
        <v>0</v>
      </c>
      <c r="W3514" s="9">
        <v>0</v>
      </c>
      <c r="X3514" s="9">
        <v>0</v>
      </c>
      <c r="Y3514" s="9">
        <v>0</v>
      </c>
    </row>
    <row r="3515" spans="2:25" ht="90" x14ac:dyDescent="0.25">
      <c r="B3515" s="4" t="s">
        <v>3777</v>
      </c>
      <c r="C3515" s="5" t="s">
        <v>3847</v>
      </c>
      <c r="D3515" s="5" t="s">
        <v>3848</v>
      </c>
      <c r="E3515" s="4" t="s">
        <v>3849</v>
      </c>
      <c r="F3515" s="5" t="s">
        <v>28</v>
      </c>
      <c r="G3515" s="5" t="s">
        <v>29</v>
      </c>
      <c r="H3515" s="6" t="s">
        <v>30</v>
      </c>
      <c r="I3515" s="6">
        <v>2022.2</v>
      </c>
      <c r="J3515" s="6" t="s">
        <v>31</v>
      </c>
      <c r="K3515" s="7" t="str">
        <f>Tbl_BudgetSummary[[#This Row],[Session]]&amp;" - "&amp;Tbl_BudgetSummary[[#This Row],[Chapter of Origin]]</f>
        <v>2022 Spec Sess I - Ch 2</v>
      </c>
      <c r="L3515" s="6">
        <v>3922</v>
      </c>
      <c r="M3515" s="7" t="s">
        <v>35</v>
      </c>
      <c r="N3515" s="4" t="s">
        <v>213</v>
      </c>
      <c r="O3515" s="4" t="s">
        <v>419</v>
      </c>
      <c r="P3515" s="8">
        <v>-351</v>
      </c>
      <c r="Q3515" s="8">
        <v>-351</v>
      </c>
      <c r="R3515" s="8">
        <v>-1784</v>
      </c>
      <c r="S3515" s="8">
        <v>-1784</v>
      </c>
      <c r="T3515" s="9">
        <v>0</v>
      </c>
      <c r="U3515" s="9">
        <v>0</v>
      </c>
      <c r="V3515" s="9">
        <v>0</v>
      </c>
      <c r="W3515" s="9">
        <v>0</v>
      </c>
      <c r="X3515" s="9">
        <v>0</v>
      </c>
      <c r="Y3515" s="9">
        <v>0</v>
      </c>
    </row>
    <row r="3516" spans="2:25" ht="105" x14ac:dyDescent="0.25">
      <c r="B3516" s="4" t="s">
        <v>3777</v>
      </c>
      <c r="C3516" s="5" t="s">
        <v>3847</v>
      </c>
      <c r="D3516" s="5" t="s">
        <v>3848</v>
      </c>
      <c r="E3516" s="4" t="s">
        <v>3849</v>
      </c>
      <c r="F3516" s="5" t="s">
        <v>28</v>
      </c>
      <c r="G3516" s="5" t="s">
        <v>29</v>
      </c>
      <c r="H3516" s="6" t="s">
        <v>30</v>
      </c>
      <c r="I3516" s="6">
        <v>2022.2</v>
      </c>
      <c r="J3516" s="6" t="s">
        <v>31</v>
      </c>
      <c r="K3516" s="7" t="str">
        <f>Tbl_BudgetSummary[[#This Row],[Session]]&amp;" - "&amp;Tbl_BudgetSummary[[#This Row],[Chapter of Origin]]</f>
        <v>2022 Spec Sess I - Ch 2</v>
      </c>
      <c r="L3516" s="6">
        <v>3923</v>
      </c>
      <c r="M3516" s="7" t="s">
        <v>35</v>
      </c>
      <c r="N3516" s="4" t="s">
        <v>48</v>
      </c>
      <c r="O3516" s="4" t="s">
        <v>103</v>
      </c>
      <c r="P3516" s="8">
        <v>21804</v>
      </c>
      <c r="Q3516" s="8">
        <v>21804</v>
      </c>
      <c r="R3516" s="8">
        <v>109215</v>
      </c>
      <c r="S3516" s="8">
        <v>109215</v>
      </c>
      <c r="T3516" s="9">
        <v>0</v>
      </c>
      <c r="U3516" s="9">
        <v>0</v>
      </c>
      <c r="V3516" s="9">
        <v>0</v>
      </c>
      <c r="W3516" s="9">
        <v>0</v>
      </c>
      <c r="X3516" s="9">
        <v>0</v>
      </c>
      <c r="Y3516" s="9">
        <v>0</v>
      </c>
    </row>
    <row r="3517" spans="2:25" ht="105" x14ac:dyDescent="0.25">
      <c r="B3517" s="4" t="s">
        <v>3777</v>
      </c>
      <c r="C3517" s="5" t="s">
        <v>3847</v>
      </c>
      <c r="D3517" s="5" t="s">
        <v>3848</v>
      </c>
      <c r="E3517" s="4" t="s">
        <v>3849</v>
      </c>
      <c r="F3517" s="5" t="s">
        <v>28</v>
      </c>
      <c r="G3517" s="5" t="s">
        <v>29</v>
      </c>
      <c r="H3517" s="6" t="s">
        <v>30</v>
      </c>
      <c r="I3517" s="6">
        <v>2022.2</v>
      </c>
      <c r="J3517" s="6" t="s">
        <v>31</v>
      </c>
      <c r="K3517" s="7" t="str">
        <f>Tbl_BudgetSummary[[#This Row],[Session]]&amp;" - "&amp;Tbl_BudgetSummary[[#This Row],[Chapter of Origin]]</f>
        <v>2022 Spec Sess I - Ch 2</v>
      </c>
      <c r="L3517" s="6">
        <v>3924</v>
      </c>
      <c r="M3517" s="7" t="s">
        <v>35</v>
      </c>
      <c r="N3517" s="4" t="s">
        <v>50</v>
      </c>
      <c r="O3517" s="4" t="s">
        <v>104</v>
      </c>
      <c r="P3517" s="8">
        <v>233</v>
      </c>
      <c r="Q3517" s="8">
        <v>233</v>
      </c>
      <c r="R3517" s="8">
        <v>1165</v>
      </c>
      <c r="S3517" s="8">
        <v>1165</v>
      </c>
      <c r="T3517" s="9">
        <v>0</v>
      </c>
      <c r="U3517" s="9">
        <v>0</v>
      </c>
      <c r="V3517" s="9">
        <v>0</v>
      </c>
      <c r="W3517" s="9">
        <v>0</v>
      </c>
      <c r="X3517" s="9">
        <v>0</v>
      </c>
      <c r="Y3517" s="9">
        <v>0</v>
      </c>
    </row>
    <row r="3518" spans="2:25" ht="90" x14ac:dyDescent="0.25">
      <c r="B3518" s="4" t="s">
        <v>3777</v>
      </c>
      <c r="C3518" s="5" t="s">
        <v>3847</v>
      </c>
      <c r="D3518" s="5" t="s">
        <v>3848</v>
      </c>
      <c r="E3518" s="4" t="s">
        <v>3849</v>
      </c>
      <c r="F3518" s="5" t="s">
        <v>28</v>
      </c>
      <c r="G3518" s="5" t="s">
        <v>29</v>
      </c>
      <c r="H3518" s="6" t="s">
        <v>30</v>
      </c>
      <c r="I3518" s="6">
        <v>2022.2</v>
      </c>
      <c r="J3518" s="6" t="s">
        <v>31</v>
      </c>
      <c r="K3518" s="7" t="str">
        <f>Tbl_BudgetSummary[[#This Row],[Session]]&amp;" - "&amp;Tbl_BudgetSummary[[#This Row],[Chapter of Origin]]</f>
        <v>2022 Spec Sess I - Ch 2</v>
      </c>
      <c r="L3518" s="6">
        <v>3925</v>
      </c>
      <c r="M3518" s="7" t="s">
        <v>35</v>
      </c>
      <c r="N3518" s="4" t="s">
        <v>52</v>
      </c>
      <c r="O3518" s="4" t="s">
        <v>105</v>
      </c>
      <c r="P3518" s="8">
        <v>4259</v>
      </c>
      <c r="Q3518" s="8">
        <v>4259</v>
      </c>
      <c r="R3518" s="8">
        <v>42666</v>
      </c>
      <c r="S3518" s="8">
        <v>42666</v>
      </c>
      <c r="T3518" s="9">
        <v>0</v>
      </c>
      <c r="U3518" s="9">
        <v>0</v>
      </c>
      <c r="V3518" s="9">
        <v>0</v>
      </c>
      <c r="W3518" s="9">
        <v>0</v>
      </c>
      <c r="X3518" s="9">
        <v>0</v>
      </c>
      <c r="Y3518" s="9">
        <v>0</v>
      </c>
    </row>
    <row r="3519" spans="2:25" ht="45" x14ac:dyDescent="0.25">
      <c r="B3519" s="4" t="s">
        <v>3777</v>
      </c>
      <c r="C3519" s="5" t="s">
        <v>3847</v>
      </c>
      <c r="D3519" s="5" t="s">
        <v>3848</v>
      </c>
      <c r="E3519" s="4" t="s">
        <v>3849</v>
      </c>
      <c r="F3519" s="5" t="s">
        <v>28</v>
      </c>
      <c r="G3519" s="5" t="s">
        <v>29</v>
      </c>
      <c r="H3519" s="6" t="s">
        <v>30</v>
      </c>
      <c r="I3519" s="6">
        <v>2022.2</v>
      </c>
      <c r="J3519" s="6" t="s">
        <v>31</v>
      </c>
      <c r="K3519" s="7" t="str">
        <f>Tbl_BudgetSummary[[#This Row],[Session]]&amp;" - "&amp;Tbl_BudgetSummary[[#This Row],[Chapter of Origin]]</f>
        <v>2022 Spec Sess I - Ch 2</v>
      </c>
      <c r="L3519" s="6">
        <v>3926</v>
      </c>
      <c r="M3519" s="7" t="s">
        <v>35</v>
      </c>
      <c r="N3519" s="4" t="s">
        <v>3850</v>
      </c>
      <c r="O3519" s="4" t="s">
        <v>3851</v>
      </c>
      <c r="P3519" s="8">
        <v>-150000</v>
      </c>
      <c r="Q3519" s="8">
        <v>-150000</v>
      </c>
      <c r="R3519" s="8">
        <v>0</v>
      </c>
      <c r="S3519" s="8">
        <v>0</v>
      </c>
      <c r="T3519" s="9">
        <v>0</v>
      </c>
      <c r="U3519" s="9">
        <v>0</v>
      </c>
      <c r="V3519" s="9">
        <v>0</v>
      </c>
      <c r="W3519" s="9">
        <v>0</v>
      </c>
      <c r="X3519" s="9">
        <v>0</v>
      </c>
      <c r="Y3519" s="9">
        <v>0</v>
      </c>
    </row>
    <row r="3520" spans="2:25" ht="165" x14ac:dyDescent="0.25">
      <c r="B3520" s="4" t="s">
        <v>3777</v>
      </c>
      <c r="C3520" s="5" t="s">
        <v>3847</v>
      </c>
      <c r="D3520" s="5" t="s">
        <v>3848</v>
      </c>
      <c r="E3520" s="4" t="s">
        <v>3849</v>
      </c>
      <c r="F3520" s="5" t="s">
        <v>28</v>
      </c>
      <c r="G3520" s="5" t="s">
        <v>29</v>
      </c>
      <c r="H3520" s="6" t="s">
        <v>30</v>
      </c>
      <c r="I3520" s="6">
        <v>2022.2</v>
      </c>
      <c r="J3520" s="6" t="s">
        <v>31</v>
      </c>
      <c r="K3520" s="7" t="str">
        <f>Tbl_BudgetSummary[[#This Row],[Session]]&amp;" - "&amp;Tbl_BudgetSummary[[#This Row],[Chapter of Origin]]</f>
        <v>2022 Spec Sess I - Ch 2</v>
      </c>
      <c r="L3520" s="6">
        <v>3927</v>
      </c>
      <c r="M3520" s="7" t="s">
        <v>109</v>
      </c>
      <c r="N3520" s="4" t="s">
        <v>572</v>
      </c>
      <c r="O3520" s="4" t="s">
        <v>573</v>
      </c>
      <c r="P3520" s="8">
        <v>378</v>
      </c>
      <c r="Q3520" s="8">
        <v>378</v>
      </c>
      <c r="R3520" s="8">
        <v>0</v>
      </c>
      <c r="S3520" s="8">
        <v>0</v>
      </c>
      <c r="T3520" s="9">
        <v>0</v>
      </c>
      <c r="U3520" s="9">
        <v>0</v>
      </c>
      <c r="V3520" s="9">
        <v>0</v>
      </c>
      <c r="W3520" s="9">
        <v>0</v>
      </c>
      <c r="X3520" s="9">
        <v>0</v>
      </c>
      <c r="Y3520" s="9">
        <v>0</v>
      </c>
    </row>
    <row r="3521" spans="2:25" ht="60" x14ac:dyDescent="0.25">
      <c r="B3521" s="4" t="s">
        <v>3777</v>
      </c>
      <c r="C3521" s="5" t="s">
        <v>3847</v>
      </c>
      <c r="D3521" s="5" t="s">
        <v>3848</v>
      </c>
      <c r="E3521" s="4" t="s">
        <v>3849</v>
      </c>
      <c r="F3521" s="5" t="s">
        <v>28</v>
      </c>
      <c r="G3521" s="5" t="s">
        <v>29</v>
      </c>
      <c r="H3521" s="6" t="s">
        <v>30</v>
      </c>
      <c r="I3521" s="6">
        <v>2022.2</v>
      </c>
      <c r="J3521" s="6" t="s">
        <v>31</v>
      </c>
      <c r="K3521" s="7" t="str">
        <f>Tbl_BudgetSummary[[#This Row],[Session]]&amp;" - "&amp;Tbl_BudgetSummary[[#This Row],[Chapter of Origin]]</f>
        <v>2022 Spec Sess I - Ch 2</v>
      </c>
      <c r="L3521" s="6">
        <v>3928</v>
      </c>
      <c r="M3521" s="7" t="s">
        <v>109</v>
      </c>
      <c r="N3521" s="4" t="s">
        <v>3852</v>
      </c>
      <c r="O3521" s="4" t="s">
        <v>3853</v>
      </c>
      <c r="P3521" s="8">
        <v>0</v>
      </c>
      <c r="Q3521" s="8">
        <v>-160000</v>
      </c>
      <c r="R3521" s="8">
        <v>0</v>
      </c>
      <c r="S3521" s="8">
        <v>0</v>
      </c>
      <c r="T3521" s="9">
        <v>0</v>
      </c>
      <c r="U3521" s="9">
        <v>0</v>
      </c>
      <c r="V3521" s="9">
        <v>0</v>
      </c>
      <c r="W3521" s="9">
        <v>0</v>
      </c>
      <c r="X3521" s="9">
        <v>0</v>
      </c>
      <c r="Y3521" s="9">
        <v>0</v>
      </c>
    </row>
    <row r="3522" spans="2:25" ht="60" x14ac:dyDescent="0.25">
      <c r="B3522" s="4" t="s">
        <v>3777</v>
      </c>
      <c r="C3522" s="5" t="s">
        <v>3847</v>
      </c>
      <c r="D3522" s="5" t="s">
        <v>3848</v>
      </c>
      <c r="E3522" s="4" t="s">
        <v>3849</v>
      </c>
      <c r="F3522" s="5" t="s">
        <v>28</v>
      </c>
      <c r="G3522" s="5" t="s">
        <v>29</v>
      </c>
      <c r="H3522" s="6" t="s">
        <v>30</v>
      </c>
      <c r="I3522" s="6">
        <v>2022.2</v>
      </c>
      <c r="J3522" s="6" t="s">
        <v>31</v>
      </c>
      <c r="K3522" s="7" t="str">
        <f>Tbl_BudgetSummary[[#This Row],[Session]]&amp;" - "&amp;Tbl_BudgetSummary[[#This Row],[Chapter of Origin]]</f>
        <v>2022 Spec Sess I - Ch 2</v>
      </c>
      <c r="L3522" s="6">
        <v>3929</v>
      </c>
      <c r="M3522" s="7" t="s">
        <v>109</v>
      </c>
      <c r="N3522" s="4" t="s">
        <v>3854</v>
      </c>
      <c r="O3522" s="4" t="s">
        <v>3855</v>
      </c>
      <c r="P3522" s="8">
        <v>1000000</v>
      </c>
      <c r="Q3522" s="8">
        <v>1000000</v>
      </c>
      <c r="R3522" s="8">
        <v>0</v>
      </c>
      <c r="S3522" s="8">
        <v>0</v>
      </c>
      <c r="T3522" s="9">
        <v>0</v>
      </c>
      <c r="U3522" s="9">
        <v>0</v>
      </c>
      <c r="V3522" s="9">
        <v>0</v>
      </c>
      <c r="W3522" s="9">
        <v>0</v>
      </c>
      <c r="X3522" s="9">
        <v>0</v>
      </c>
      <c r="Y3522" s="9">
        <v>0</v>
      </c>
    </row>
    <row r="3523" spans="2:25" ht="90" x14ac:dyDescent="0.25">
      <c r="B3523" s="4" t="s">
        <v>3777</v>
      </c>
      <c r="C3523" s="5" t="s">
        <v>3847</v>
      </c>
      <c r="D3523" s="5" t="s">
        <v>3848</v>
      </c>
      <c r="E3523" s="4" t="s">
        <v>3849</v>
      </c>
      <c r="F3523" s="5" t="s">
        <v>28</v>
      </c>
      <c r="G3523" s="5" t="s">
        <v>29</v>
      </c>
      <c r="H3523" s="6" t="s">
        <v>30</v>
      </c>
      <c r="I3523" s="6">
        <v>2022.2</v>
      </c>
      <c r="J3523" s="6" t="s">
        <v>31</v>
      </c>
      <c r="K3523" s="7" t="str">
        <f>Tbl_BudgetSummary[[#This Row],[Session]]&amp;" - "&amp;Tbl_BudgetSummary[[#This Row],[Chapter of Origin]]</f>
        <v>2022 Spec Sess I - Ch 2</v>
      </c>
      <c r="L3523" s="6">
        <v>3930</v>
      </c>
      <c r="M3523" s="7" t="s">
        <v>109</v>
      </c>
      <c r="N3523" s="4" t="s">
        <v>3856</v>
      </c>
      <c r="O3523" s="4" t="s">
        <v>3857</v>
      </c>
      <c r="P3523" s="8">
        <v>50000</v>
      </c>
      <c r="Q3523" s="8">
        <v>50000</v>
      </c>
      <c r="R3523" s="8">
        <v>0</v>
      </c>
      <c r="S3523" s="8">
        <v>0</v>
      </c>
      <c r="T3523" s="9">
        <v>0</v>
      </c>
      <c r="U3523" s="9">
        <v>0</v>
      </c>
      <c r="V3523" s="9">
        <v>0</v>
      </c>
      <c r="W3523" s="9">
        <v>0</v>
      </c>
      <c r="X3523" s="9">
        <v>0</v>
      </c>
      <c r="Y3523" s="9">
        <v>0</v>
      </c>
    </row>
    <row r="3524" spans="2:25" ht="60" x14ac:dyDescent="0.25">
      <c r="B3524" s="4" t="s">
        <v>3777</v>
      </c>
      <c r="C3524" s="5" t="s">
        <v>3847</v>
      </c>
      <c r="D3524" s="5" t="s">
        <v>3848</v>
      </c>
      <c r="E3524" s="4" t="s">
        <v>3849</v>
      </c>
      <c r="F3524" s="5" t="s">
        <v>28</v>
      </c>
      <c r="G3524" s="5" t="s">
        <v>29</v>
      </c>
      <c r="H3524" s="6" t="s">
        <v>30</v>
      </c>
      <c r="I3524" s="6">
        <v>2022.2</v>
      </c>
      <c r="J3524" s="6" t="s">
        <v>31</v>
      </c>
      <c r="K3524" s="7" t="str">
        <f>Tbl_BudgetSummary[[#This Row],[Session]]&amp;" - "&amp;Tbl_BudgetSummary[[#This Row],[Chapter of Origin]]</f>
        <v>2022 Spec Sess I - Ch 2</v>
      </c>
      <c r="L3524" s="6">
        <v>3931</v>
      </c>
      <c r="M3524" s="7" t="s">
        <v>109</v>
      </c>
      <c r="N3524" s="4" t="s">
        <v>3858</v>
      </c>
      <c r="O3524" s="4" t="s">
        <v>3859</v>
      </c>
      <c r="P3524" s="8">
        <v>150000</v>
      </c>
      <c r="Q3524" s="8">
        <v>150000</v>
      </c>
      <c r="R3524" s="8">
        <v>0</v>
      </c>
      <c r="S3524" s="8">
        <v>0</v>
      </c>
      <c r="T3524" s="9">
        <v>0</v>
      </c>
      <c r="U3524" s="9">
        <v>0</v>
      </c>
      <c r="V3524" s="9">
        <v>0</v>
      </c>
      <c r="W3524" s="9">
        <v>0</v>
      </c>
      <c r="X3524" s="9">
        <v>0</v>
      </c>
      <c r="Y3524" s="9">
        <v>0</v>
      </c>
    </row>
    <row r="3525" spans="2:25" ht="60" x14ac:dyDescent="0.25">
      <c r="B3525" s="4" t="s">
        <v>3777</v>
      </c>
      <c r="C3525" s="5" t="s">
        <v>3847</v>
      </c>
      <c r="D3525" s="5" t="s">
        <v>3848</v>
      </c>
      <c r="E3525" s="4" t="s">
        <v>3849</v>
      </c>
      <c r="F3525" s="5" t="s">
        <v>28</v>
      </c>
      <c r="G3525" s="5" t="s">
        <v>29</v>
      </c>
      <c r="H3525" s="6" t="s">
        <v>30</v>
      </c>
      <c r="I3525" s="6">
        <v>2022.2</v>
      </c>
      <c r="J3525" s="6" t="s">
        <v>31</v>
      </c>
      <c r="K3525" s="7" t="str">
        <f>Tbl_BudgetSummary[[#This Row],[Session]]&amp;" - "&amp;Tbl_BudgetSummary[[#This Row],[Chapter of Origin]]</f>
        <v>2022 Spec Sess I - Ch 2</v>
      </c>
      <c r="L3525" s="6">
        <v>3932</v>
      </c>
      <c r="M3525" s="7" t="s">
        <v>109</v>
      </c>
      <c r="N3525" s="4" t="s">
        <v>3860</v>
      </c>
      <c r="O3525" s="4" t="s">
        <v>3861</v>
      </c>
      <c r="P3525" s="8">
        <v>426000</v>
      </c>
      <c r="Q3525" s="8">
        <v>0</v>
      </c>
      <c r="R3525" s="8">
        <v>0</v>
      </c>
      <c r="S3525" s="8">
        <v>0</v>
      </c>
      <c r="T3525" s="9">
        <v>0</v>
      </c>
      <c r="U3525" s="9">
        <v>0</v>
      </c>
      <c r="V3525" s="9">
        <v>0</v>
      </c>
      <c r="W3525" s="9">
        <v>0</v>
      </c>
      <c r="X3525" s="9">
        <v>0</v>
      </c>
      <c r="Y3525" s="9">
        <v>0</v>
      </c>
    </row>
    <row r="3526" spans="2:25" ht="120" x14ac:dyDescent="0.25">
      <c r="B3526" s="4" t="s">
        <v>3777</v>
      </c>
      <c r="C3526" s="5" t="s">
        <v>3847</v>
      </c>
      <c r="D3526" s="5" t="s">
        <v>3848</v>
      </c>
      <c r="E3526" s="4" t="s">
        <v>3849</v>
      </c>
      <c r="F3526" s="5" t="s">
        <v>28</v>
      </c>
      <c r="G3526" s="5" t="s">
        <v>29</v>
      </c>
      <c r="H3526" s="6" t="s">
        <v>30</v>
      </c>
      <c r="I3526" s="6">
        <v>2022.2</v>
      </c>
      <c r="J3526" s="6" t="s">
        <v>31</v>
      </c>
      <c r="K3526" s="7" t="str">
        <f>Tbl_BudgetSummary[[#This Row],[Session]]&amp;" - "&amp;Tbl_BudgetSummary[[#This Row],[Chapter of Origin]]</f>
        <v>2022 Spec Sess I - Ch 2</v>
      </c>
      <c r="L3526" s="6">
        <v>3933</v>
      </c>
      <c r="M3526" s="7" t="s">
        <v>109</v>
      </c>
      <c r="N3526" s="4" t="s">
        <v>3862</v>
      </c>
      <c r="O3526" s="4" t="s">
        <v>3863</v>
      </c>
      <c r="P3526" s="8">
        <v>500000</v>
      </c>
      <c r="Q3526" s="8">
        <v>0</v>
      </c>
      <c r="R3526" s="8">
        <v>0</v>
      </c>
      <c r="S3526" s="8">
        <v>0</v>
      </c>
      <c r="T3526" s="9">
        <v>0</v>
      </c>
      <c r="U3526" s="9">
        <v>0</v>
      </c>
      <c r="V3526" s="9">
        <v>0</v>
      </c>
      <c r="W3526" s="9">
        <v>0</v>
      </c>
      <c r="X3526" s="9">
        <v>0</v>
      </c>
      <c r="Y3526" s="9">
        <v>0</v>
      </c>
    </row>
    <row r="3527" spans="2:25" ht="45" x14ac:dyDescent="0.25">
      <c r="B3527" s="4" t="s">
        <v>3777</v>
      </c>
      <c r="C3527" s="5" t="s">
        <v>3847</v>
      </c>
      <c r="D3527" s="5" t="s">
        <v>3848</v>
      </c>
      <c r="E3527" s="4" t="s">
        <v>3849</v>
      </c>
      <c r="F3527" s="5" t="s">
        <v>28</v>
      </c>
      <c r="G3527" s="5" t="s">
        <v>29</v>
      </c>
      <c r="H3527" s="6" t="s">
        <v>30</v>
      </c>
      <c r="I3527" s="6">
        <v>2022.2</v>
      </c>
      <c r="J3527" s="6" t="s">
        <v>31</v>
      </c>
      <c r="K3527" s="7" t="str">
        <f>Tbl_BudgetSummary[[#This Row],[Session]]&amp;" - "&amp;Tbl_BudgetSummary[[#This Row],[Chapter of Origin]]</f>
        <v>2022 Spec Sess I - Ch 2</v>
      </c>
      <c r="L3527" s="6">
        <v>3934</v>
      </c>
      <c r="M3527" s="7" t="s">
        <v>109</v>
      </c>
      <c r="N3527" s="4" t="s">
        <v>3864</v>
      </c>
      <c r="O3527" s="4" t="s">
        <v>3865</v>
      </c>
      <c r="P3527" s="8">
        <v>434741</v>
      </c>
      <c r="Q3527" s="8">
        <v>434741</v>
      </c>
      <c r="R3527" s="8">
        <v>434741</v>
      </c>
      <c r="S3527" s="8">
        <v>434741</v>
      </c>
      <c r="T3527" s="9">
        <v>20</v>
      </c>
      <c r="U3527" s="9">
        <v>20</v>
      </c>
      <c r="V3527" s="9">
        <v>20</v>
      </c>
      <c r="W3527" s="9">
        <v>20</v>
      </c>
      <c r="X3527" s="9">
        <v>40</v>
      </c>
      <c r="Y3527" s="9">
        <v>40</v>
      </c>
    </row>
    <row r="3528" spans="2:25" ht="60" x14ac:dyDescent="0.25">
      <c r="B3528" s="4" t="s">
        <v>3777</v>
      </c>
      <c r="C3528" s="5" t="s">
        <v>3847</v>
      </c>
      <c r="D3528" s="5" t="s">
        <v>3848</v>
      </c>
      <c r="E3528" s="4" t="s">
        <v>3849</v>
      </c>
      <c r="F3528" s="5" t="s">
        <v>28</v>
      </c>
      <c r="G3528" s="5" t="s">
        <v>29</v>
      </c>
      <c r="H3528" s="6" t="s">
        <v>30</v>
      </c>
      <c r="I3528" s="6">
        <v>2022.2</v>
      </c>
      <c r="J3528" s="6" t="s">
        <v>31</v>
      </c>
      <c r="K3528" s="7" t="str">
        <f>Tbl_BudgetSummary[[#This Row],[Session]]&amp;" - "&amp;Tbl_BudgetSummary[[#This Row],[Chapter of Origin]]</f>
        <v>2022 Spec Sess I - Ch 2</v>
      </c>
      <c r="L3528" s="6">
        <v>3935</v>
      </c>
      <c r="M3528" s="7" t="s">
        <v>109</v>
      </c>
      <c r="N3528" s="4" t="s">
        <v>3866</v>
      </c>
      <c r="O3528" s="4" t="s">
        <v>3867</v>
      </c>
      <c r="P3528" s="8">
        <v>895490</v>
      </c>
      <c r="Q3528" s="8">
        <v>895490</v>
      </c>
      <c r="R3528" s="8">
        <v>0</v>
      </c>
      <c r="S3528" s="8">
        <v>0</v>
      </c>
      <c r="T3528" s="9">
        <v>11</v>
      </c>
      <c r="U3528" s="9">
        <v>11</v>
      </c>
      <c r="V3528" s="9">
        <v>-11</v>
      </c>
      <c r="W3528" s="9">
        <v>-11</v>
      </c>
      <c r="X3528" s="9">
        <v>0</v>
      </c>
      <c r="Y3528" s="9">
        <v>0</v>
      </c>
    </row>
    <row r="3529" spans="2:25" ht="45" x14ac:dyDescent="0.25">
      <c r="B3529" s="4" t="s">
        <v>3777</v>
      </c>
      <c r="C3529" s="5" t="s">
        <v>3847</v>
      </c>
      <c r="D3529" s="5" t="s">
        <v>3848</v>
      </c>
      <c r="E3529" s="4" t="s">
        <v>3849</v>
      </c>
      <c r="F3529" s="5" t="s">
        <v>28</v>
      </c>
      <c r="G3529" s="5" t="s">
        <v>29</v>
      </c>
      <c r="H3529" s="6" t="s">
        <v>30</v>
      </c>
      <c r="I3529" s="6">
        <v>2022.2</v>
      </c>
      <c r="J3529" s="6" t="s">
        <v>31</v>
      </c>
      <c r="K3529" s="7" t="str">
        <f>Tbl_BudgetSummary[[#This Row],[Session]]&amp;" - "&amp;Tbl_BudgetSummary[[#This Row],[Chapter of Origin]]</f>
        <v>2022 Spec Sess I - Ch 2</v>
      </c>
      <c r="L3529" s="6">
        <v>3936</v>
      </c>
      <c r="M3529" s="7" t="s">
        <v>109</v>
      </c>
      <c r="N3529" s="4" t="s">
        <v>3868</v>
      </c>
      <c r="O3529" s="4" t="s">
        <v>3869</v>
      </c>
      <c r="P3529" s="8">
        <v>15000</v>
      </c>
      <c r="Q3529" s="8">
        <v>15000</v>
      </c>
      <c r="R3529" s="8">
        <v>0</v>
      </c>
      <c r="S3529" s="8">
        <v>0</v>
      </c>
      <c r="T3529" s="9">
        <v>0</v>
      </c>
      <c r="U3529" s="9">
        <v>0</v>
      </c>
      <c r="V3529" s="9">
        <v>0</v>
      </c>
      <c r="W3529" s="9">
        <v>0</v>
      </c>
      <c r="X3529" s="9">
        <v>0</v>
      </c>
      <c r="Y3529" s="9">
        <v>0</v>
      </c>
    </row>
    <row r="3530" spans="2:25" ht="90" x14ac:dyDescent="0.25">
      <c r="B3530" s="4" t="s">
        <v>3777</v>
      </c>
      <c r="C3530" s="5" t="s">
        <v>3847</v>
      </c>
      <c r="D3530" s="5" t="s">
        <v>3848</v>
      </c>
      <c r="E3530" s="4" t="s">
        <v>3849</v>
      </c>
      <c r="F3530" s="5" t="s">
        <v>28</v>
      </c>
      <c r="G3530" s="5" t="s">
        <v>517</v>
      </c>
      <c r="H3530" s="6">
        <v>2024</v>
      </c>
      <c r="I3530" s="6">
        <v>2024.1</v>
      </c>
      <c r="J3530" s="6" t="s">
        <v>518</v>
      </c>
      <c r="K3530" s="7" t="str">
        <f>Tbl_BudgetSummary[[#This Row],[Session]]&amp;" - "&amp;Tbl_BudgetSummary[[#This Row],[Chapter of Origin]]</f>
        <v>2024 - HB/SB 29</v>
      </c>
      <c r="L3530" s="6">
        <v>3937</v>
      </c>
      <c r="M3530" s="7" t="s">
        <v>109</v>
      </c>
      <c r="N3530" s="4" t="s">
        <v>3870</v>
      </c>
      <c r="O3530" s="4" t="s">
        <v>3871</v>
      </c>
      <c r="P3530" s="8">
        <v>0</v>
      </c>
      <c r="Q3530" s="8">
        <v>321474</v>
      </c>
      <c r="R3530" s="8">
        <v>0</v>
      </c>
      <c r="S3530" s="8">
        <v>0</v>
      </c>
      <c r="T3530" s="9">
        <v>0</v>
      </c>
      <c r="U3530" s="9">
        <v>0</v>
      </c>
      <c r="V3530" s="9">
        <v>0</v>
      </c>
      <c r="W3530" s="9">
        <v>0</v>
      </c>
      <c r="X3530" s="9">
        <v>0</v>
      </c>
      <c r="Y3530" s="9">
        <v>0</v>
      </c>
    </row>
    <row r="3531" spans="2:25" ht="165" x14ac:dyDescent="0.25">
      <c r="B3531" s="4" t="s">
        <v>3777</v>
      </c>
      <c r="C3531" s="5" t="s">
        <v>3847</v>
      </c>
      <c r="D3531" s="5" t="s">
        <v>3848</v>
      </c>
      <c r="E3531" s="4" t="s">
        <v>3849</v>
      </c>
      <c r="F3531" s="5" t="s">
        <v>28</v>
      </c>
      <c r="G3531" s="5" t="s">
        <v>29</v>
      </c>
      <c r="H3531" s="6" t="s">
        <v>30</v>
      </c>
      <c r="I3531" s="6">
        <v>2022.2</v>
      </c>
      <c r="J3531" s="6" t="s">
        <v>31</v>
      </c>
      <c r="K3531" s="7" t="str">
        <f>Tbl_BudgetSummary[[#This Row],[Session]]&amp;" - "&amp;Tbl_BudgetSummary[[#This Row],[Chapter of Origin]]</f>
        <v>2022 Spec Sess I - Ch 2</v>
      </c>
      <c r="L3531" s="6">
        <v>3938</v>
      </c>
      <c r="M3531" s="7" t="s">
        <v>57</v>
      </c>
      <c r="N3531" s="4" t="s">
        <v>3872</v>
      </c>
      <c r="O3531" s="4" t="s">
        <v>3873</v>
      </c>
      <c r="P3531" s="8">
        <v>-500000</v>
      </c>
      <c r="Q3531" s="8">
        <v>-500000</v>
      </c>
      <c r="R3531" s="8">
        <v>0</v>
      </c>
      <c r="S3531" s="8">
        <v>0</v>
      </c>
      <c r="T3531" s="9">
        <v>0</v>
      </c>
      <c r="U3531" s="9">
        <v>0</v>
      </c>
      <c r="V3531" s="9">
        <v>0</v>
      </c>
      <c r="W3531" s="9">
        <v>0</v>
      </c>
      <c r="X3531" s="9">
        <v>0</v>
      </c>
      <c r="Y3531" s="9">
        <v>0</v>
      </c>
    </row>
    <row r="3532" spans="2:25" ht="195" x14ac:dyDescent="0.25">
      <c r="B3532" s="4" t="s">
        <v>3777</v>
      </c>
      <c r="C3532" s="5" t="s">
        <v>3847</v>
      </c>
      <c r="D3532" s="5" t="s">
        <v>3848</v>
      </c>
      <c r="E3532" s="4" t="s">
        <v>3849</v>
      </c>
      <c r="F3532" s="5" t="s">
        <v>28</v>
      </c>
      <c r="G3532" s="5" t="s">
        <v>29</v>
      </c>
      <c r="H3532" s="6" t="s">
        <v>30</v>
      </c>
      <c r="I3532" s="6">
        <v>2022.2</v>
      </c>
      <c r="J3532" s="6" t="s">
        <v>31</v>
      </c>
      <c r="K3532" s="7" t="str">
        <f>Tbl_BudgetSummary[[#This Row],[Session]]&amp;" - "&amp;Tbl_BudgetSummary[[#This Row],[Chapter of Origin]]</f>
        <v>2022 Spec Sess I - Ch 2</v>
      </c>
      <c r="L3532" s="6">
        <v>3939</v>
      </c>
      <c r="M3532" s="7" t="s">
        <v>57</v>
      </c>
      <c r="N3532" s="4" t="s">
        <v>3874</v>
      </c>
      <c r="O3532" s="4" t="s">
        <v>3875</v>
      </c>
      <c r="P3532" s="8">
        <v>-500000</v>
      </c>
      <c r="Q3532" s="8">
        <v>0</v>
      </c>
      <c r="R3532" s="8">
        <v>0</v>
      </c>
      <c r="S3532" s="8">
        <v>0</v>
      </c>
      <c r="T3532" s="9">
        <v>0</v>
      </c>
      <c r="U3532" s="9">
        <v>0</v>
      </c>
      <c r="V3532" s="9">
        <v>0</v>
      </c>
      <c r="W3532" s="9">
        <v>0</v>
      </c>
      <c r="X3532" s="9">
        <v>0</v>
      </c>
      <c r="Y3532" s="9">
        <v>0</v>
      </c>
    </row>
    <row r="3533" spans="2:25" ht="90" x14ac:dyDescent="0.25">
      <c r="B3533" s="4" t="s">
        <v>3876</v>
      </c>
      <c r="C3533" s="5" t="s">
        <v>3877</v>
      </c>
      <c r="D3533" s="5" t="s">
        <v>3876</v>
      </c>
      <c r="E3533" s="4" t="s">
        <v>3878</v>
      </c>
      <c r="F3533" s="5" t="s">
        <v>28</v>
      </c>
      <c r="G3533" s="5" t="s">
        <v>29</v>
      </c>
      <c r="H3533" s="6" t="s">
        <v>30</v>
      </c>
      <c r="I3533" s="6">
        <v>2022.2</v>
      </c>
      <c r="J3533" s="6" t="s">
        <v>31</v>
      </c>
      <c r="K3533" s="7" t="str">
        <f>Tbl_BudgetSummary[[#This Row],[Session]]&amp;" - "&amp;Tbl_BudgetSummary[[#This Row],[Chapter of Origin]]</f>
        <v>2022 Spec Sess I - Ch 2</v>
      </c>
      <c r="L3533" s="6">
        <v>3940</v>
      </c>
      <c r="M3533" s="7" t="s">
        <v>32</v>
      </c>
      <c r="N3533" s="4" t="s">
        <v>33</v>
      </c>
      <c r="O3533" s="4" t="s">
        <v>34</v>
      </c>
      <c r="P3533" s="8">
        <v>336918851</v>
      </c>
      <c r="Q3533" s="8">
        <v>336918851</v>
      </c>
      <c r="R3533" s="8">
        <v>72853721</v>
      </c>
      <c r="S3533" s="8">
        <v>72853721</v>
      </c>
      <c r="T3533" s="9">
        <v>0</v>
      </c>
      <c r="U3533" s="9">
        <v>0</v>
      </c>
      <c r="V3533" s="9">
        <v>0</v>
      </c>
      <c r="W3533" s="9">
        <v>0</v>
      </c>
      <c r="X3533" s="9">
        <v>0</v>
      </c>
      <c r="Y3533" s="9">
        <v>0</v>
      </c>
    </row>
    <row r="3534" spans="2:25" ht="105" x14ac:dyDescent="0.25">
      <c r="B3534" s="4" t="s">
        <v>3876</v>
      </c>
      <c r="C3534" s="5" t="s">
        <v>3877</v>
      </c>
      <c r="D3534" s="5" t="s">
        <v>3876</v>
      </c>
      <c r="E3534" s="4" t="s">
        <v>3878</v>
      </c>
      <c r="F3534" s="5" t="s">
        <v>28</v>
      </c>
      <c r="G3534" s="5" t="s">
        <v>29</v>
      </c>
      <c r="H3534" s="6" t="s">
        <v>30</v>
      </c>
      <c r="I3534" s="6">
        <v>2022.2</v>
      </c>
      <c r="J3534" s="6" t="s">
        <v>31</v>
      </c>
      <c r="K3534" s="7" t="str">
        <f>Tbl_BudgetSummary[[#This Row],[Session]]&amp;" - "&amp;Tbl_BudgetSummary[[#This Row],[Chapter of Origin]]</f>
        <v>2022 Spec Sess I - Ch 2</v>
      </c>
      <c r="L3534" s="6">
        <v>3941</v>
      </c>
      <c r="M3534" s="7" t="s">
        <v>35</v>
      </c>
      <c r="N3534" s="4" t="s">
        <v>390</v>
      </c>
      <c r="O3534" s="4" t="s">
        <v>418</v>
      </c>
      <c r="P3534" s="8">
        <v>28662545</v>
      </c>
      <c r="Q3534" s="8">
        <v>28662545</v>
      </c>
      <c r="R3534" s="8">
        <v>0</v>
      </c>
      <c r="S3534" s="8">
        <v>0</v>
      </c>
      <c r="T3534" s="9">
        <v>0</v>
      </c>
      <c r="U3534" s="9">
        <v>0</v>
      </c>
      <c r="V3534" s="9">
        <v>0</v>
      </c>
      <c r="W3534" s="9">
        <v>0</v>
      </c>
      <c r="X3534" s="9">
        <v>0</v>
      </c>
      <c r="Y3534" s="9">
        <v>0</v>
      </c>
    </row>
    <row r="3535" spans="2:25" ht="105" x14ac:dyDescent="0.25">
      <c r="B3535" s="4" t="s">
        <v>3876</v>
      </c>
      <c r="C3535" s="5" t="s">
        <v>3877</v>
      </c>
      <c r="D3535" s="5" t="s">
        <v>3876</v>
      </c>
      <c r="E3535" s="4" t="s">
        <v>3878</v>
      </c>
      <c r="F3535" s="5" t="s">
        <v>28</v>
      </c>
      <c r="G3535" s="5" t="s">
        <v>29</v>
      </c>
      <c r="H3535" s="6" t="s">
        <v>30</v>
      </c>
      <c r="I3535" s="6">
        <v>2022.2</v>
      </c>
      <c r="J3535" s="6" t="s">
        <v>31</v>
      </c>
      <c r="K3535" s="7" t="str">
        <f>Tbl_BudgetSummary[[#This Row],[Session]]&amp;" - "&amp;Tbl_BudgetSummary[[#This Row],[Chapter of Origin]]</f>
        <v>2022 Spec Sess I - Ch 2</v>
      </c>
      <c r="L3535" s="6">
        <v>3942</v>
      </c>
      <c r="M3535" s="7" t="s">
        <v>35</v>
      </c>
      <c r="N3535" s="4" t="s">
        <v>95</v>
      </c>
      <c r="O3535" s="4" t="s">
        <v>96</v>
      </c>
      <c r="P3535" s="8">
        <v>-191162</v>
      </c>
      <c r="Q3535" s="8">
        <v>-191162</v>
      </c>
      <c r="R3535" s="8">
        <v>0</v>
      </c>
      <c r="S3535" s="8">
        <v>0</v>
      </c>
      <c r="T3535" s="9">
        <v>0</v>
      </c>
      <c r="U3535" s="9">
        <v>0</v>
      </c>
      <c r="V3535" s="9">
        <v>0</v>
      </c>
      <c r="W3535" s="9">
        <v>0</v>
      </c>
      <c r="X3535" s="9">
        <v>0</v>
      </c>
      <c r="Y3535" s="9">
        <v>0</v>
      </c>
    </row>
    <row r="3536" spans="2:25" ht="90" x14ac:dyDescent="0.25">
      <c r="B3536" s="4" t="s">
        <v>3876</v>
      </c>
      <c r="C3536" s="5" t="s">
        <v>3877</v>
      </c>
      <c r="D3536" s="5" t="s">
        <v>3876</v>
      </c>
      <c r="E3536" s="4" t="s">
        <v>3878</v>
      </c>
      <c r="F3536" s="5" t="s">
        <v>28</v>
      </c>
      <c r="G3536" s="5" t="s">
        <v>29</v>
      </c>
      <c r="H3536" s="6" t="s">
        <v>30</v>
      </c>
      <c r="I3536" s="6">
        <v>2022.2</v>
      </c>
      <c r="J3536" s="6" t="s">
        <v>31</v>
      </c>
      <c r="K3536" s="7" t="str">
        <f>Tbl_BudgetSummary[[#This Row],[Session]]&amp;" - "&amp;Tbl_BudgetSummary[[#This Row],[Chapter of Origin]]</f>
        <v>2022 Spec Sess I - Ch 2</v>
      </c>
      <c r="L3536" s="6">
        <v>3943</v>
      </c>
      <c r="M3536" s="7" t="s">
        <v>35</v>
      </c>
      <c r="N3536" s="4" t="s">
        <v>36</v>
      </c>
      <c r="O3536" s="4" t="s">
        <v>97</v>
      </c>
      <c r="P3536" s="8">
        <v>1791460</v>
      </c>
      <c r="Q3536" s="8">
        <v>1791460</v>
      </c>
      <c r="R3536" s="8">
        <v>0</v>
      </c>
      <c r="S3536" s="8">
        <v>0</v>
      </c>
      <c r="T3536" s="9">
        <v>0</v>
      </c>
      <c r="U3536" s="9">
        <v>0</v>
      </c>
      <c r="V3536" s="9">
        <v>0</v>
      </c>
      <c r="W3536" s="9">
        <v>0</v>
      </c>
      <c r="X3536" s="9">
        <v>0</v>
      </c>
      <c r="Y3536" s="9">
        <v>0</v>
      </c>
    </row>
    <row r="3537" spans="2:25" ht="105" x14ac:dyDescent="0.25">
      <c r="B3537" s="4" t="s">
        <v>3876</v>
      </c>
      <c r="C3537" s="5" t="s">
        <v>3877</v>
      </c>
      <c r="D3537" s="5" t="s">
        <v>3876</v>
      </c>
      <c r="E3537" s="4" t="s">
        <v>3878</v>
      </c>
      <c r="F3537" s="5" t="s">
        <v>28</v>
      </c>
      <c r="G3537" s="5" t="s">
        <v>29</v>
      </c>
      <c r="H3537" s="6" t="s">
        <v>30</v>
      </c>
      <c r="I3537" s="6">
        <v>2022.2</v>
      </c>
      <c r="J3537" s="6" t="s">
        <v>31</v>
      </c>
      <c r="K3537" s="7" t="str">
        <f>Tbl_BudgetSummary[[#This Row],[Session]]&amp;" - "&amp;Tbl_BudgetSummary[[#This Row],[Chapter of Origin]]</f>
        <v>2022 Spec Sess I - Ch 2</v>
      </c>
      <c r="L3537" s="6">
        <v>3944</v>
      </c>
      <c r="M3537" s="7" t="s">
        <v>35</v>
      </c>
      <c r="N3537" s="4" t="s">
        <v>38</v>
      </c>
      <c r="O3537" s="4" t="s">
        <v>98</v>
      </c>
      <c r="P3537" s="8">
        <v>-10053913</v>
      </c>
      <c r="Q3537" s="8">
        <v>-10053913</v>
      </c>
      <c r="R3537" s="8">
        <v>0</v>
      </c>
      <c r="S3537" s="8">
        <v>0</v>
      </c>
      <c r="T3537" s="9">
        <v>0</v>
      </c>
      <c r="U3537" s="9">
        <v>0</v>
      </c>
      <c r="V3537" s="9">
        <v>0</v>
      </c>
      <c r="W3537" s="9">
        <v>0</v>
      </c>
      <c r="X3537" s="9">
        <v>0</v>
      </c>
      <c r="Y3537" s="9">
        <v>0</v>
      </c>
    </row>
    <row r="3538" spans="2:25" ht="105" x14ac:dyDescent="0.25">
      <c r="B3538" s="4" t="s">
        <v>3876</v>
      </c>
      <c r="C3538" s="5" t="s">
        <v>3877</v>
      </c>
      <c r="D3538" s="5" t="s">
        <v>3876</v>
      </c>
      <c r="E3538" s="4" t="s">
        <v>3878</v>
      </c>
      <c r="F3538" s="5" t="s">
        <v>28</v>
      </c>
      <c r="G3538" s="5" t="s">
        <v>29</v>
      </c>
      <c r="H3538" s="6" t="s">
        <v>30</v>
      </c>
      <c r="I3538" s="6">
        <v>2022.2</v>
      </c>
      <c r="J3538" s="6" t="s">
        <v>31</v>
      </c>
      <c r="K3538" s="7" t="str">
        <f>Tbl_BudgetSummary[[#This Row],[Session]]&amp;" - "&amp;Tbl_BudgetSummary[[#This Row],[Chapter of Origin]]</f>
        <v>2022 Spec Sess I - Ch 2</v>
      </c>
      <c r="L3538" s="6">
        <v>3945</v>
      </c>
      <c r="M3538" s="7" t="s">
        <v>35</v>
      </c>
      <c r="N3538" s="4" t="s">
        <v>449</v>
      </c>
      <c r="O3538" s="4" t="s">
        <v>450</v>
      </c>
      <c r="P3538" s="8">
        <v>-734901</v>
      </c>
      <c r="Q3538" s="8">
        <v>-734901</v>
      </c>
      <c r="R3538" s="8">
        <v>0</v>
      </c>
      <c r="S3538" s="8">
        <v>0</v>
      </c>
      <c r="T3538" s="9">
        <v>0</v>
      </c>
      <c r="U3538" s="9">
        <v>0</v>
      </c>
      <c r="V3538" s="9">
        <v>0</v>
      </c>
      <c r="W3538" s="9">
        <v>0</v>
      </c>
      <c r="X3538" s="9">
        <v>0</v>
      </c>
      <c r="Y3538" s="9">
        <v>0</v>
      </c>
    </row>
    <row r="3539" spans="2:25" ht="90" x14ac:dyDescent="0.25">
      <c r="B3539" s="4" t="s">
        <v>3876</v>
      </c>
      <c r="C3539" s="5" t="s">
        <v>3877</v>
      </c>
      <c r="D3539" s="5" t="s">
        <v>3876</v>
      </c>
      <c r="E3539" s="4" t="s">
        <v>3878</v>
      </c>
      <c r="F3539" s="5" t="s">
        <v>28</v>
      </c>
      <c r="G3539" s="5" t="s">
        <v>29</v>
      </c>
      <c r="H3539" s="6" t="s">
        <v>30</v>
      </c>
      <c r="I3539" s="6">
        <v>2022.2</v>
      </c>
      <c r="J3539" s="6" t="s">
        <v>31</v>
      </c>
      <c r="K3539" s="7" t="str">
        <f>Tbl_BudgetSummary[[#This Row],[Session]]&amp;" - "&amp;Tbl_BudgetSummary[[#This Row],[Chapter of Origin]]</f>
        <v>2022 Spec Sess I - Ch 2</v>
      </c>
      <c r="L3539" s="6">
        <v>3946</v>
      </c>
      <c r="M3539" s="7" t="s">
        <v>35</v>
      </c>
      <c r="N3539" s="4" t="s">
        <v>117</v>
      </c>
      <c r="O3539" s="4" t="s">
        <v>118</v>
      </c>
      <c r="P3539" s="8">
        <v>160347</v>
      </c>
      <c r="Q3539" s="8">
        <v>160347</v>
      </c>
      <c r="R3539" s="8">
        <v>0</v>
      </c>
      <c r="S3539" s="8">
        <v>0</v>
      </c>
      <c r="T3539" s="9">
        <v>0</v>
      </c>
      <c r="U3539" s="9">
        <v>0</v>
      </c>
      <c r="V3539" s="9">
        <v>0</v>
      </c>
      <c r="W3539" s="9">
        <v>0</v>
      </c>
      <c r="X3539" s="9">
        <v>0</v>
      </c>
      <c r="Y3539" s="9">
        <v>0</v>
      </c>
    </row>
    <row r="3540" spans="2:25" ht="105" x14ac:dyDescent="0.25">
      <c r="B3540" s="4" t="s">
        <v>3876</v>
      </c>
      <c r="C3540" s="5" t="s">
        <v>3877</v>
      </c>
      <c r="D3540" s="5" t="s">
        <v>3876</v>
      </c>
      <c r="E3540" s="4" t="s">
        <v>3878</v>
      </c>
      <c r="F3540" s="5" t="s">
        <v>28</v>
      </c>
      <c r="G3540" s="5" t="s">
        <v>29</v>
      </c>
      <c r="H3540" s="6" t="s">
        <v>30</v>
      </c>
      <c r="I3540" s="6">
        <v>2022.2</v>
      </c>
      <c r="J3540" s="6" t="s">
        <v>31</v>
      </c>
      <c r="K3540" s="7" t="str">
        <f>Tbl_BudgetSummary[[#This Row],[Session]]&amp;" - "&amp;Tbl_BudgetSummary[[#This Row],[Chapter of Origin]]</f>
        <v>2022 Spec Sess I - Ch 2</v>
      </c>
      <c r="L3540" s="6">
        <v>3947</v>
      </c>
      <c r="M3540" s="7" t="s">
        <v>35</v>
      </c>
      <c r="N3540" s="4" t="s">
        <v>40</v>
      </c>
      <c r="O3540" s="4" t="s">
        <v>99</v>
      </c>
      <c r="P3540" s="8">
        <v>225171</v>
      </c>
      <c r="Q3540" s="8">
        <v>225171</v>
      </c>
      <c r="R3540" s="8">
        <v>0</v>
      </c>
      <c r="S3540" s="8">
        <v>0</v>
      </c>
      <c r="T3540" s="9">
        <v>0</v>
      </c>
      <c r="U3540" s="9">
        <v>0</v>
      </c>
      <c r="V3540" s="9">
        <v>0</v>
      </c>
      <c r="W3540" s="9">
        <v>0</v>
      </c>
      <c r="X3540" s="9">
        <v>0</v>
      </c>
      <c r="Y3540" s="9">
        <v>0</v>
      </c>
    </row>
    <row r="3541" spans="2:25" ht="90" x14ac:dyDescent="0.25">
      <c r="B3541" s="4" t="s">
        <v>3876</v>
      </c>
      <c r="C3541" s="5" t="s">
        <v>3877</v>
      </c>
      <c r="D3541" s="5" t="s">
        <v>3876</v>
      </c>
      <c r="E3541" s="4" t="s">
        <v>3878</v>
      </c>
      <c r="F3541" s="5" t="s">
        <v>28</v>
      </c>
      <c r="G3541" s="5" t="s">
        <v>29</v>
      </c>
      <c r="H3541" s="6" t="s">
        <v>30</v>
      </c>
      <c r="I3541" s="6">
        <v>2022.2</v>
      </c>
      <c r="J3541" s="6" t="s">
        <v>31</v>
      </c>
      <c r="K3541" s="7" t="str">
        <f>Tbl_BudgetSummary[[#This Row],[Session]]&amp;" - "&amp;Tbl_BudgetSummary[[#This Row],[Chapter of Origin]]</f>
        <v>2022 Spec Sess I - Ch 2</v>
      </c>
      <c r="L3541" s="6">
        <v>3948</v>
      </c>
      <c r="M3541" s="7" t="s">
        <v>35</v>
      </c>
      <c r="N3541" s="4" t="s">
        <v>42</v>
      </c>
      <c r="O3541" s="4" t="s">
        <v>100</v>
      </c>
      <c r="P3541" s="8">
        <v>-19662527</v>
      </c>
      <c r="Q3541" s="8">
        <v>-19662527</v>
      </c>
      <c r="R3541" s="8">
        <v>0</v>
      </c>
      <c r="S3541" s="8">
        <v>0</v>
      </c>
      <c r="T3541" s="9">
        <v>0</v>
      </c>
      <c r="U3541" s="9">
        <v>0</v>
      </c>
      <c r="V3541" s="9">
        <v>0</v>
      </c>
      <c r="W3541" s="9">
        <v>0</v>
      </c>
      <c r="X3541" s="9">
        <v>0</v>
      </c>
      <c r="Y3541" s="9">
        <v>0</v>
      </c>
    </row>
    <row r="3542" spans="2:25" ht="90" x14ac:dyDescent="0.25">
      <c r="B3542" s="4" t="s">
        <v>3876</v>
      </c>
      <c r="C3542" s="5" t="s">
        <v>3877</v>
      </c>
      <c r="D3542" s="5" t="s">
        <v>3876</v>
      </c>
      <c r="E3542" s="4" t="s">
        <v>3878</v>
      </c>
      <c r="F3542" s="5" t="s">
        <v>28</v>
      </c>
      <c r="G3542" s="5" t="s">
        <v>29</v>
      </c>
      <c r="H3542" s="6" t="s">
        <v>30</v>
      </c>
      <c r="I3542" s="6">
        <v>2022.2</v>
      </c>
      <c r="J3542" s="6" t="s">
        <v>31</v>
      </c>
      <c r="K3542" s="7" t="str">
        <f>Tbl_BudgetSummary[[#This Row],[Session]]&amp;" - "&amp;Tbl_BudgetSummary[[#This Row],[Chapter of Origin]]</f>
        <v>2022 Spec Sess I - Ch 2</v>
      </c>
      <c r="L3542" s="6">
        <v>3949</v>
      </c>
      <c r="M3542" s="7" t="s">
        <v>35</v>
      </c>
      <c r="N3542" s="4" t="s">
        <v>1557</v>
      </c>
      <c r="O3542" s="4" t="s">
        <v>1558</v>
      </c>
      <c r="P3542" s="8">
        <v>-5771428</v>
      </c>
      <c r="Q3542" s="8">
        <v>-5771428</v>
      </c>
      <c r="R3542" s="8">
        <v>0</v>
      </c>
      <c r="S3542" s="8">
        <v>0</v>
      </c>
      <c r="T3542" s="9">
        <v>0</v>
      </c>
      <c r="U3542" s="9">
        <v>0</v>
      </c>
      <c r="V3542" s="9">
        <v>0</v>
      </c>
      <c r="W3542" s="9">
        <v>0</v>
      </c>
      <c r="X3542" s="9">
        <v>0</v>
      </c>
      <c r="Y3542" s="9">
        <v>0</v>
      </c>
    </row>
    <row r="3543" spans="2:25" ht="90" x14ac:dyDescent="0.25">
      <c r="B3543" s="4" t="s">
        <v>3876</v>
      </c>
      <c r="C3543" s="5" t="s">
        <v>3877</v>
      </c>
      <c r="D3543" s="5" t="s">
        <v>3876</v>
      </c>
      <c r="E3543" s="4" t="s">
        <v>3878</v>
      </c>
      <c r="F3543" s="5" t="s">
        <v>28</v>
      </c>
      <c r="G3543" s="5" t="s">
        <v>29</v>
      </c>
      <c r="H3543" s="6" t="s">
        <v>30</v>
      </c>
      <c r="I3543" s="6">
        <v>2022.2</v>
      </c>
      <c r="J3543" s="6" t="s">
        <v>31</v>
      </c>
      <c r="K3543" s="7" t="str">
        <f>Tbl_BudgetSummary[[#This Row],[Session]]&amp;" - "&amp;Tbl_BudgetSummary[[#This Row],[Chapter of Origin]]</f>
        <v>2022 Spec Sess I - Ch 2</v>
      </c>
      <c r="L3543" s="6">
        <v>3950</v>
      </c>
      <c r="M3543" s="7" t="s">
        <v>35</v>
      </c>
      <c r="N3543" s="4" t="s">
        <v>44</v>
      </c>
      <c r="O3543" s="4" t="s">
        <v>101</v>
      </c>
      <c r="P3543" s="8">
        <v>-182139271</v>
      </c>
      <c r="Q3543" s="8">
        <v>-182139271</v>
      </c>
      <c r="R3543" s="8">
        <v>0</v>
      </c>
      <c r="S3543" s="8">
        <v>0</v>
      </c>
      <c r="T3543" s="9">
        <v>0</v>
      </c>
      <c r="U3543" s="9">
        <v>0</v>
      </c>
      <c r="V3543" s="9">
        <v>0</v>
      </c>
      <c r="W3543" s="9">
        <v>0</v>
      </c>
      <c r="X3543" s="9">
        <v>0</v>
      </c>
      <c r="Y3543" s="9">
        <v>0</v>
      </c>
    </row>
    <row r="3544" spans="2:25" ht="90" x14ac:dyDescent="0.25">
      <c r="B3544" s="4" t="s">
        <v>3876</v>
      </c>
      <c r="C3544" s="5" t="s">
        <v>3877</v>
      </c>
      <c r="D3544" s="5" t="s">
        <v>3876</v>
      </c>
      <c r="E3544" s="4" t="s">
        <v>3878</v>
      </c>
      <c r="F3544" s="5" t="s">
        <v>28</v>
      </c>
      <c r="G3544" s="5" t="s">
        <v>29</v>
      </c>
      <c r="H3544" s="6" t="s">
        <v>30</v>
      </c>
      <c r="I3544" s="6">
        <v>2022.2</v>
      </c>
      <c r="J3544" s="6" t="s">
        <v>31</v>
      </c>
      <c r="K3544" s="7" t="str">
        <f>Tbl_BudgetSummary[[#This Row],[Session]]&amp;" - "&amp;Tbl_BudgetSummary[[#This Row],[Chapter of Origin]]</f>
        <v>2022 Spec Sess I - Ch 2</v>
      </c>
      <c r="L3544" s="6">
        <v>3951</v>
      </c>
      <c r="M3544" s="7" t="s">
        <v>35</v>
      </c>
      <c r="N3544" s="4" t="s">
        <v>471</v>
      </c>
      <c r="O3544" s="4" t="s">
        <v>472</v>
      </c>
      <c r="P3544" s="8">
        <v>-48251656</v>
      </c>
      <c r="Q3544" s="8">
        <v>-48251656</v>
      </c>
      <c r="R3544" s="8">
        <v>0</v>
      </c>
      <c r="S3544" s="8">
        <v>0</v>
      </c>
      <c r="T3544" s="9">
        <v>0</v>
      </c>
      <c r="U3544" s="9">
        <v>0</v>
      </c>
      <c r="V3544" s="9">
        <v>0</v>
      </c>
      <c r="W3544" s="9">
        <v>0</v>
      </c>
      <c r="X3544" s="9">
        <v>0</v>
      </c>
      <c r="Y3544" s="9">
        <v>0</v>
      </c>
    </row>
    <row r="3545" spans="2:25" ht="105" x14ac:dyDescent="0.25">
      <c r="B3545" s="4" t="s">
        <v>3876</v>
      </c>
      <c r="C3545" s="5" t="s">
        <v>3877</v>
      </c>
      <c r="D3545" s="5" t="s">
        <v>3876</v>
      </c>
      <c r="E3545" s="4" t="s">
        <v>3878</v>
      </c>
      <c r="F3545" s="5" t="s">
        <v>28</v>
      </c>
      <c r="G3545" s="5" t="s">
        <v>29</v>
      </c>
      <c r="H3545" s="6" t="s">
        <v>30</v>
      </c>
      <c r="I3545" s="6">
        <v>2022.2</v>
      </c>
      <c r="J3545" s="6" t="s">
        <v>31</v>
      </c>
      <c r="K3545" s="7" t="str">
        <f>Tbl_BudgetSummary[[#This Row],[Session]]&amp;" - "&amp;Tbl_BudgetSummary[[#This Row],[Chapter of Origin]]</f>
        <v>2022 Spec Sess I - Ch 2</v>
      </c>
      <c r="L3545" s="6">
        <v>3952</v>
      </c>
      <c r="M3545" s="7" t="s">
        <v>35</v>
      </c>
      <c r="N3545" s="4" t="s">
        <v>46</v>
      </c>
      <c r="O3545" s="4" t="s">
        <v>102</v>
      </c>
      <c r="P3545" s="8">
        <v>-994019</v>
      </c>
      <c r="Q3545" s="8">
        <v>-994019</v>
      </c>
      <c r="R3545" s="8">
        <v>0</v>
      </c>
      <c r="S3545" s="8">
        <v>0</v>
      </c>
      <c r="T3545" s="9">
        <v>0</v>
      </c>
      <c r="U3545" s="9">
        <v>0</v>
      </c>
      <c r="V3545" s="9">
        <v>0</v>
      </c>
      <c r="W3545" s="9">
        <v>0</v>
      </c>
      <c r="X3545" s="9">
        <v>0</v>
      </c>
      <c r="Y3545" s="9">
        <v>0</v>
      </c>
    </row>
    <row r="3546" spans="2:25" ht="90" x14ac:dyDescent="0.25">
      <c r="B3546" s="4" t="s">
        <v>3876</v>
      </c>
      <c r="C3546" s="5" t="s">
        <v>3877</v>
      </c>
      <c r="D3546" s="5" t="s">
        <v>3876</v>
      </c>
      <c r="E3546" s="4" t="s">
        <v>3878</v>
      </c>
      <c r="F3546" s="5" t="s">
        <v>28</v>
      </c>
      <c r="G3546" s="5" t="s">
        <v>29</v>
      </c>
      <c r="H3546" s="6" t="s">
        <v>30</v>
      </c>
      <c r="I3546" s="6">
        <v>2022.2</v>
      </c>
      <c r="J3546" s="6" t="s">
        <v>31</v>
      </c>
      <c r="K3546" s="7" t="str">
        <f>Tbl_BudgetSummary[[#This Row],[Session]]&amp;" - "&amp;Tbl_BudgetSummary[[#This Row],[Chapter of Origin]]</f>
        <v>2022 Spec Sess I - Ch 2</v>
      </c>
      <c r="L3546" s="6">
        <v>3953</v>
      </c>
      <c r="M3546" s="7" t="s">
        <v>35</v>
      </c>
      <c r="N3546" s="4" t="s">
        <v>213</v>
      </c>
      <c r="O3546" s="4" t="s">
        <v>419</v>
      </c>
      <c r="P3546" s="8">
        <v>330518</v>
      </c>
      <c r="Q3546" s="8">
        <v>330518</v>
      </c>
      <c r="R3546" s="8">
        <v>0</v>
      </c>
      <c r="S3546" s="8">
        <v>0</v>
      </c>
      <c r="T3546" s="9">
        <v>0</v>
      </c>
      <c r="U3546" s="9">
        <v>0</v>
      </c>
      <c r="V3546" s="9">
        <v>0</v>
      </c>
      <c r="W3546" s="9">
        <v>0</v>
      </c>
      <c r="X3546" s="9">
        <v>0</v>
      </c>
      <c r="Y3546" s="9">
        <v>0</v>
      </c>
    </row>
    <row r="3547" spans="2:25" ht="105" x14ac:dyDescent="0.25">
      <c r="B3547" s="4" t="s">
        <v>3876</v>
      </c>
      <c r="C3547" s="5" t="s">
        <v>3877</v>
      </c>
      <c r="D3547" s="5" t="s">
        <v>3876</v>
      </c>
      <c r="E3547" s="4" t="s">
        <v>3878</v>
      </c>
      <c r="F3547" s="5" t="s">
        <v>28</v>
      </c>
      <c r="G3547" s="5" t="s">
        <v>29</v>
      </c>
      <c r="H3547" s="6" t="s">
        <v>30</v>
      </c>
      <c r="I3547" s="6">
        <v>2022.2</v>
      </c>
      <c r="J3547" s="6" t="s">
        <v>31</v>
      </c>
      <c r="K3547" s="7" t="str">
        <f>Tbl_BudgetSummary[[#This Row],[Session]]&amp;" - "&amp;Tbl_BudgetSummary[[#This Row],[Chapter of Origin]]</f>
        <v>2022 Spec Sess I - Ch 2</v>
      </c>
      <c r="L3547" s="6">
        <v>3954</v>
      </c>
      <c r="M3547" s="7" t="s">
        <v>35</v>
      </c>
      <c r="N3547" s="4" t="s">
        <v>48</v>
      </c>
      <c r="O3547" s="4" t="s">
        <v>103</v>
      </c>
      <c r="P3547" s="8">
        <v>-16578460</v>
      </c>
      <c r="Q3547" s="8">
        <v>-16578460</v>
      </c>
      <c r="R3547" s="8">
        <v>0</v>
      </c>
      <c r="S3547" s="8">
        <v>0</v>
      </c>
      <c r="T3547" s="9">
        <v>0</v>
      </c>
      <c r="U3547" s="9">
        <v>0</v>
      </c>
      <c r="V3547" s="9">
        <v>0</v>
      </c>
      <c r="W3547" s="9">
        <v>0</v>
      </c>
      <c r="X3547" s="9">
        <v>0</v>
      </c>
      <c r="Y3547" s="9">
        <v>0</v>
      </c>
    </row>
    <row r="3548" spans="2:25" ht="105" x14ac:dyDescent="0.25">
      <c r="B3548" s="4" t="s">
        <v>3876</v>
      </c>
      <c r="C3548" s="5" t="s">
        <v>3877</v>
      </c>
      <c r="D3548" s="5" t="s">
        <v>3876</v>
      </c>
      <c r="E3548" s="4" t="s">
        <v>3878</v>
      </c>
      <c r="F3548" s="5" t="s">
        <v>28</v>
      </c>
      <c r="G3548" s="5" t="s">
        <v>29</v>
      </c>
      <c r="H3548" s="6" t="s">
        <v>30</v>
      </c>
      <c r="I3548" s="6">
        <v>2022.2</v>
      </c>
      <c r="J3548" s="6" t="s">
        <v>31</v>
      </c>
      <c r="K3548" s="7" t="str">
        <f>Tbl_BudgetSummary[[#This Row],[Session]]&amp;" - "&amp;Tbl_BudgetSummary[[#This Row],[Chapter of Origin]]</f>
        <v>2022 Spec Sess I - Ch 2</v>
      </c>
      <c r="L3548" s="6">
        <v>3955</v>
      </c>
      <c r="M3548" s="7" t="s">
        <v>35</v>
      </c>
      <c r="N3548" s="4" t="s">
        <v>50</v>
      </c>
      <c r="O3548" s="4" t="s">
        <v>104</v>
      </c>
      <c r="P3548" s="8">
        <v>-102507</v>
      </c>
      <c r="Q3548" s="8">
        <v>-102507</v>
      </c>
      <c r="R3548" s="8">
        <v>0</v>
      </c>
      <c r="S3548" s="8">
        <v>0</v>
      </c>
      <c r="T3548" s="9">
        <v>0</v>
      </c>
      <c r="U3548" s="9">
        <v>0</v>
      </c>
      <c r="V3548" s="9">
        <v>0</v>
      </c>
      <c r="W3548" s="9">
        <v>0</v>
      </c>
      <c r="X3548" s="9">
        <v>0</v>
      </c>
      <c r="Y3548" s="9">
        <v>0</v>
      </c>
    </row>
    <row r="3549" spans="2:25" ht="105" x14ac:dyDescent="0.25">
      <c r="B3549" s="4" t="s">
        <v>3876</v>
      </c>
      <c r="C3549" s="5" t="s">
        <v>3877</v>
      </c>
      <c r="D3549" s="5" t="s">
        <v>3876</v>
      </c>
      <c r="E3549" s="4" t="s">
        <v>3878</v>
      </c>
      <c r="F3549" s="5" t="s">
        <v>28</v>
      </c>
      <c r="G3549" s="5" t="s">
        <v>29</v>
      </c>
      <c r="H3549" s="6" t="s">
        <v>30</v>
      </c>
      <c r="I3549" s="6">
        <v>2022.2</v>
      </c>
      <c r="J3549" s="6" t="s">
        <v>31</v>
      </c>
      <c r="K3549" s="7" t="str">
        <f>Tbl_BudgetSummary[[#This Row],[Session]]&amp;" - "&amp;Tbl_BudgetSummary[[#This Row],[Chapter of Origin]]</f>
        <v>2022 Spec Sess I - Ch 2</v>
      </c>
      <c r="L3549" s="6">
        <v>3956</v>
      </c>
      <c r="M3549" s="7" t="s">
        <v>35</v>
      </c>
      <c r="N3549" s="4" t="s">
        <v>473</v>
      </c>
      <c r="O3549" s="4" t="s">
        <v>474</v>
      </c>
      <c r="P3549" s="8">
        <v>55805</v>
      </c>
      <c r="Q3549" s="8">
        <v>55805</v>
      </c>
      <c r="R3549" s="8">
        <v>0</v>
      </c>
      <c r="S3549" s="8">
        <v>0</v>
      </c>
      <c r="T3549" s="9">
        <v>0</v>
      </c>
      <c r="U3549" s="9">
        <v>0</v>
      </c>
      <c r="V3549" s="9">
        <v>0</v>
      </c>
      <c r="W3549" s="9">
        <v>0</v>
      </c>
      <c r="X3549" s="9">
        <v>0</v>
      </c>
      <c r="Y3549" s="9">
        <v>0</v>
      </c>
    </row>
    <row r="3550" spans="2:25" ht="90" x14ac:dyDescent="0.25">
      <c r="B3550" s="4" t="s">
        <v>3876</v>
      </c>
      <c r="C3550" s="5" t="s">
        <v>3877</v>
      </c>
      <c r="D3550" s="5" t="s">
        <v>3876</v>
      </c>
      <c r="E3550" s="4" t="s">
        <v>3878</v>
      </c>
      <c r="F3550" s="5" t="s">
        <v>28</v>
      </c>
      <c r="G3550" s="5" t="s">
        <v>29</v>
      </c>
      <c r="H3550" s="6" t="s">
        <v>30</v>
      </c>
      <c r="I3550" s="6">
        <v>2022.2</v>
      </c>
      <c r="J3550" s="6" t="s">
        <v>31</v>
      </c>
      <c r="K3550" s="7" t="str">
        <f>Tbl_BudgetSummary[[#This Row],[Session]]&amp;" - "&amp;Tbl_BudgetSummary[[#This Row],[Chapter of Origin]]</f>
        <v>2022 Spec Sess I - Ch 2</v>
      </c>
      <c r="L3550" s="6">
        <v>3957</v>
      </c>
      <c r="M3550" s="7" t="s">
        <v>35</v>
      </c>
      <c r="N3550" s="4" t="s">
        <v>52</v>
      </c>
      <c r="O3550" s="4" t="s">
        <v>105</v>
      </c>
      <c r="P3550" s="8">
        <v>601414</v>
      </c>
      <c r="Q3550" s="8">
        <v>601414</v>
      </c>
      <c r="R3550" s="8">
        <v>0</v>
      </c>
      <c r="S3550" s="8">
        <v>0</v>
      </c>
      <c r="T3550" s="9">
        <v>0</v>
      </c>
      <c r="U3550" s="9">
        <v>0</v>
      </c>
      <c r="V3550" s="9">
        <v>0</v>
      </c>
      <c r="W3550" s="9">
        <v>0</v>
      </c>
      <c r="X3550" s="9">
        <v>0</v>
      </c>
      <c r="Y3550" s="9">
        <v>0</v>
      </c>
    </row>
    <row r="3551" spans="2:25" ht="120" x14ac:dyDescent="0.25">
      <c r="B3551" s="4" t="s">
        <v>3876</v>
      </c>
      <c r="C3551" s="5" t="s">
        <v>3877</v>
      </c>
      <c r="D3551" s="5" t="s">
        <v>3876</v>
      </c>
      <c r="E3551" s="4" t="s">
        <v>3878</v>
      </c>
      <c r="F3551" s="5" t="s">
        <v>28</v>
      </c>
      <c r="G3551" s="5" t="s">
        <v>29</v>
      </c>
      <c r="H3551" s="6" t="s">
        <v>30</v>
      </c>
      <c r="I3551" s="6">
        <v>2022.2</v>
      </c>
      <c r="J3551" s="6" t="s">
        <v>31</v>
      </c>
      <c r="K3551" s="7" t="str">
        <f>Tbl_BudgetSummary[[#This Row],[Session]]&amp;" - "&amp;Tbl_BudgetSummary[[#This Row],[Chapter of Origin]]</f>
        <v>2022 Spec Sess I - Ch 2</v>
      </c>
      <c r="L3551" s="6">
        <v>3958</v>
      </c>
      <c r="M3551" s="7" t="s">
        <v>35</v>
      </c>
      <c r="N3551" s="4" t="s">
        <v>3592</v>
      </c>
      <c r="O3551" s="4" t="s">
        <v>3593</v>
      </c>
      <c r="P3551" s="8">
        <v>-7705144</v>
      </c>
      <c r="Q3551" s="8">
        <v>-7705144</v>
      </c>
      <c r="R3551" s="8">
        <v>0</v>
      </c>
      <c r="S3551" s="8">
        <v>0</v>
      </c>
      <c r="T3551" s="9">
        <v>0</v>
      </c>
      <c r="U3551" s="9">
        <v>0</v>
      </c>
      <c r="V3551" s="9">
        <v>0</v>
      </c>
      <c r="W3551" s="9">
        <v>0</v>
      </c>
      <c r="X3551" s="9">
        <v>0</v>
      </c>
      <c r="Y3551" s="9">
        <v>0</v>
      </c>
    </row>
    <row r="3552" spans="2:25" ht="90" x14ac:dyDescent="0.25">
      <c r="B3552" s="4" t="s">
        <v>3876</v>
      </c>
      <c r="C3552" s="5" t="s">
        <v>3877</v>
      </c>
      <c r="D3552" s="5" t="s">
        <v>3876</v>
      </c>
      <c r="E3552" s="4" t="s">
        <v>3878</v>
      </c>
      <c r="F3552" s="5" t="s">
        <v>28</v>
      </c>
      <c r="G3552" s="5" t="s">
        <v>29</v>
      </c>
      <c r="H3552" s="6" t="s">
        <v>30</v>
      </c>
      <c r="I3552" s="6">
        <v>2022.2</v>
      </c>
      <c r="J3552" s="6" t="s">
        <v>31</v>
      </c>
      <c r="K3552" s="7" t="str">
        <f>Tbl_BudgetSummary[[#This Row],[Session]]&amp;" - "&amp;Tbl_BudgetSummary[[#This Row],[Chapter of Origin]]</f>
        <v>2022 Spec Sess I - Ch 2</v>
      </c>
      <c r="L3552" s="6">
        <v>3959</v>
      </c>
      <c r="M3552" s="7" t="s">
        <v>35</v>
      </c>
      <c r="N3552" s="4" t="s">
        <v>3879</v>
      </c>
      <c r="O3552" s="4" t="s">
        <v>3880</v>
      </c>
      <c r="P3552" s="8">
        <v>-7457992</v>
      </c>
      <c r="Q3552" s="8">
        <v>-7457992</v>
      </c>
      <c r="R3552" s="8">
        <v>0</v>
      </c>
      <c r="S3552" s="8">
        <v>0</v>
      </c>
      <c r="T3552" s="9">
        <v>0</v>
      </c>
      <c r="U3552" s="9">
        <v>0</v>
      </c>
      <c r="V3552" s="9">
        <v>0</v>
      </c>
      <c r="W3552" s="9">
        <v>0</v>
      </c>
      <c r="X3552" s="9">
        <v>0</v>
      </c>
      <c r="Y3552" s="9">
        <v>0</v>
      </c>
    </row>
    <row r="3553" spans="2:25" ht="45" x14ac:dyDescent="0.25">
      <c r="B3553" s="4" t="s">
        <v>3876</v>
      </c>
      <c r="C3553" s="5" t="s">
        <v>3877</v>
      </c>
      <c r="D3553" s="5" t="s">
        <v>3876</v>
      </c>
      <c r="E3553" s="4" t="s">
        <v>3878</v>
      </c>
      <c r="F3553" s="5" t="s">
        <v>28</v>
      </c>
      <c r="G3553" s="5" t="s">
        <v>29</v>
      </c>
      <c r="H3553" s="6" t="s">
        <v>30</v>
      </c>
      <c r="I3553" s="6">
        <v>2022.2</v>
      </c>
      <c r="J3553" s="6" t="s">
        <v>31</v>
      </c>
      <c r="K3553" s="7" t="str">
        <f>Tbl_BudgetSummary[[#This Row],[Session]]&amp;" - "&amp;Tbl_BudgetSummary[[#This Row],[Chapter of Origin]]</f>
        <v>2022 Spec Sess I - Ch 2</v>
      </c>
      <c r="L3553" s="6">
        <v>3960</v>
      </c>
      <c r="M3553" s="7" t="s">
        <v>35</v>
      </c>
      <c r="N3553" s="4" t="s">
        <v>3881</v>
      </c>
      <c r="O3553" s="4" t="s">
        <v>3882</v>
      </c>
      <c r="P3553" s="8">
        <v>-1069500</v>
      </c>
      <c r="Q3553" s="8">
        <v>-1069500</v>
      </c>
      <c r="R3553" s="8">
        <v>0</v>
      </c>
      <c r="S3553" s="8">
        <v>0</v>
      </c>
      <c r="T3553" s="9">
        <v>0</v>
      </c>
      <c r="U3553" s="9">
        <v>0</v>
      </c>
      <c r="V3553" s="9">
        <v>0</v>
      </c>
      <c r="W3553" s="9">
        <v>0</v>
      </c>
      <c r="X3553" s="9">
        <v>0</v>
      </c>
      <c r="Y3553" s="9">
        <v>0</v>
      </c>
    </row>
    <row r="3554" spans="2:25" ht="105" x14ac:dyDescent="0.25">
      <c r="B3554" s="4" t="s">
        <v>3876</v>
      </c>
      <c r="C3554" s="5" t="s">
        <v>3877</v>
      </c>
      <c r="D3554" s="5" t="s">
        <v>3876</v>
      </c>
      <c r="E3554" s="4" t="s">
        <v>3878</v>
      </c>
      <c r="F3554" s="5" t="s">
        <v>28</v>
      </c>
      <c r="G3554" s="5" t="s">
        <v>29</v>
      </c>
      <c r="H3554" s="6" t="s">
        <v>30</v>
      </c>
      <c r="I3554" s="6">
        <v>2022.2</v>
      </c>
      <c r="J3554" s="6" t="s">
        <v>31</v>
      </c>
      <c r="K3554" s="7" t="str">
        <f>Tbl_BudgetSummary[[#This Row],[Session]]&amp;" - "&amp;Tbl_BudgetSummary[[#This Row],[Chapter of Origin]]</f>
        <v>2022 Spec Sess I - Ch 2</v>
      </c>
      <c r="L3554" s="6">
        <v>3961</v>
      </c>
      <c r="M3554" s="7" t="s">
        <v>35</v>
      </c>
      <c r="N3554" s="4" t="s">
        <v>3883</v>
      </c>
      <c r="O3554" s="4" t="s">
        <v>3884</v>
      </c>
      <c r="P3554" s="8">
        <v>-257000</v>
      </c>
      <c r="Q3554" s="8">
        <v>-257000</v>
      </c>
      <c r="R3554" s="8">
        <v>0</v>
      </c>
      <c r="S3554" s="8">
        <v>0</v>
      </c>
      <c r="T3554" s="9">
        <v>0</v>
      </c>
      <c r="U3554" s="9">
        <v>0</v>
      </c>
      <c r="V3554" s="9">
        <v>0</v>
      </c>
      <c r="W3554" s="9">
        <v>0</v>
      </c>
      <c r="X3554" s="9">
        <v>0</v>
      </c>
      <c r="Y3554" s="9">
        <v>0</v>
      </c>
    </row>
    <row r="3555" spans="2:25" ht="60" x14ac:dyDescent="0.25">
      <c r="B3555" s="4" t="s">
        <v>3876</v>
      </c>
      <c r="C3555" s="5" t="s">
        <v>3877</v>
      </c>
      <c r="D3555" s="5" t="s">
        <v>3876</v>
      </c>
      <c r="E3555" s="4" t="s">
        <v>3878</v>
      </c>
      <c r="F3555" s="5" t="s">
        <v>28</v>
      </c>
      <c r="G3555" s="5" t="s">
        <v>29</v>
      </c>
      <c r="H3555" s="6" t="s">
        <v>30</v>
      </c>
      <c r="I3555" s="6">
        <v>2022.2</v>
      </c>
      <c r="J3555" s="6" t="s">
        <v>31</v>
      </c>
      <c r="K3555" s="7" t="str">
        <f>Tbl_BudgetSummary[[#This Row],[Session]]&amp;" - "&amp;Tbl_BudgetSummary[[#This Row],[Chapter of Origin]]</f>
        <v>2022 Spec Sess I - Ch 2</v>
      </c>
      <c r="L3555" s="6">
        <v>3962</v>
      </c>
      <c r="M3555" s="7" t="s">
        <v>35</v>
      </c>
      <c r="N3555" s="4" t="s">
        <v>3885</v>
      </c>
      <c r="O3555" s="4" t="s">
        <v>3886</v>
      </c>
      <c r="P3555" s="8">
        <v>-9000000</v>
      </c>
      <c r="Q3555" s="8">
        <v>-9000000</v>
      </c>
      <c r="R3555" s="8">
        <v>0</v>
      </c>
      <c r="S3555" s="8">
        <v>0</v>
      </c>
      <c r="T3555" s="9">
        <v>0</v>
      </c>
      <c r="U3555" s="9">
        <v>0</v>
      </c>
      <c r="V3555" s="9">
        <v>0</v>
      </c>
      <c r="W3555" s="9">
        <v>0</v>
      </c>
      <c r="X3555" s="9">
        <v>0</v>
      </c>
      <c r="Y3555" s="9">
        <v>0</v>
      </c>
    </row>
    <row r="3556" spans="2:25" ht="135" x14ac:dyDescent="0.25">
      <c r="B3556" s="4" t="s">
        <v>3876</v>
      </c>
      <c r="C3556" s="5" t="s">
        <v>3877</v>
      </c>
      <c r="D3556" s="5" t="s">
        <v>3876</v>
      </c>
      <c r="E3556" s="4" t="s">
        <v>3878</v>
      </c>
      <c r="F3556" s="5" t="s">
        <v>28</v>
      </c>
      <c r="G3556" s="5" t="s">
        <v>29</v>
      </c>
      <c r="H3556" s="6" t="s">
        <v>30</v>
      </c>
      <c r="I3556" s="6">
        <v>2022.2</v>
      </c>
      <c r="J3556" s="6" t="s">
        <v>31</v>
      </c>
      <c r="K3556" s="7" t="str">
        <f>Tbl_BudgetSummary[[#This Row],[Session]]&amp;" - "&amp;Tbl_BudgetSummary[[#This Row],[Chapter of Origin]]</f>
        <v>2022 Spec Sess I - Ch 2</v>
      </c>
      <c r="L3556" s="6">
        <v>3963</v>
      </c>
      <c r="M3556" s="7" t="s">
        <v>35</v>
      </c>
      <c r="N3556" s="4" t="s">
        <v>3887</v>
      </c>
      <c r="O3556" s="4" t="s">
        <v>3888</v>
      </c>
      <c r="P3556" s="8">
        <v>-2668552</v>
      </c>
      <c r="Q3556" s="8">
        <v>-2668552</v>
      </c>
      <c r="R3556" s="8">
        <v>0</v>
      </c>
      <c r="S3556" s="8">
        <v>0</v>
      </c>
      <c r="T3556" s="9">
        <v>0</v>
      </c>
      <c r="U3556" s="9">
        <v>0</v>
      </c>
      <c r="V3556" s="9">
        <v>0</v>
      </c>
      <c r="W3556" s="9">
        <v>0</v>
      </c>
      <c r="X3556" s="9">
        <v>0</v>
      </c>
      <c r="Y3556" s="9">
        <v>0</v>
      </c>
    </row>
    <row r="3557" spans="2:25" ht="135" x14ac:dyDescent="0.25">
      <c r="B3557" s="4" t="s">
        <v>3876</v>
      </c>
      <c r="C3557" s="5" t="s">
        <v>3877</v>
      </c>
      <c r="D3557" s="5" t="s">
        <v>3876</v>
      </c>
      <c r="E3557" s="4" t="s">
        <v>3878</v>
      </c>
      <c r="F3557" s="5" t="s">
        <v>28</v>
      </c>
      <c r="G3557" s="5" t="s">
        <v>29</v>
      </c>
      <c r="H3557" s="6" t="s">
        <v>30</v>
      </c>
      <c r="I3557" s="6">
        <v>2022.2</v>
      </c>
      <c r="J3557" s="6" t="s">
        <v>31</v>
      </c>
      <c r="K3557" s="7" t="str">
        <f>Tbl_BudgetSummary[[#This Row],[Session]]&amp;" - "&amp;Tbl_BudgetSummary[[#This Row],[Chapter of Origin]]</f>
        <v>2022 Spec Sess I - Ch 2</v>
      </c>
      <c r="L3557" s="6">
        <v>3964</v>
      </c>
      <c r="M3557" s="7" t="s">
        <v>35</v>
      </c>
      <c r="N3557" s="4" t="s">
        <v>3889</v>
      </c>
      <c r="O3557" s="4" t="s">
        <v>3890</v>
      </c>
      <c r="P3557" s="8">
        <v>-4500000</v>
      </c>
      <c r="Q3557" s="8">
        <v>-4500000</v>
      </c>
      <c r="R3557" s="8">
        <v>0</v>
      </c>
      <c r="S3557" s="8">
        <v>0</v>
      </c>
      <c r="T3557" s="9">
        <v>0</v>
      </c>
      <c r="U3557" s="9">
        <v>0</v>
      </c>
      <c r="V3557" s="9">
        <v>0</v>
      </c>
      <c r="W3557" s="9">
        <v>0</v>
      </c>
      <c r="X3557" s="9">
        <v>0</v>
      </c>
      <c r="Y3557" s="9">
        <v>0</v>
      </c>
    </row>
    <row r="3558" spans="2:25" ht="150" x14ac:dyDescent="0.25">
      <c r="B3558" s="4" t="s">
        <v>3876</v>
      </c>
      <c r="C3558" s="5" t="s">
        <v>3877</v>
      </c>
      <c r="D3558" s="5" t="s">
        <v>3876</v>
      </c>
      <c r="E3558" s="4" t="s">
        <v>3878</v>
      </c>
      <c r="F3558" s="5" t="s">
        <v>28</v>
      </c>
      <c r="G3558" s="5" t="s">
        <v>29</v>
      </c>
      <c r="H3558" s="6" t="s">
        <v>30</v>
      </c>
      <c r="I3558" s="6">
        <v>2022.2</v>
      </c>
      <c r="J3558" s="6" t="s">
        <v>31</v>
      </c>
      <c r="K3558" s="7" t="str">
        <f>Tbl_BudgetSummary[[#This Row],[Session]]&amp;" - "&amp;Tbl_BudgetSummary[[#This Row],[Chapter of Origin]]</f>
        <v>2022 Spec Sess I - Ch 2</v>
      </c>
      <c r="L3558" s="6">
        <v>3965</v>
      </c>
      <c r="M3558" s="7" t="s">
        <v>35</v>
      </c>
      <c r="N3558" s="4" t="s">
        <v>281</v>
      </c>
      <c r="O3558" s="4" t="s">
        <v>282</v>
      </c>
      <c r="P3558" s="8">
        <v>-500000</v>
      </c>
      <c r="Q3558" s="8">
        <v>-500000</v>
      </c>
      <c r="R3558" s="8">
        <v>0</v>
      </c>
      <c r="S3558" s="8">
        <v>0</v>
      </c>
      <c r="T3558" s="9">
        <v>0</v>
      </c>
      <c r="U3558" s="9">
        <v>0</v>
      </c>
      <c r="V3558" s="9">
        <v>0</v>
      </c>
      <c r="W3558" s="9">
        <v>0</v>
      </c>
      <c r="X3558" s="9">
        <v>0</v>
      </c>
      <c r="Y3558" s="9">
        <v>0</v>
      </c>
    </row>
    <row r="3559" spans="2:25" ht="135" x14ac:dyDescent="0.25">
      <c r="B3559" s="4" t="s">
        <v>3876</v>
      </c>
      <c r="C3559" s="5" t="s">
        <v>3877</v>
      </c>
      <c r="D3559" s="5" t="s">
        <v>3876</v>
      </c>
      <c r="E3559" s="4" t="s">
        <v>3878</v>
      </c>
      <c r="F3559" s="5" t="s">
        <v>28</v>
      </c>
      <c r="G3559" s="5" t="s">
        <v>29</v>
      </c>
      <c r="H3559" s="6" t="s">
        <v>30</v>
      </c>
      <c r="I3559" s="6">
        <v>2022.2</v>
      </c>
      <c r="J3559" s="6" t="s">
        <v>31</v>
      </c>
      <c r="K3559" s="7" t="str">
        <f>Tbl_BudgetSummary[[#This Row],[Session]]&amp;" - "&amp;Tbl_BudgetSummary[[#This Row],[Chapter of Origin]]</f>
        <v>2022 Spec Sess I - Ch 2</v>
      </c>
      <c r="L3559" s="6">
        <v>3966</v>
      </c>
      <c r="M3559" s="7" t="s">
        <v>35</v>
      </c>
      <c r="N3559" s="4" t="s">
        <v>1688</v>
      </c>
      <c r="O3559" s="4" t="s">
        <v>1689</v>
      </c>
      <c r="P3559" s="8">
        <v>-4000000</v>
      </c>
      <c r="Q3559" s="8">
        <v>-4000000</v>
      </c>
      <c r="R3559" s="8">
        <v>0</v>
      </c>
      <c r="S3559" s="8">
        <v>0</v>
      </c>
      <c r="T3559" s="9">
        <v>0</v>
      </c>
      <c r="U3559" s="9">
        <v>0</v>
      </c>
      <c r="V3559" s="9">
        <v>0</v>
      </c>
      <c r="W3559" s="9">
        <v>0</v>
      </c>
      <c r="X3559" s="9">
        <v>0</v>
      </c>
      <c r="Y3559" s="9">
        <v>0</v>
      </c>
    </row>
    <row r="3560" spans="2:25" ht="135" x14ac:dyDescent="0.25">
      <c r="B3560" s="4" t="s">
        <v>3876</v>
      </c>
      <c r="C3560" s="5" t="s">
        <v>3877</v>
      </c>
      <c r="D3560" s="5" t="s">
        <v>3876</v>
      </c>
      <c r="E3560" s="4" t="s">
        <v>3878</v>
      </c>
      <c r="F3560" s="5" t="s">
        <v>28</v>
      </c>
      <c r="G3560" s="5" t="s">
        <v>517</v>
      </c>
      <c r="H3560" s="6">
        <v>2024</v>
      </c>
      <c r="I3560" s="6">
        <v>2024.1</v>
      </c>
      <c r="J3560" s="6" t="s">
        <v>518</v>
      </c>
      <c r="K3560" s="7" t="str">
        <f>Tbl_BudgetSummary[[#This Row],[Session]]&amp;" - "&amp;Tbl_BudgetSummary[[#This Row],[Chapter of Origin]]</f>
        <v>2024 - HB/SB 29</v>
      </c>
      <c r="L3560" s="6">
        <v>3967</v>
      </c>
      <c r="M3560" s="7" t="s">
        <v>109</v>
      </c>
      <c r="N3560" s="4" t="s">
        <v>3891</v>
      </c>
      <c r="O3560" s="4" t="s">
        <v>3892</v>
      </c>
      <c r="P3560" s="8">
        <v>0</v>
      </c>
      <c r="Q3560" s="8">
        <v>0</v>
      </c>
      <c r="R3560" s="8">
        <v>0</v>
      </c>
      <c r="S3560" s="8">
        <v>10308</v>
      </c>
      <c r="T3560" s="9">
        <v>0</v>
      </c>
      <c r="U3560" s="9">
        <v>0</v>
      </c>
      <c r="V3560" s="9">
        <v>0</v>
      </c>
      <c r="W3560" s="9">
        <v>0</v>
      </c>
      <c r="X3560" s="9">
        <v>0</v>
      </c>
      <c r="Y3560" s="9">
        <v>0</v>
      </c>
    </row>
    <row r="3561" spans="2:25" ht="90" x14ac:dyDescent="0.25">
      <c r="B3561" s="4" t="s">
        <v>3876</v>
      </c>
      <c r="C3561" s="5" t="s">
        <v>3877</v>
      </c>
      <c r="D3561" s="5" t="s">
        <v>3876</v>
      </c>
      <c r="E3561" s="4" t="s">
        <v>3878</v>
      </c>
      <c r="F3561" s="5" t="s">
        <v>28</v>
      </c>
      <c r="G3561" s="5" t="s">
        <v>517</v>
      </c>
      <c r="H3561" s="6">
        <v>2024</v>
      </c>
      <c r="I3561" s="6">
        <v>2024.1</v>
      </c>
      <c r="J3561" s="6" t="s">
        <v>518</v>
      </c>
      <c r="K3561" s="7" t="str">
        <f>Tbl_BudgetSummary[[#This Row],[Session]]&amp;" - "&amp;Tbl_BudgetSummary[[#This Row],[Chapter of Origin]]</f>
        <v>2024 - HB/SB 29</v>
      </c>
      <c r="L3561" s="6">
        <v>3969</v>
      </c>
      <c r="M3561" s="7" t="s">
        <v>109</v>
      </c>
      <c r="N3561" s="4" t="s">
        <v>3893</v>
      </c>
      <c r="O3561" s="4" t="s">
        <v>3894</v>
      </c>
      <c r="P3561" s="8">
        <v>0</v>
      </c>
      <c r="Q3561" s="8">
        <v>3236002</v>
      </c>
      <c r="R3561" s="8">
        <v>0</v>
      </c>
      <c r="S3561" s="8">
        <v>8631806</v>
      </c>
      <c r="T3561" s="9">
        <v>0</v>
      </c>
      <c r="U3561" s="9">
        <v>0</v>
      </c>
      <c r="V3561" s="9">
        <v>0</v>
      </c>
      <c r="W3561" s="9">
        <v>0</v>
      </c>
      <c r="X3561" s="9">
        <v>0</v>
      </c>
      <c r="Y3561" s="9">
        <v>0</v>
      </c>
    </row>
    <row r="3562" spans="2:25" ht="270" x14ac:dyDescent="0.25">
      <c r="B3562" s="4" t="s">
        <v>3876</v>
      </c>
      <c r="C3562" s="5" t="s">
        <v>3877</v>
      </c>
      <c r="D3562" s="5" t="s">
        <v>3876</v>
      </c>
      <c r="E3562" s="4" t="s">
        <v>3878</v>
      </c>
      <c r="F3562" s="5" t="s">
        <v>28</v>
      </c>
      <c r="G3562" s="5" t="s">
        <v>29</v>
      </c>
      <c r="H3562" s="6" t="s">
        <v>30</v>
      </c>
      <c r="I3562" s="6">
        <v>2022.2</v>
      </c>
      <c r="J3562" s="6" t="s">
        <v>31</v>
      </c>
      <c r="K3562" s="7" t="str">
        <f>Tbl_BudgetSummary[[#This Row],[Session]]&amp;" - "&amp;Tbl_BudgetSummary[[#This Row],[Chapter of Origin]]</f>
        <v>2022 Spec Sess I - Ch 2</v>
      </c>
      <c r="L3562" s="6">
        <v>3971</v>
      </c>
      <c r="M3562" s="7" t="s">
        <v>109</v>
      </c>
      <c r="N3562" s="4" t="s">
        <v>3895</v>
      </c>
      <c r="O3562" s="4" t="s">
        <v>3896</v>
      </c>
      <c r="P3562" s="8">
        <v>12751533</v>
      </c>
      <c r="Q3562" s="8">
        <v>27979699</v>
      </c>
      <c r="R3562" s="8">
        <v>0</v>
      </c>
      <c r="S3562" s="8">
        <v>0</v>
      </c>
      <c r="T3562" s="9">
        <v>0</v>
      </c>
      <c r="U3562" s="9">
        <v>0</v>
      </c>
      <c r="V3562" s="9">
        <v>0</v>
      </c>
      <c r="W3562" s="9">
        <v>0</v>
      </c>
      <c r="X3562" s="9">
        <v>0</v>
      </c>
      <c r="Y3562" s="9">
        <v>0</v>
      </c>
    </row>
    <row r="3563" spans="2:25" ht="60" x14ac:dyDescent="0.25">
      <c r="B3563" s="4" t="s">
        <v>3876</v>
      </c>
      <c r="C3563" s="5" t="s">
        <v>3877</v>
      </c>
      <c r="D3563" s="5" t="s">
        <v>3876</v>
      </c>
      <c r="E3563" s="4" t="s">
        <v>3878</v>
      </c>
      <c r="F3563" s="5" t="s">
        <v>28</v>
      </c>
      <c r="G3563" s="5" t="s">
        <v>29</v>
      </c>
      <c r="H3563" s="6" t="s">
        <v>30</v>
      </c>
      <c r="I3563" s="6">
        <v>2022.2</v>
      </c>
      <c r="J3563" s="6" t="s">
        <v>31</v>
      </c>
      <c r="K3563" s="7" t="str">
        <f>Tbl_BudgetSummary[[#This Row],[Session]]&amp;" - "&amp;Tbl_BudgetSummary[[#This Row],[Chapter of Origin]]</f>
        <v>2022 Spec Sess I - Ch 2</v>
      </c>
      <c r="L3563" s="6">
        <v>3972</v>
      </c>
      <c r="M3563" s="7" t="s">
        <v>109</v>
      </c>
      <c r="N3563" s="4" t="s">
        <v>3897</v>
      </c>
      <c r="O3563" s="4" t="s">
        <v>3898</v>
      </c>
      <c r="P3563" s="8">
        <v>5906343</v>
      </c>
      <c r="Q3563" s="8">
        <v>5869297</v>
      </c>
      <c r="R3563" s="8">
        <v>0</v>
      </c>
      <c r="S3563" s="8">
        <v>0</v>
      </c>
      <c r="T3563" s="9">
        <v>0</v>
      </c>
      <c r="U3563" s="9">
        <v>0</v>
      </c>
      <c r="V3563" s="9">
        <v>0</v>
      </c>
      <c r="W3563" s="9">
        <v>0</v>
      </c>
      <c r="X3563" s="9">
        <v>0</v>
      </c>
      <c r="Y3563" s="9">
        <v>0</v>
      </c>
    </row>
    <row r="3564" spans="2:25" ht="120" x14ac:dyDescent="0.25">
      <c r="B3564" s="4" t="s">
        <v>3876</v>
      </c>
      <c r="C3564" s="5" t="s">
        <v>3877</v>
      </c>
      <c r="D3564" s="5" t="s">
        <v>3876</v>
      </c>
      <c r="E3564" s="4" t="s">
        <v>3878</v>
      </c>
      <c r="F3564" s="5" t="s">
        <v>28</v>
      </c>
      <c r="G3564" s="5" t="s">
        <v>29</v>
      </c>
      <c r="H3564" s="6" t="s">
        <v>30</v>
      </c>
      <c r="I3564" s="6">
        <v>2022.2</v>
      </c>
      <c r="J3564" s="6" t="s">
        <v>31</v>
      </c>
      <c r="K3564" s="7" t="str">
        <f>Tbl_BudgetSummary[[#This Row],[Session]]&amp;" - "&amp;Tbl_BudgetSummary[[#This Row],[Chapter of Origin]]</f>
        <v>2022 Spec Sess I - Ch 2</v>
      </c>
      <c r="L3564" s="6">
        <v>3974</v>
      </c>
      <c r="M3564" s="7" t="s">
        <v>109</v>
      </c>
      <c r="N3564" s="4" t="s">
        <v>3899</v>
      </c>
      <c r="O3564" s="4" t="s">
        <v>3900</v>
      </c>
      <c r="P3564" s="8">
        <v>30592797</v>
      </c>
      <c r="Q3564" s="8">
        <v>30106340</v>
      </c>
      <c r="R3564" s="8">
        <v>0</v>
      </c>
      <c r="S3564" s="8">
        <v>0</v>
      </c>
      <c r="T3564" s="9">
        <v>0</v>
      </c>
      <c r="U3564" s="9">
        <v>0</v>
      </c>
      <c r="V3564" s="9">
        <v>0</v>
      </c>
      <c r="W3564" s="9">
        <v>0</v>
      </c>
      <c r="X3564" s="9">
        <v>0</v>
      </c>
      <c r="Y3564" s="9">
        <v>0</v>
      </c>
    </row>
    <row r="3565" spans="2:25" ht="60" x14ac:dyDescent="0.25">
      <c r="B3565" s="4" t="s">
        <v>3876</v>
      </c>
      <c r="C3565" s="5" t="s">
        <v>3877</v>
      </c>
      <c r="D3565" s="5" t="s">
        <v>3876</v>
      </c>
      <c r="E3565" s="4" t="s">
        <v>3878</v>
      </c>
      <c r="F3565" s="5" t="s">
        <v>28</v>
      </c>
      <c r="G3565" s="5" t="s">
        <v>29</v>
      </c>
      <c r="H3565" s="6" t="s">
        <v>30</v>
      </c>
      <c r="I3565" s="6">
        <v>2022.2</v>
      </c>
      <c r="J3565" s="6" t="s">
        <v>31</v>
      </c>
      <c r="K3565" s="7" t="str">
        <f>Tbl_BudgetSummary[[#This Row],[Session]]&amp;" - "&amp;Tbl_BudgetSummary[[#This Row],[Chapter of Origin]]</f>
        <v>2022 Spec Sess I - Ch 2</v>
      </c>
      <c r="L3565" s="6">
        <v>3976</v>
      </c>
      <c r="M3565" s="7" t="s">
        <v>109</v>
      </c>
      <c r="N3565" s="4" t="s">
        <v>3901</v>
      </c>
      <c r="O3565" s="4" t="s">
        <v>3902</v>
      </c>
      <c r="P3565" s="8">
        <v>699987</v>
      </c>
      <c r="Q3565" s="8">
        <v>1471534</v>
      </c>
      <c r="R3565" s="8">
        <v>0</v>
      </c>
      <c r="S3565" s="8">
        <v>0</v>
      </c>
      <c r="T3565" s="9">
        <v>0</v>
      </c>
      <c r="U3565" s="9">
        <v>0</v>
      </c>
      <c r="V3565" s="9">
        <v>0</v>
      </c>
      <c r="W3565" s="9">
        <v>0</v>
      </c>
      <c r="X3565" s="9">
        <v>0</v>
      </c>
      <c r="Y3565" s="9">
        <v>0</v>
      </c>
    </row>
    <row r="3566" spans="2:25" ht="60" x14ac:dyDescent="0.25">
      <c r="B3566" s="4" t="s">
        <v>3876</v>
      </c>
      <c r="C3566" s="5" t="s">
        <v>3877</v>
      </c>
      <c r="D3566" s="5" t="s">
        <v>3876</v>
      </c>
      <c r="E3566" s="4" t="s">
        <v>3878</v>
      </c>
      <c r="F3566" s="5" t="s">
        <v>28</v>
      </c>
      <c r="G3566" s="5" t="s">
        <v>29</v>
      </c>
      <c r="H3566" s="6" t="s">
        <v>30</v>
      </c>
      <c r="I3566" s="6">
        <v>2022.2</v>
      </c>
      <c r="J3566" s="6" t="s">
        <v>31</v>
      </c>
      <c r="K3566" s="7" t="str">
        <f>Tbl_BudgetSummary[[#This Row],[Session]]&amp;" - "&amp;Tbl_BudgetSummary[[#This Row],[Chapter of Origin]]</f>
        <v>2022 Spec Sess I - Ch 2</v>
      </c>
      <c r="L3566" s="6">
        <v>3977</v>
      </c>
      <c r="M3566" s="7" t="s">
        <v>109</v>
      </c>
      <c r="N3566" s="4" t="s">
        <v>3903</v>
      </c>
      <c r="O3566" s="4" t="s">
        <v>3904</v>
      </c>
      <c r="P3566" s="8">
        <v>-643683</v>
      </c>
      <c r="Q3566" s="8">
        <v>-487354</v>
      </c>
      <c r="R3566" s="8">
        <v>0</v>
      </c>
      <c r="S3566" s="8">
        <v>0</v>
      </c>
      <c r="T3566" s="9">
        <v>0</v>
      </c>
      <c r="U3566" s="9">
        <v>0</v>
      </c>
      <c r="V3566" s="9">
        <v>0</v>
      </c>
      <c r="W3566" s="9">
        <v>0</v>
      </c>
      <c r="X3566" s="9">
        <v>0</v>
      </c>
      <c r="Y3566" s="9">
        <v>0</v>
      </c>
    </row>
    <row r="3567" spans="2:25" ht="120" x14ac:dyDescent="0.25">
      <c r="B3567" s="4" t="s">
        <v>3876</v>
      </c>
      <c r="C3567" s="5" t="s">
        <v>3877</v>
      </c>
      <c r="D3567" s="5" t="s">
        <v>3876</v>
      </c>
      <c r="E3567" s="4" t="s">
        <v>3878</v>
      </c>
      <c r="F3567" s="5" t="s">
        <v>28</v>
      </c>
      <c r="G3567" s="5" t="s">
        <v>29</v>
      </c>
      <c r="H3567" s="6" t="s">
        <v>30</v>
      </c>
      <c r="I3567" s="6">
        <v>2022.2</v>
      </c>
      <c r="J3567" s="6" t="s">
        <v>31</v>
      </c>
      <c r="K3567" s="7" t="str">
        <f>Tbl_BudgetSummary[[#This Row],[Session]]&amp;" - "&amp;Tbl_BudgetSummary[[#This Row],[Chapter of Origin]]</f>
        <v>2022 Spec Sess I - Ch 2</v>
      </c>
      <c r="L3567" s="6">
        <v>3979</v>
      </c>
      <c r="M3567" s="7" t="s">
        <v>109</v>
      </c>
      <c r="N3567" s="4" t="s">
        <v>3905</v>
      </c>
      <c r="O3567" s="4" t="s">
        <v>3906</v>
      </c>
      <c r="P3567" s="8">
        <v>-441519</v>
      </c>
      <c r="Q3567" s="8">
        <v>-441519</v>
      </c>
      <c r="R3567" s="8">
        <v>0</v>
      </c>
      <c r="S3567" s="8">
        <v>0</v>
      </c>
      <c r="T3567" s="9">
        <v>0</v>
      </c>
      <c r="U3567" s="9">
        <v>0</v>
      </c>
      <c r="V3567" s="9">
        <v>0</v>
      </c>
      <c r="W3567" s="9">
        <v>0</v>
      </c>
      <c r="X3567" s="9">
        <v>0</v>
      </c>
      <c r="Y3567" s="9">
        <v>0</v>
      </c>
    </row>
    <row r="3568" spans="2:25" ht="255" x14ac:dyDescent="0.25">
      <c r="B3568" s="4" t="s">
        <v>3876</v>
      </c>
      <c r="C3568" s="5" t="s">
        <v>3877</v>
      </c>
      <c r="D3568" s="5" t="s">
        <v>3876</v>
      </c>
      <c r="E3568" s="4" t="s">
        <v>3878</v>
      </c>
      <c r="F3568" s="5" t="s">
        <v>28</v>
      </c>
      <c r="G3568" s="5" t="s">
        <v>29</v>
      </c>
      <c r="H3568" s="6" t="s">
        <v>30</v>
      </c>
      <c r="I3568" s="6">
        <v>2022.2</v>
      </c>
      <c r="J3568" s="6" t="s">
        <v>31</v>
      </c>
      <c r="K3568" s="7" t="str">
        <f>Tbl_BudgetSummary[[#This Row],[Session]]&amp;" - "&amp;Tbl_BudgetSummary[[#This Row],[Chapter of Origin]]</f>
        <v>2022 Spec Sess I - Ch 2</v>
      </c>
      <c r="L3568" s="6">
        <v>3980</v>
      </c>
      <c r="M3568" s="7" t="s">
        <v>109</v>
      </c>
      <c r="N3568" s="4" t="s">
        <v>3907</v>
      </c>
      <c r="O3568" s="4" t="s">
        <v>3908</v>
      </c>
      <c r="P3568" s="8">
        <v>13231876</v>
      </c>
      <c r="Q3568" s="8">
        <v>13807183</v>
      </c>
      <c r="R3568" s="8">
        <v>0</v>
      </c>
      <c r="S3568" s="8">
        <v>0</v>
      </c>
      <c r="T3568" s="9">
        <v>0</v>
      </c>
      <c r="U3568" s="9">
        <v>0</v>
      </c>
      <c r="V3568" s="9">
        <v>0</v>
      </c>
      <c r="W3568" s="9">
        <v>0</v>
      </c>
      <c r="X3568" s="9">
        <v>0</v>
      </c>
      <c r="Y3568" s="9">
        <v>0</v>
      </c>
    </row>
    <row r="3569" spans="2:25" ht="105" x14ac:dyDescent="0.25">
      <c r="B3569" s="4" t="s">
        <v>3876</v>
      </c>
      <c r="C3569" s="5" t="s">
        <v>3877</v>
      </c>
      <c r="D3569" s="5" t="s">
        <v>3876</v>
      </c>
      <c r="E3569" s="4" t="s">
        <v>3878</v>
      </c>
      <c r="F3569" s="5" t="s">
        <v>28</v>
      </c>
      <c r="G3569" s="5" t="s">
        <v>29</v>
      </c>
      <c r="H3569" s="6" t="s">
        <v>30</v>
      </c>
      <c r="I3569" s="6">
        <v>2022.2</v>
      </c>
      <c r="J3569" s="6" t="s">
        <v>31</v>
      </c>
      <c r="K3569" s="7" t="str">
        <f>Tbl_BudgetSummary[[#This Row],[Session]]&amp;" - "&amp;Tbl_BudgetSummary[[#This Row],[Chapter of Origin]]</f>
        <v>2022 Spec Sess I - Ch 2</v>
      </c>
      <c r="L3569" s="6">
        <v>3981</v>
      </c>
      <c r="M3569" s="7" t="s">
        <v>109</v>
      </c>
      <c r="N3569" s="4" t="s">
        <v>3909</v>
      </c>
      <c r="O3569" s="4" t="s">
        <v>3910</v>
      </c>
      <c r="P3569" s="8">
        <v>-951700</v>
      </c>
      <c r="Q3569" s="8">
        <v>-807776</v>
      </c>
      <c r="R3569" s="8">
        <v>0</v>
      </c>
      <c r="S3569" s="8">
        <v>0</v>
      </c>
      <c r="T3569" s="9">
        <v>0</v>
      </c>
      <c r="U3569" s="9">
        <v>0</v>
      </c>
      <c r="V3569" s="9">
        <v>0</v>
      </c>
      <c r="W3569" s="9">
        <v>0</v>
      </c>
      <c r="X3569" s="9">
        <v>0</v>
      </c>
      <c r="Y3569" s="9">
        <v>0</v>
      </c>
    </row>
    <row r="3570" spans="2:25" ht="90" x14ac:dyDescent="0.25">
      <c r="B3570" s="4" t="s">
        <v>3876</v>
      </c>
      <c r="C3570" s="5" t="s">
        <v>3877</v>
      </c>
      <c r="D3570" s="5" t="s">
        <v>3876</v>
      </c>
      <c r="E3570" s="4" t="s">
        <v>3878</v>
      </c>
      <c r="F3570" s="5" t="s">
        <v>28</v>
      </c>
      <c r="G3570" s="5" t="s">
        <v>29</v>
      </c>
      <c r="H3570" s="6" t="s">
        <v>30</v>
      </c>
      <c r="I3570" s="6">
        <v>2022.2</v>
      </c>
      <c r="J3570" s="6" t="s">
        <v>31</v>
      </c>
      <c r="K3570" s="7" t="str">
        <f>Tbl_BudgetSummary[[#This Row],[Session]]&amp;" - "&amp;Tbl_BudgetSummary[[#This Row],[Chapter of Origin]]</f>
        <v>2022 Spec Sess I - Ch 2</v>
      </c>
      <c r="L3570" s="6">
        <v>3983</v>
      </c>
      <c r="M3570" s="7" t="s">
        <v>109</v>
      </c>
      <c r="N3570" s="4" t="s">
        <v>3911</v>
      </c>
      <c r="O3570" s="4" t="s">
        <v>3912</v>
      </c>
      <c r="P3570" s="8">
        <v>920841</v>
      </c>
      <c r="Q3570" s="8">
        <v>920841</v>
      </c>
      <c r="R3570" s="8">
        <v>0</v>
      </c>
      <c r="S3570" s="8">
        <v>0</v>
      </c>
      <c r="T3570" s="9">
        <v>0</v>
      </c>
      <c r="U3570" s="9">
        <v>0</v>
      </c>
      <c r="V3570" s="9">
        <v>0</v>
      </c>
      <c r="W3570" s="9">
        <v>0</v>
      </c>
      <c r="X3570" s="9">
        <v>0</v>
      </c>
      <c r="Y3570" s="9">
        <v>0</v>
      </c>
    </row>
    <row r="3571" spans="2:25" ht="75" x14ac:dyDescent="0.25">
      <c r="B3571" s="4" t="s">
        <v>3876</v>
      </c>
      <c r="C3571" s="5" t="s">
        <v>3877</v>
      </c>
      <c r="D3571" s="5" t="s">
        <v>3876</v>
      </c>
      <c r="E3571" s="4" t="s">
        <v>3878</v>
      </c>
      <c r="F3571" s="5" t="s">
        <v>28</v>
      </c>
      <c r="G3571" s="5" t="s">
        <v>29</v>
      </c>
      <c r="H3571" s="6" t="s">
        <v>30</v>
      </c>
      <c r="I3571" s="6">
        <v>2022.2</v>
      </c>
      <c r="J3571" s="6" t="s">
        <v>31</v>
      </c>
      <c r="K3571" s="7" t="str">
        <f>Tbl_BudgetSummary[[#This Row],[Session]]&amp;" - "&amp;Tbl_BudgetSummary[[#This Row],[Chapter of Origin]]</f>
        <v>2022 Spec Sess I - Ch 2</v>
      </c>
      <c r="L3571" s="6">
        <v>3984</v>
      </c>
      <c r="M3571" s="7" t="s">
        <v>109</v>
      </c>
      <c r="N3571" s="4" t="s">
        <v>3913</v>
      </c>
      <c r="O3571" s="4" t="s">
        <v>3914</v>
      </c>
      <c r="P3571" s="8">
        <v>1986981</v>
      </c>
      <c r="Q3571" s="8">
        <v>1986981</v>
      </c>
      <c r="R3571" s="8">
        <v>0</v>
      </c>
      <c r="S3571" s="8">
        <v>0</v>
      </c>
      <c r="T3571" s="9">
        <v>0</v>
      </c>
      <c r="U3571" s="9">
        <v>0</v>
      </c>
      <c r="V3571" s="9">
        <v>0</v>
      </c>
      <c r="W3571" s="9">
        <v>0</v>
      </c>
      <c r="X3571" s="9">
        <v>0</v>
      </c>
      <c r="Y3571" s="9">
        <v>0</v>
      </c>
    </row>
    <row r="3572" spans="2:25" ht="105" x14ac:dyDescent="0.25">
      <c r="B3572" s="4" t="s">
        <v>3876</v>
      </c>
      <c r="C3572" s="5" t="s">
        <v>3877</v>
      </c>
      <c r="D3572" s="5" t="s">
        <v>3876</v>
      </c>
      <c r="E3572" s="4" t="s">
        <v>3878</v>
      </c>
      <c r="F3572" s="5" t="s">
        <v>28</v>
      </c>
      <c r="G3572" s="5" t="s">
        <v>29</v>
      </c>
      <c r="H3572" s="6" t="s">
        <v>30</v>
      </c>
      <c r="I3572" s="6">
        <v>2022.2</v>
      </c>
      <c r="J3572" s="6" t="s">
        <v>31</v>
      </c>
      <c r="K3572" s="7" t="str">
        <f>Tbl_BudgetSummary[[#This Row],[Session]]&amp;" - "&amp;Tbl_BudgetSummary[[#This Row],[Chapter of Origin]]</f>
        <v>2022 Spec Sess I - Ch 2</v>
      </c>
      <c r="L3572" s="6">
        <v>3985</v>
      </c>
      <c r="M3572" s="7" t="s">
        <v>109</v>
      </c>
      <c r="N3572" s="4" t="s">
        <v>3915</v>
      </c>
      <c r="O3572" s="4" t="s">
        <v>3916</v>
      </c>
      <c r="P3572" s="8">
        <v>0</v>
      </c>
      <c r="Q3572" s="8">
        <v>0</v>
      </c>
      <c r="R3572" s="8">
        <v>2014061</v>
      </c>
      <c r="S3572" s="8">
        <v>1276417</v>
      </c>
      <c r="T3572" s="9">
        <v>0</v>
      </c>
      <c r="U3572" s="9">
        <v>0</v>
      </c>
      <c r="V3572" s="9">
        <v>0</v>
      </c>
      <c r="W3572" s="9">
        <v>0</v>
      </c>
      <c r="X3572" s="9">
        <v>0</v>
      </c>
      <c r="Y3572" s="9">
        <v>0</v>
      </c>
    </row>
    <row r="3573" spans="2:25" ht="195" x14ac:dyDescent="0.25">
      <c r="B3573" s="4" t="s">
        <v>3876</v>
      </c>
      <c r="C3573" s="5" t="s">
        <v>3877</v>
      </c>
      <c r="D3573" s="5" t="s">
        <v>3876</v>
      </c>
      <c r="E3573" s="4" t="s">
        <v>3878</v>
      </c>
      <c r="F3573" s="5" t="s">
        <v>28</v>
      </c>
      <c r="G3573" s="5" t="s">
        <v>29</v>
      </c>
      <c r="H3573" s="6" t="s">
        <v>30</v>
      </c>
      <c r="I3573" s="6">
        <v>2022.2</v>
      </c>
      <c r="J3573" s="6" t="s">
        <v>31</v>
      </c>
      <c r="K3573" s="7" t="str">
        <f>Tbl_BudgetSummary[[#This Row],[Session]]&amp;" - "&amp;Tbl_BudgetSummary[[#This Row],[Chapter of Origin]]</f>
        <v>2022 Spec Sess I - Ch 2</v>
      </c>
      <c r="L3573" s="6">
        <v>3989</v>
      </c>
      <c r="M3573" s="7" t="s">
        <v>109</v>
      </c>
      <c r="N3573" s="4" t="s">
        <v>3917</v>
      </c>
      <c r="O3573" s="4" t="s">
        <v>3918</v>
      </c>
      <c r="P3573" s="8">
        <v>264528636</v>
      </c>
      <c r="Q3573" s="8">
        <v>542265797</v>
      </c>
      <c r="R3573" s="8">
        <v>0</v>
      </c>
      <c r="S3573" s="8">
        <v>0</v>
      </c>
      <c r="T3573" s="9">
        <v>0</v>
      </c>
      <c r="U3573" s="9">
        <v>0</v>
      </c>
      <c r="V3573" s="9">
        <v>0</v>
      </c>
      <c r="W3573" s="9">
        <v>0</v>
      </c>
      <c r="X3573" s="9">
        <v>0</v>
      </c>
      <c r="Y3573" s="9">
        <v>0</v>
      </c>
    </row>
    <row r="3574" spans="2:25" ht="90" x14ac:dyDescent="0.25">
      <c r="B3574" s="4" t="s">
        <v>3876</v>
      </c>
      <c r="C3574" s="5" t="s">
        <v>3877</v>
      </c>
      <c r="D3574" s="5" t="s">
        <v>3876</v>
      </c>
      <c r="E3574" s="4" t="s">
        <v>3878</v>
      </c>
      <c r="F3574" s="5" t="s">
        <v>28</v>
      </c>
      <c r="G3574" s="5" t="s">
        <v>29</v>
      </c>
      <c r="H3574" s="6" t="s">
        <v>30</v>
      </c>
      <c r="I3574" s="6">
        <v>2022.2</v>
      </c>
      <c r="J3574" s="6" t="s">
        <v>31</v>
      </c>
      <c r="K3574" s="7" t="str">
        <f>Tbl_BudgetSummary[[#This Row],[Session]]&amp;" - "&amp;Tbl_BudgetSummary[[#This Row],[Chapter of Origin]]</f>
        <v>2022 Spec Sess I - Ch 2</v>
      </c>
      <c r="L3574" s="6">
        <v>3991</v>
      </c>
      <c r="M3574" s="7" t="s">
        <v>109</v>
      </c>
      <c r="N3574" s="4" t="s">
        <v>3919</v>
      </c>
      <c r="O3574" s="4" t="s">
        <v>3920</v>
      </c>
      <c r="P3574" s="8">
        <v>0</v>
      </c>
      <c r="Q3574" s="8">
        <v>0</v>
      </c>
      <c r="R3574" s="8">
        <v>349855000</v>
      </c>
      <c r="S3574" s="8">
        <v>500000</v>
      </c>
      <c r="T3574" s="9">
        <v>0</v>
      </c>
      <c r="U3574" s="9">
        <v>0</v>
      </c>
      <c r="V3574" s="9">
        <v>0</v>
      </c>
      <c r="W3574" s="9">
        <v>0</v>
      </c>
      <c r="X3574" s="9">
        <v>0</v>
      </c>
      <c r="Y3574" s="9">
        <v>0</v>
      </c>
    </row>
    <row r="3575" spans="2:25" ht="60" x14ac:dyDescent="0.25">
      <c r="B3575" s="4" t="s">
        <v>3876</v>
      </c>
      <c r="C3575" s="5" t="s">
        <v>3877</v>
      </c>
      <c r="D3575" s="5" t="s">
        <v>3876</v>
      </c>
      <c r="E3575" s="4" t="s">
        <v>3878</v>
      </c>
      <c r="F3575" s="5" t="s">
        <v>28</v>
      </c>
      <c r="G3575" s="5" t="s">
        <v>29</v>
      </c>
      <c r="H3575" s="6" t="s">
        <v>30</v>
      </c>
      <c r="I3575" s="6">
        <v>2022.2</v>
      </c>
      <c r="J3575" s="6" t="s">
        <v>31</v>
      </c>
      <c r="K3575" s="7" t="str">
        <f>Tbl_BudgetSummary[[#This Row],[Session]]&amp;" - "&amp;Tbl_BudgetSummary[[#This Row],[Chapter of Origin]]</f>
        <v>2022 Spec Sess I - Ch 2</v>
      </c>
      <c r="L3575" s="6">
        <v>3992</v>
      </c>
      <c r="M3575" s="7" t="s">
        <v>109</v>
      </c>
      <c r="N3575" s="4" t="s">
        <v>3921</v>
      </c>
      <c r="O3575" s="4" t="s">
        <v>3922</v>
      </c>
      <c r="P3575" s="8">
        <v>0</v>
      </c>
      <c r="Q3575" s="8">
        <v>0</v>
      </c>
      <c r="R3575" s="8">
        <v>141748759</v>
      </c>
      <c r="S3575" s="8">
        <v>43229179</v>
      </c>
      <c r="T3575" s="9">
        <v>0</v>
      </c>
      <c r="U3575" s="9">
        <v>0</v>
      </c>
      <c r="V3575" s="9">
        <v>0</v>
      </c>
      <c r="W3575" s="9">
        <v>0</v>
      </c>
      <c r="X3575" s="9">
        <v>0</v>
      </c>
      <c r="Y3575" s="9">
        <v>0</v>
      </c>
    </row>
    <row r="3576" spans="2:25" ht="75" x14ac:dyDescent="0.25">
      <c r="B3576" s="4" t="s">
        <v>3876</v>
      </c>
      <c r="C3576" s="5" t="s">
        <v>3877</v>
      </c>
      <c r="D3576" s="5" t="s">
        <v>3876</v>
      </c>
      <c r="E3576" s="4" t="s">
        <v>3878</v>
      </c>
      <c r="F3576" s="5" t="s">
        <v>28</v>
      </c>
      <c r="G3576" s="5" t="s">
        <v>29</v>
      </c>
      <c r="H3576" s="6" t="s">
        <v>30</v>
      </c>
      <c r="I3576" s="6">
        <v>2022.2</v>
      </c>
      <c r="J3576" s="6" t="s">
        <v>31</v>
      </c>
      <c r="K3576" s="7" t="str">
        <f>Tbl_BudgetSummary[[#This Row],[Session]]&amp;" - "&amp;Tbl_BudgetSummary[[#This Row],[Chapter of Origin]]</f>
        <v>2022 Spec Sess I - Ch 2</v>
      </c>
      <c r="L3576" s="6">
        <v>3993</v>
      </c>
      <c r="M3576" s="7" t="s">
        <v>109</v>
      </c>
      <c r="N3576" s="4" t="s">
        <v>3923</v>
      </c>
      <c r="O3576" s="4" t="s">
        <v>3924</v>
      </c>
      <c r="P3576" s="8">
        <v>0</v>
      </c>
      <c r="Q3576" s="8">
        <v>0</v>
      </c>
      <c r="R3576" s="8">
        <v>253157513</v>
      </c>
      <c r="S3576" s="8">
        <v>85290500</v>
      </c>
      <c r="T3576" s="9">
        <v>0</v>
      </c>
      <c r="U3576" s="9">
        <v>0</v>
      </c>
      <c r="V3576" s="9">
        <v>0</v>
      </c>
      <c r="W3576" s="9">
        <v>0</v>
      </c>
      <c r="X3576" s="9">
        <v>0</v>
      </c>
      <c r="Y3576" s="9">
        <v>0</v>
      </c>
    </row>
    <row r="3577" spans="2:25" ht="120" x14ac:dyDescent="0.25">
      <c r="B3577" s="4" t="s">
        <v>3876</v>
      </c>
      <c r="C3577" s="5" t="s">
        <v>3877</v>
      </c>
      <c r="D3577" s="5" t="s">
        <v>3876</v>
      </c>
      <c r="E3577" s="4" t="s">
        <v>3878</v>
      </c>
      <c r="F3577" s="5" t="s">
        <v>28</v>
      </c>
      <c r="G3577" s="5" t="s">
        <v>29</v>
      </c>
      <c r="H3577" s="6" t="s">
        <v>30</v>
      </c>
      <c r="I3577" s="6">
        <v>2022.2</v>
      </c>
      <c r="J3577" s="6" t="s">
        <v>31</v>
      </c>
      <c r="K3577" s="7" t="str">
        <f>Tbl_BudgetSummary[[#This Row],[Session]]&amp;" - "&amp;Tbl_BudgetSummary[[#This Row],[Chapter of Origin]]</f>
        <v>2022 Spec Sess I - Ch 2</v>
      </c>
      <c r="L3577" s="6">
        <v>3994</v>
      </c>
      <c r="M3577" s="7" t="s">
        <v>109</v>
      </c>
      <c r="N3577" s="4" t="s">
        <v>3925</v>
      </c>
      <c r="O3577" s="4" t="s">
        <v>3926</v>
      </c>
      <c r="P3577" s="8">
        <v>0</v>
      </c>
      <c r="Q3577" s="8">
        <v>100000000</v>
      </c>
      <c r="R3577" s="8">
        <v>0</v>
      </c>
      <c r="S3577" s="8">
        <v>0</v>
      </c>
      <c r="T3577" s="9">
        <v>0</v>
      </c>
      <c r="U3577" s="9">
        <v>0</v>
      </c>
      <c r="V3577" s="9">
        <v>0</v>
      </c>
      <c r="W3577" s="9">
        <v>0</v>
      </c>
      <c r="X3577" s="9">
        <v>0</v>
      </c>
      <c r="Y3577" s="9">
        <v>0</v>
      </c>
    </row>
    <row r="3578" spans="2:25" ht="45" x14ac:dyDescent="0.25">
      <c r="B3578" s="4" t="s">
        <v>3876</v>
      </c>
      <c r="C3578" s="5" t="s">
        <v>3877</v>
      </c>
      <c r="D3578" s="5" t="s">
        <v>3876</v>
      </c>
      <c r="E3578" s="4" t="s">
        <v>3878</v>
      </c>
      <c r="F3578" s="5" t="s">
        <v>28</v>
      </c>
      <c r="G3578" s="5" t="s">
        <v>29</v>
      </c>
      <c r="H3578" s="6" t="s">
        <v>30</v>
      </c>
      <c r="I3578" s="6">
        <v>2022.2</v>
      </c>
      <c r="J3578" s="6" t="s">
        <v>31</v>
      </c>
      <c r="K3578" s="7" t="str">
        <f>Tbl_BudgetSummary[[#This Row],[Session]]&amp;" - "&amp;Tbl_BudgetSummary[[#This Row],[Chapter of Origin]]</f>
        <v>2022 Spec Sess I - Ch 2</v>
      </c>
      <c r="L3578" s="6">
        <v>3995</v>
      </c>
      <c r="M3578" s="7" t="s">
        <v>109</v>
      </c>
      <c r="N3578" s="4" t="s">
        <v>3927</v>
      </c>
      <c r="O3578" s="4" t="s">
        <v>3928</v>
      </c>
      <c r="P3578" s="8">
        <v>7903000</v>
      </c>
      <c r="Q3578" s="8">
        <v>2903000</v>
      </c>
      <c r="R3578" s="8">
        <v>0</v>
      </c>
      <c r="S3578" s="8">
        <v>0</v>
      </c>
      <c r="T3578" s="9">
        <v>0</v>
      </c>
      <c r="U3578" s="9">
        <v>0</v>
      </c>
      <c r="V3578" s="9">
        <v>0</v>
      </c>
      <c r="W3578" s="9">
        <v>0</v>
      </c>
      <c r="X3578" s="9">
        <v>0</v>
      </c>
      <c r="Y3578" s="9">
        <v>0</v>
      </c>
    </row>
    <row r="3579" spans="2:25" ht="105" x14ac:dyDescent="0.25">
      <c r="B3579" s="4" t="s">
        <v>3876</v>
      </c>
      <c r="C3579" s="5" t="s">
        <v>3877</v>
      </c>
      <c r="D3579" s="5" t="s">
        <v>3876</v>
      </c>
      <c r="E3579" s="4" t="s">
        <v>3878</v>
      </c>
      <c r="F3579" s="5" t="s">
        <v>28</v>
      </c>
      <c r="G3579" s="5" t="s">
        <v>29</v>
      </c>
      <c r="H3579" s="6" t="s">
        <v>30</v>
      </c>
      <c r="I3579" s="6">
        <v>2022.2</v>
      </c>
      <c r="J3579" s="6" t="s">
        <v>31</v>
      </c>
      <c r="K3579" s="7" t="str">
        <f>Tbl_BudgetSummary[[#This Row],[Session]]&amp;" - "&amp;Tbl_BudgetSummary[[#This Row],[Chapter of Origin]]</f>
        <v>2022 Spec Sess I - Ch 2</v>
      </c>
      <c r="L3579" s="6">
        <v>3998</v>
      </c>
      <c r="M3579" s="7" t="s">
        <v>109</v>
      </c>
      <c r="N3579" s="4" t="s">
        <v>3929</v>
      </c>
      <c r="O3579" s="4" t="s">
        <v>3930</v>
      </c>
      <c r="P3579" s="8">
        <v>0</v>
      </c>
      <c r="Q3579" s="8">
        <v>5898901</v>
      </c>
      <c r="R3579" s="8">
        <v>0</v>
      </c>
      <c r="S3579" s="8">
        <v>0</v>
      </c>
      <c r="T3579" s="9">
        <v>0</v>
      </c>
      <c r="U3579" s="9">
        <v>0</v>
      </c>
      <c r="V3579" s="9">
        <v>0</v>
      </c>
      <c r="W3579" s="9">
        <v>0</v>
      </c>
      <c r="X3579" s="9">
        <v>0</v>
      </c>
      <c r="Y3579" s="9">
        <v>0</v>
      </c>
    </row>
    <row r="3580" spans="2:25" ht="60" x14ac:dyDescent="0.25">
      <c r="B3580" s="4" t="s">
        <v>3876</v>
      </c>
      <c r="C3580" s="5" t="s">
        <v>3877</v>
      </c>
      <c r="D3580" s="5" t="s">
        <v>3876</v>
      </c>
      <c r="E3580" s="4" t="s">
        <v>3878</v>
      </c>
      <c r="F3580" s="5" t="s">
        <v>28</v>
      </c>
      <c r="G3580" s="5" t="s">
        <v>29</v>
      </c>
      <c r="H3580" s="6" t="s">
        <v>30</v>
      </c>
      <c r="I3580" s="6">
        <v>2022.2</v>
      </c>
      <c r="J3580" s="6" t="s">
        <v>31</v>
      </c>
      <c r="K3580" s="7" t="str">
        <f>Tbl_BudgetSummary[[#This Row],[Session]]&amp;" - "&amp;Tbl_BudgetSummary[[#This Row],[Chapter of Origin]]</f>
        <v>2022 Spec Sess I - Ch 2</v>
      </c>
      <c r="L3580" s="6">
        <v>4000</v>
      </c>
      <c r="M3580" s="7" t="s">
        <v>109</v>
      </c>
      <c r="N3580" s="4" t="s">
        <v>3931</v>
      </c>
      <c r="O3580" s="4" t="s">
        <v>3932</v>
      </c>
      <c r="P3580" s="8">
        <v>4238857</v>
      </c>
      <c r="Q3580" s="8">
        <v>8468250</v>
      </c>
      <c r="R3580" s="8">
        <v>0</v>
      </c>
      <c r="S3580" s="8">
        <v>0</v>
      </c>
      <c r="T3580" s="9">
        <v>0</v>
      </c>
      <c r="U3580" s="9">
        <v>0</v>
      </c>
      <c r="V3580" s="9">
        <v>0</v>
      </c>
      <c r="W3580" s="9">
        <v>0</v>
      </c>
      <c r="X3580" s="9">
        <v>0</v>
      </c>
      <c r="Y3580" s="9">
        <v>0</v>
      </c>
    </row>
    <row r="3581" spans="2:25" ht="105" x14ac:dyDescent="0.25">
      <c r="B3581" s="4" t="s">
        <v>3876</v>
      </c>
      <c r="C3581" s="5" t="s">
        <v>3877</v>
      </c>
      <c r="D3581" s="5" t="s">
        <v>3876</v>
      </c>
      <c r="E3581" s="4" t="s">
        <v>3878</v>
      </c>
      <c r="F3581" s="5" t="s">
        <v>28</v>
      </c>
      <c r="G3581" s="5" t="s">
        <v>517</v>
      </c>
      <c r="H3581" s="6">
        <v>2024</v>
      </c>
      <c r="I3581" s="6">
        <v>2024.1</v>
      </c>
      <c r="J3581" s="6" t="s">
        <v>518</v>
      </c>
      <c r="K3581" s="7" t="str">
        <f>Tbl_BudgetSummary[[#This Row],[Session]]&amp;" - "&amp;Tbl_BudgetSummary[[#This Row],[Chapter of Origin]]</f>
        <v>2024 - HB/SB 29</v>
      </c>
      <c r="L3581" s="6">
        <v>4004</v>
      </c>
      <c r="M3581" s="7" t="s">
        <v>109</v>
      </c>
      <c r="N3581" s="4" t="s">
        <v>3933</v>
      </c>
      <c r="O3581" s="4" t="s">
        <v>3934</v>
      </c>
      <c r="P3581" s="8">
        <v>0</v>
      </c>
      <c r="Q3581" s="8">
        <v>0</v>
      </c>
      <c r="R3581" s="8">
        <v>0</v>
      </c>
      <c r="S3581" s="8">
        <v>0</v>
      </c>
      <c r="T3581" s="9">
        <v>0</v>
      </c>
      <c r="U3581" s="9">
        <v>0</v>
      </c>
      <c r="V3581" s="9">
        <v>0</v>
      </c>
      <c r="W3581" s="9">
        <v>0</v>
      </c>
      <c r="X3581" s="9">
        <v>0</v>
      </c>
      <c r="Y3581" s="9">
        <v>0</v>
      </c>
    </row>
    <row r="3582" spans="2:25" ht="195" x14ac:dyDescent="0.25">
      <c r="B3582" s="4" t="s">
        <v>3876</v>
      </c>
      <c r="C3582" s="5" t="s">
        <v>3877</v>
      </c>
      <c r="D3582" s="5" t="s">
        <v>3876</v>
      </c>
      <c r="E3582" s="4" t="s">
        <v>3878</v>
      </c>
      <c r="F3582" s="5" t="s">
        <v>28</v>
      </c>
      <c r="G3582" s="5" t="s">
        <v>29</v>
      </c>
      <c r="H3582" s="6" t="s">
        <v>30</v>
      </c>
      <c r="I3582" s="6">
        <v>2022.2</v>
      </c>
      <c r="J3582" s="6" t="s">
        <v>31</v>
      </c>
      <c r="K3582" s="7" t="str">
        <f>Tbl_BudgetSummary[[#This Row],[Session]]&amp;" - "&amp;Tbl_BudgetSummary[[#This Row],[Chapter of Origin]]</f>
        <v>2022 Spec Sess I - Ch 2</v>
      </c>
      <c r="L3582" s="6">
        <v>4006</v>
      </c>
      <c r="M3582" s="7" t="s">
        <v>109</v>
      </c>
      <c r="N3582" s="4" t="s">
        <v>3935</v>
      </c>
      <c r="O3582" s="4" t="s">
        <v>3936</v>
      </c>
      <c r="P3582" s="8">
        <v>-620995</v>
      </c>
      <c r="Q3582" s="8">
        <v>-620995</v>
      </c>
      <c r="R3582" s="8">
        <v>0</v>
      </c>
      <c r="S3582" s="8">
        <v>0</v>
      </c>
      <c r="T3582" s="9">
        <v>0</v>
      </c>
      <c r="U3582" s="9">
        <v>0</v>
      </c>
      <c r="V3582" s="9">
        <v>0</v>
      </c>
      <c r="W3582" s="9">
        <v>0</v>
      </c>
      <c r="X3582" s="9">
        <v>0</v>
      </c>
      <c r="Y3582" s="9">
        <v>0</v>
      </c>
    </row>
    <row r="3583" spans="2:25" ht="45" x14ac:dyDescent="0.25">
      <c r="B3583" s="4" t="s">
        <v>3876</v>
      </c>
      <c r="C3583" s="5" t="s">
        <v>3877</v>
      </c>
      <c r="D3583" s="5" t="s">
        <v>3876</v>
      </c>
      <c r="E3583" s="4" t="s">
        <v>3878</v>
      </c>
      <c r="F3583" s="5" t="s">
        <v>28</v>
      </c>
      <c r="G3583" s="5" t="s">
        <v>29</v>
      </c>
      <c r="H3583" s="6" t="s">
        <v>30</v>
      </c>
      <c r="I3583" s="6">
        <v>2022.2</v>
      </c>
      <c r="J3583" s="6" t="s">
        <v>31</v>
      </c>
      <c r="K3583" s="7" t="str">
        <f>Tbl_BudgetSummary[[#This Row],[Session]]&amp;" - "&amp;Tbl_BudgetSummary[[#This Row],[Chapter of Origin]]</f>
        <v>2022 Spec Sess I - Ch 2</v>
      </c>
      <c r="L3583" s="6">
        <v>4007</v>
      </c>
      <c r="M3583" s="7" t="s">
        <v>109</v>
      </c>
      <c r="N3583" s="4" t="s">
        <v>3937</v>
      </c>
      <c r="O3583" s="4" t="s">
        <v>3938</v>
      </c>
      <c r="P3583" s="8">
        <v>-800000</v>
      </c>
      <c r="Q3583" s="8">
        <v>-800000</v>
      </c>
      <c r="R3583" s="8">
        <v>0</v>
      </c>
      <c r="S3583" s="8">
        <v>0</v>
      </c>
      <c r="T3583" s="9">
        <v>0</v>
      </c>
      <c r="U3583" s="9">
        <v>0</v>
      </c>
      <c r="V3583" s="9">
        <v>0</v>
      </c>
      <c r="W3583" s="9">
        <v>0</v>
      </c>
      <c r="X3583" s="9">
        <v>0</v>
      </c>
      <c r="Y3583" s="9">
        <v>0</v>
      </c>
    </row>
    <row r="3584" spans="2:25" ht="90" x14ac:dyDescent="0.25">
      <c r="B3584" s="4" t="s">
        <v>3876</v>
      </c>
      <c r="C3584" s="5" t="s">
        <v>3877</v>
      </c>
      <c r="D3584" s="5" t="s">
        <v>3876</v>
      </c>
      <c r="E3584" s="4" t="s">
        <v>3878</v>
      </c>
      <c r="F3584" s="5" t="s">
        <v>28</v>
      </c>
      <c r="G3584" s="5" t="s">
        <v>29</v>
      </c>
      <c r="H3584" s="6" t="s">
        <v>30</v>
      </c>
      <c r="I3584" s="6">
        <v>2022.2</v>
      </c>
      <c r="J3584" s="6" t="s">
        <v>31</v>
      </c>
      <c r="K3584" s="7" t="str">
        <f>Tbl_BudgetSummary[[#This Row],[Session]]&amp;" - "&amp;Tbl_BudgetSummary[[#This Row],[Chapter of Origin]]</f>
        <v>2022 Spec Sess I - Ch 2</v>
      </c>
      <c r="L3584" s="6">
        <v>4009</v>
      </c>
      <c r="M3584" s="7" t="s">
        <v>109</v>
      </c>
      <c r="N3584" s="4" t="s">
        <v>3939</v>
      </c>
      <c r="O3584" s="4" t="s">
        <v>3940</v>
      </c>
      <c r="P3584" s="8">
        <v>-1350000</v>
      </c>
      <c r="Q3584" s="8">
        <v>-1350000</v>
      </c>
      <c r="R3584" s="8">
        <v>0</v>
      </c>
      <c r="S3584" s="8">
        <v>0</v>
      </c>
      <c r="T3584" s="9">
        <v>0</v>
      </c>
      <c r="U3584" s="9">
        <v>0</v>
      </c>
      <c r="V3584" s="9">
        <v>0</v>
      </c>
      <c r="W3584" s="9">
        <v>0</v>
      </c>
      <c r="X3584" s="9">
        <v>0</v>
      </c>
      <c r="Y3584" s="9">
        <v>0</v>
      </c>
    </row>
    <row r="3585" spans="2:25" ht="150" x14ac:dyDescent="0.25">
      <c r="B3585" s="4" t="s">
        <v>3876</v>
      </c>
      <c r="C3585" s="5" t="s">
        <v>3877</v>
      </c>
      <c r="D3585" s="5" t="s">
        <v>3876</v>
      </c>
      <c r="E3585" s="4" t="s">
        <v>3878</v>
      </c>
      <c r="F3585" s="5" t="s">
        <v>28</v>
      </c>
      <c r="G3585" s="5" t="s">
        <v>29</v>
      </c>
      <c r="H3585" s="6" t="s">
        <v>30</v>
      </c>
      <c r="I3585" s="6">
        <v>2022.2</v>
      </c>
      <c r="J3585" s="6" t="s">
        <v>31</v>
      </c>
      <c r="K3585" s="7" t="str">
        <f>Tbl_BudgetSummary[[#This Row],[Session]]&amp;" - "&amp;Tbl_BudgetSummary[[#This Row],[Chapter of Origin]]</f>
        <v>2022 Spec Sess I - Ch 2</v>
      </c>
      <c r="L3585" s="6">
        <v>4010</v>
      </c>
      <c r="M3585" s="7" t="s">
        <v>109</v>
      </c>
      <c r="N3585" s="4" t="s">
        <v>3941</v>
      </c>
      <c r="O3585" s="4" t="s">
        <v>3942</v>
      </c>
      <c r="P3585" s="8">
        <v>-4627062</v>
      </c>
      <c r="Q3585" s="8">
        <v>-4627062</v>
      </c>
      <c r="R3585" s="8">
        <v>0</v>
      </c>
      <c r="S3585" s="8">
        <v>0</v>
      </c>
      <c r="T3585" s="9">
        <v>0</v>
      </c>
      <c r="U3585" s="9">
        <v>0</v>
      </c>
      <c r="V3585" s="9">
        <v>0</v>
      </c>
      <c r="W3585" s="9">
        <v>0</v>
      </c>
      <c r="X3585" s="9">
        <v>0</v>
      </c>
      <c r="Y3585" s="9">
        <v>0</v>
      </c>
    </row>
    <row r="3586" spans="2:25" ht="60" x14ac:dyDescent="0.25">
      <c r="B3586" s="4" t="s">
        <v>3876</v>
      </c>
      <c r="C3586" s="5" t="s">
        <v>3877</v>
      </c>
      <c r="D3586" s="5" t="s">
        <v>3876</v>
      </c>
      <c r="E3586" s="4" t="s">
        <v>3878</v>
      </c>
      <c r="F3586" s="5" t="s">
        <v>28</v>
      </c>
      <c r="G3586" s="5" t="s">
        <v>54</v>
      </c>
      <c r="H3586" s="6" t="s">
        <v>55</v>
      </c>
      <c r="I3586" s="6">
        <v>2023.2</v>
      </c>
      <c r="J3586" s="6" t="s">
        <v>56</v>
      </c>
      <c r="K3586" s="7" t="str">
        <f>Tbl_BudgetSummary[[#This Row],[Session]]&amp;" - "&amp;Tbl_BudgetSummary[[#This Row],[Chapter of Origin]]</f>
        <v>2023 Spec Sess I - Ch 1</v>
      </c>
      <c r="L3586" s="6">
        <v>4011</v>
      </c>
      <c r="M3586" s="7" t="s">
        <v>57</v>
      </c>
      <c r="N3586" s="4" t="s">
        <v>3943</v>
      </c>
      <c r="O3586" s="4" t="s">
        <v>3944</v>
      </c>
      <c r="P3586" s="8">
        <v>0</v>
      </c>
      <c r="Q3586" s="8">
        <v>7263564</v>
      </c>
      <c r="R3586" s="8">
        <v>0</v>
      </c>
      <c r="S3586" s="8">
        <v>0</v>
      </c>
      <c r="T3586" s="9">
        <v>0</v>
      </c>
      <c r="U3586" s="9">
        <v>0</v>
      </c>
      <c r="V3586" s="9">
        <v>0</v>
      </c>
      <c r="W3586" s="9">
        <v>0</v>
      </c>
      <c r="X3586" s="9">
        <v>0</v>
      </c>
      <c r="Y3586" s="9">
        <v>0</v>
      </c>
    </row>
    <row r="3587" spans="2:25" ht="45" x14ac:dyDescent="0.25">
      <c r="B3587" s="4" t="s">
        <v>3876</v>
      </c>
      <c r="C3587" s="5" t="s">
        <v>3877</v>
      </c>
      <c r="D3587" s="5" t="s">
        <v>3876</v>
      </c>
      <c r="E3587" s="4" t="s">
        <v>3878</v>
      </c>
      <c r="F3587" s="5" t="s">
        <v>28</v>
      </c>
      <c r="G3587" s="5" t="s">
        <v>54</v>
      </c>
      <c r="H3587" s="6" t="s">
        <v>55</v>
      </c>
      <c r="I3587" s="6">
        <v>2023.2</v>
      </c>
      <c r="J3587" s="6" t="s">
        <v>56</v>
      </c>
      <c r="K3587" s="7" t="str">
        <f>Tbl_BudgetSummary[[#This Row],[Session]]&amp;" - "&amp;Tbl_BudgetSummary[[#This Row],[Chapter of Origin]]</f>
        <v>2023 Spec Sess I - Ch 1</v>
      </c>
      <c r="L3587" s="6">
        <v>4012</v>
      </c>
      <c r="M3587" s="7" t="s">
        <v>57</v>
      </c>
      <c r="N3587" s="4" t="s">
        <v>3945</v>
      </c>
      <c r="O3587" s="4" t="s">
        <v>3946</v>
      </c>
      <c r="P3587" s="8">
        <v>0</v>
      </c>
      <c r="Q3587" s="8">
        <v>269708</v>
      </c>
      <c r="R3587" s="8">
        <v>0</v>
      </c>
      <c r="S3587" s="8">
        <v>0</v>
      </c>
      <c r="T3587" s="9">
        <v>0</v>
      </c>
      <c r="U3587" s="9">
        <v>0</v>
      </c>
      <c r="V3587" s="9">
        <v>0</v>
      </c>
      <c r="W3587" s="9">
        <v>0</v>
      </c>
      <c r="X3587" s="9">
        <v>0</v>
      </c>
      <c r="Y3587" s="9">
        <v>0</v>
      </c>
    </row>
    <row r="3588" spans="2:25" ht="285" x14ac:dyDescent="0.25">
      <c r="B3588" s="4" t="s">
        <v>3876</v>
      </c>
      <c r="C3588" s="5" t="s">
        <v>3877</v>
      </c>
      <c r="D3588" s="5" t="s">
        <v>3876</v>
      </c>
      <c r="E3588" s="4" t="s">
        <v>3878</v>
      </c>
      <c r="F3588" s="5" t="s">
        <v>28</v>
      </c>
      <c r="G3588" s="5" t="s">
        <v>54</v>
      </c>
      <c r="H3588" s="6" t="s">
        <v>55</v>
      </c>
      <c r="I3588" s="6">
        <v>2023.2</v>
      </c>
      <c r="J3588" s="6" t="s">
        <v>56</v>
      </c>
      <c r="K3588" s="7" t="str">
        <f>Tbl_BudgetSummary[[#This Row],[Session]]&amp;" - "&amp;Tbl_BudgetSummary[[#This Row],[Chapter of Origin]]</f>
        <v>2023 Spec Sess I - Ch 1</v>
      </c>
      <c r="L3588" s="6">
        <v>4013</v>
      </c>
      <c r="M3588" s="7" t="s">
        <v>57</v>
      </c>
      <c r="N3588" s="4" t="s">
        <v>3947</v>
      </c>
      <c r="O3588" s="4" t="s">
        <v>3948</v>
      </c>
      <c r="P3588" s="8">
        <v>0</v>
      </c>
      <c r="Q3588" s="8">
        <v>-2015713</v>
      </c>
      <c r="R3588" s="8">
        <v>0</v>
      </c>
      <c r="S3588" s="8">
        <v>0</v>
      </c>
      <c r="T3588" s="9">
        <v>0</v>
      </c>
      <c r="U3588" s="9">
        <v>0</v>
      </c>
      <c r="V3588" s="9">
        <v>0</v>
      </c>
      <c r="W3588" s="9">
        <v>0</v>
      </c>
      <c r="X3588" s="9">
        <v>0</v>
      </c>
      <c r="Y3588" s="9">
        <v>0</v>
      </c>
    </row>
    <row r="3589" spans="2:25" ht="60" x14ac:dyDescent="0.25">
      <c r="B3589" s="4" t="s">
        <v>3876</v>
      </c>
      <c r="C3589" s="5" t="s">
        <v>3877</v>
      </c>
      <c r="D3589" s="5" t="s">
        <v>3876</v>
      </c>
      <c r="E3589" s="4" t="s">
        <v>3878</v>
      </c>
      <c r="F3589" s="5" t="s">
        <v>28</v>
      </c>
      <c r="G3589" s="5" t="s">
        <v>54</v>
      </c>
      <c r="H3589" s="6" t="s">
        <v>55</v>
      </c>
      <c r="I3589" s="6">
        <v>2023.2</v>
      </c>
      <c r="J3589" s="6" t="s">
        <v>56</v>
      </c>
      <c r="K3589" s="7" t="str">
        <f>Tbl_BudgetSummary[[#This Row],[Session]]&amp;" - "&amp;Tbl_BudgetSummary[[#This Row],[Chapter of Origin]]</f>
        <v>2023 Spec Sess I - Ch 1</v>
      </c>
      <c r="L3589" s="6">
        <v>4014</v>
      </c>
      <c r="M3589" s="7" t="s">
        <v>57</v>
      </c>
      <c r="N3589" s="4" t="s">
        <v>3949</v>
      </c>
      <c r="O3589" s="4" t="s">
        <v>3950</v>
      </c>
      <c r="P3589" s="8">
        <v>0</v>
      </c>
      <c r="Q3589" s="8">
        <v>-446357</v>
      </c>
      <c r="R3589" s="8">
        <v>0</v>
      </c>
      <c r="S3589" s="8">
        <v>0</v>
      </c>
      <c r="T3589" s="9">
        <v>0</v>
      </c>
      <c r="U3589" s="9">
        <v>0</v>
      </c>
      <c r="V3589" s="9">
        <v>0</v>
      </c>
      <c r="W3589" s="9">
        <v>0</v>
      </c>
      <c r="X3589" s="9">
        <v>0</v>
      </c>
      <c r="Y3589" s="9">
        <v>0</v>
      </c>
    </row>
    <row r="3590" spans="2:25" ht="90" x14ac:dyDescent="0.25">
      <c r="B3590" s="4" t="s">
        <v>3876</v>
      </c>
      <c r="C3590" s="5" t="s">
        <v>3877</v>
      </c>
      <c r="D3590" s="5" t="s">
        <v>3876</v>
      </c>
      <c r="E3590" s="4" t="s">
        <v>3878</v>
      </c>
      <c r="F3590" s="5" t="s">
        <v>28</v>
      </c>
      <c r="G3590" s="5" t="s">
        <v>54</v>
      </c>
      <c r="H3590" s="6" t="s">
        <v>55</v>
      </c>
      <c r="I3590" s="6">
        <v>2023.2</v>
      </c>
      <c r="J3590" s="6" t="s">
        <v>56</v>
      </c>
      <c r="K3590" s="7" t="str">
        <f>Tbl_BudgetSummary[[#This Row],[Session]]&amp;" - "&amp;Tbl_BudgetSummary[[#This Row],[Chapter of Origin]]</f>
        <v>2023 Spec Sess I - Ch 1</v>
      </c>
      <c r="L3590" s="6">
        <v>4015</v>
      </c>
      <c r="M3590" s="7" t="s">
        <v>57</v>
      </c>
      <c r="N3590" s="4" t="s">
        <v>3951</v>
      </c>
      <c r="O3590" s="4" t="s">
        <v>3952</v>
      </c>
      <c r="P3590" s="8">
        <v>0</v>
      </c>
      <c r="Q3590" s="8">
        <v>893421</v>
      </c>
      <c r="R3590" s="8">
        <v>0</v>
      </c>
      <c r="S3590" s="8">
        <v>0</v>
      </c>
      <c r="T3590" s="9">
        <v>0</v>
      </c>
      <c r="U3590" s="9">
        <v>0</v>
      </c>
      <c r="V3590" s="9">
        <v>0</v>
      </c>
      <c r="W3590" s="9">
        <v>0</v>
      </c>
      <c r="X3590" s="9">
        <v>0</v>
      </c>
      <c r="Y3590" s="9">
        <v>0</v>
      </c>
    </row>
    <row r="3591" spans="2:25" ht="375" x14ac:dyDescent="0.25">
      <c r="B3591" s="4" t="s">
        <v>3876</v>
      </c>
      <c r="C3591" s="5" t="s">
        <v>3877</v>
      </c>
      <c r="D3591" s="5" t="s">
        <v>3876</v>
      </c>
      <c r="E3591" s="4" t="s">
        <v>3878</v>
      </c>
      <c r="F3591" s="5" t="s">
        <v>28</v>
      </c>
      <c r="G3591" s="5" t="s">
        <v>54</v>
      </c>
      <c r="H3591" s="6" t="s">
        <v>55</v>
      </c>
      <c r="I3591" s="6">
        <v>2023.2</v>
      </c>
      <c r="J3591" s="6" t="s">
        <v>56</v>
      </c>
      <c r="K3591" s="7" t="str">
        <f>Tbl_BudgetSummary[[#This Row],[Session]]&amp;" - "&amp;Tbl_BudgetSummary[[#This Row],[Chapter of Origin]]</f>
        <v>2023 Spec Sess I - Ch 1</v>
      </c>
      <c r="L3591" s="6">
        <v>4016</v>
      </c>
      <c r="M3591" s="7" t="s">
        <v>57</v>
      </c>
      <c r="N3591" s="4" t="s">
        <v>3953</v>
      </c>
      <c r="O3591" s="4" t="s">
        <v>3954</v>
      </c>
      <c r="P3591" s="8">
        <v>0</v>
      </c>
      <c r="Q3591" s="8">
        <v>0</v>
      </c>
      <c r="R3591" s="8">
        <v>0</v>
      </c>
      <c r="S3591" s="8">
        <v>15429340</v>
      </c>
      <c r="T3591" s="9">
        <v>0</v>
      </c>
      <c r="U3591" s="9">
        <v>0</v>
      </c>
      <c r="V3591" s="9">
        <v>0</v>
      </c>
      <c r="W3591" s="9">
        <v>0</v>
      </c>
      <c r="X3591" s="9">
        <v>0</v>
      </c>
      <c r="Y3591" s="9">
        <v>0</v>
      </c>
    </row>
    <row r="3592" spans="2:25" ht="135" x14ac:dyDescent="0.25">
      <c r="B3592" s="4" t="s">
        <v>3876</v>
      </c>
      <c r="C3592" s="5" t="s">
        <v>3877</v>
      </c>
      <c r="D3592" s="5" t="s">
        <v>3876</v>
      </c>
      <c r="E3592" s="4" t="s">
        <v>3878</v>
      </c>
      <c r="F3592" s="5" t="s">
        <v>28</v>
      </c>
      <c r="G3592" s="5" t="s">
        <v>54</v>
      </c>
      <c r="H3592" s="6" t="s">
        <v>55</v>
      </c>
      <c r="I3592" s="6">
        <v>2023.2</v>
      </c>
      <c r="J3592" s="6" t="s">
        <v>56</v>
      </c>
      <c r="K3592" s="7" t="str">
        <f>Tbl_BudgetSummary[[#This Row],[Session]]&amp;" - "&amp;Tbl_BudgetSummary[[#This Row],[Chapter of Origin]]</f>
        <v>2023 Spec Sess I - Ch 1</v>
      </c>
      <c r="L3592" s="6">
        <v>4017</v>
      </c>
      <c r="M3592" s="7" t="s">
        <v>57</v>
      </c>
      <c r="N3592" s="4" t="s">
        <v>3955</v>
      </c>
      <c r="O3592" s="4" t="s">
        <v>3956</v>
      </c>
      <c r="P3592" s="8">
        <v>0</v>
      </c>
      <c r="Q3592" s="8">
        <v>850819</v>
      </c>
      <c r="R3592" s="8">
        <v>0</v>
      </c>
      <c r="S3592" s="8">
        <v>0</v>
      </c>
      <c r="T3592" s="9">
        <v>0</v>
      </c>
      <c r="U3592" s="9">
        <v>0</v>
      </c>
      <c r="V3592" s="9">
        <v>0</v>
      </c>
      <c r="W3592" s="9">
        <v>0</v>
      </c>
      <c r="X3592" s="9">
        <v>0</v>
      </c>
      <c r="Y3592" s="9">
        <v>0</v>
      </c>
    </row>
    <row r="3593" spans="2:25" ht="375" x14ac:dyDescent="0.25">
      <c r="B3593" s="4" t="s">
        <v>3876</v>
      </c>
      <c r="C3593" s="5" t="s">
        <v>3877</v>
      </c>
      <c r="D3593" s="5" t="s">
        <v>3876</v>
      </c>
      <c r="E3593" s="4" t="s">
        <v>3878</v>
      </c>
      <c r="F3593" s="5" t="s">
        <v>28</v>
      </c>
      <c r="G3593" s="5" t="s">
        <v>54</v>
      </c>
      <c r="H3593" s="6" t="s">
        <v>55</v>
      </c>
      <c r="I3593" s="6">
        <v>2023.2</v>
      </c>
      <c r="J3593" s="6" t="s">
        <v>56</v>
      </c>
      <c r="K3593" s="7" t="str">
        <f>Tbl_BudgetSummary[[#This Row],[Session]]&amp;" - "&amp;Tbl_BudgetSummary[[#This Row],[Chapter of Origin]]</f>
        <v>2023 Spec Sess I - Ch 1</v>
      </c>
      <c r="L3593" s="6">
        <v>4018</v>
      </c>
      <c r="M3593" s="7" t="s">
        <v>57</v>
      </c>
      <c r="N3593" s="4" t="s">
        <v>3957</v>
      </c>
      <c r="O3593" s="4" t="s">
        <v>3958</v>
      </c>
      <c r="P3593" s="8">
        <v>0</v>
      </c>
      <c r="Q3593" s="8">
        <v>10000000</v>
      </c>
      <c r="R3593" s="8">
        <v>0</v>
      </c>
      <c r="S3593" s="8">
        <v>0</v>
      </c>
      <c r="T3593" s="9">
        <v>0</v>
      </c>
      <c r="U3593" s="9">
        <v>0</v>
      </c>
      <c r="V3593" s="9">
        <v>0</v>
      </c>
      <c r="W3593" s="9">
        <v>0</v>
      </c>
      <c r="X3593" s="9">
        <v>0</v>
      </c>
      <c r="Y3593" s="9">
        <v>0</v>
      </c>
    </row>
    <row r="3594" spans="2:25" ht="90" x14ac:dyDescent="0.25">
      <c r="B3594" s="4" t="s">
        <v>3876</v>
      </c>
      <c r="C3594" s="5" t="s">
        <v>3877</v>
      </c>
      <c r="D3594" s="5" t="s">
        <v>3876</v>
      </c>
      <c r="E3594" s="4" t="s">
        <v>3878</v>
      </c>
      <c r="F3594" s="5" t="s">
        <v>28</v>
      </c>
      <c r="G3594" s="5" t="s">
        <v>54</v>
      </c>
      <c r="H3594" s="6" t="s">
        <v>55</v>
      </c>
      <c r="I3594" s="6">
        <v>2023.2</v>
      </c>
      <c r="J3594" s="6" t="s">
        <v>56</v>
      </c>
      <c r="K3594" s="7" t="str">
        <f>Tbl_BudgetSummary[[#This Row],[Session]]&amp;" - "&amp;Tbl_BudgetSummary[[#This Row],[Chapter of Origin]]</f>
        <v>2023 Spec Sess I - Ch 1</v>
      </c>
      <c r="L3594" s="6">
        <v>4019</v>
      </c>
      <c r="M3594" s="7" t="s">
        <v>57</v>
      </c>
      <c r="N3594" s="4" t="s">
        <v>3959</v>
      </c>
      <c r="O3594" s="4" t="s">
        <v>3960</v>
      </c>
      <c r="P3594" s="8">
        <v>0</v>
      </c>
      <c r="Q3594" s="8">
        <v>250000</v>
      </c>
      <c r="R3594" s="8">
        <v>0</v>
      </c>
      <c r="S3594" s="8">
        <v>0</v>
      </c>
      <c r="T3594" s="9">
        <v>0</v>
      </c>
      <c r="U3594" s="9">
        <v>0</v>
      </c>
      <c r="V3594" s="9">
        <v>0</v>
      </c>
      <c r="W3594" s="9">
        <v>0</v>
      </c>
      <c r="X3594" s="9">
        <v>0</v>
      </c>
      <c r="Y3594" s="9">
        <v>0</v>
      </c>
    </row>
    <row r="3595" spans="2:25" ht="60" x14ac:dyDescent="0.25">
      <c r="B3595" s="4" t="s">
        <v>3876</v>
      </c>
      <c r="C3595" s="5" t="s">
        <v>3877</v>
      </c>
      <c r="D3595" s="5" t="s">
        <v>3876</v>
      </c>
      <c r="E3595" s="4" t="s">
        <v>3878</v>
      </c>
      <c r="F3595" s="5" t="s">
        <v>28</v>
      </c>
      <c r="G3595" s="5" t="s">
        <v>54</v>
      </c>
      <c r="H3595" s="6" t="s">
        <v>55</v>
      </c>
      <c r="I3595" s="6">
        <v>2023.2</v>
      </c>
      <c r="J3595" s="6" t="s">
        <v>56</v>
      </c>
      <c r="K3595" s="7" t="str">
        <f>Tbl_BudgetSummary[[#This Row],[Session]]&amp;" - "&amp;Tbl_BudgetSummary[[#This Row],[Chapter of Origin]]</f>
        <v>2023 Spec Sess I - Ch 1</v>
      </c>
      <c r="L3595" s="6">
        <v>4020</v>
      </c>
      <c r="M3595" s="7" t="s">
        <v>57</v>
      </c>
      <c r="N3595" s="4" t="s">
        <v>3961</v>
      </c>
      <c r="O3595" s="4" t="s">
        <v>3962</v>
      </c>
      <c r="P3595" s="8">
        <v>0</v>
      </c>
      <c r="Q3595" s="8">
        <v>0</v>
      </c>
      <c r="R3595" s="8">
        <v>0</v>
      </c>
      <c r="S3595" s="8">
        <v>0</v>
      </c>
      <c r="T3595" s="9">
        <v>0</v>
      </c>
      <c r="U3595" s="9">
        <v>0</v>
      </c>
      <c r="V3595" s="9">
        <v>0</v>
      </c>
      <c r="W3595" s="9">
        <v>0</v>
      </c>
      <c r="X3595" s="9">
        <v>0</v>
      </c>
      <c r="Y3595" s="9">
        <v>0</v>
      </c>
    </row>
    <row r="3596" spans="2:25" ht="60" x14ac:dyDescent="0.25">
      <c r="B3596" s="4" t="s">
        <v>3876</v>
      </c>
      <c r="C3596" s="5" t="s">
        <v>3877</v>
      </c>
      <c r="D3596" s="5" t="s">
        <v>3876</v>
      </c>
      <c r="E3596" s="4" t="s">
        <v>3878</v>
      </c>
      <c r="F3596" s="5" t="s">
        <v>28</v>
      </c>
      <c r="G3596" s="5" t="s">
        <v>54</v>
      </c>
      <c r="H3596" s="6" t="s">
        <v>55</v>
      </c>
      <c r="I3596" s="6">
        <v>2023.2</v>
      </c>
      <c r="J3596" s="6" t="s">
        <v>56</v>
      </c>
      <c r="K3596" s="7" t="str">
        <f>Tbl_BudgetSummary[[#This Row],[Session]]&amp;" - "&amp;Tbl_BudgetSummary[[#This Row],[Chapter of Origin]]</f>
        <v>2023 Spec Sess I - Ch 1</v>
      </c>
      <c r="L3596" s="6">
        <v>4021</v>
      </c>
      <c r="M3596" s="7" t="s">
        <v>57</v>
      </c>
      <c r="N3596" s="4" t="s">
        <v>3963</v>
      </c>
      <c r="O3596" s="4" t="s">
        <v>3962</v>
      </c>
      <c r="P3596" s="8">
        <v>0</v>
      </c>
      <c r="Q3596" s="8">
        <v>0</v>
      </c>
      <c r="R3596" s="8">
        <v>0</v>
      </c>
      <c r="S3596" s="8">
        <v>0</v>
      </c>
      <c r="T3596" s="9">
        <v>0</v>
      </c>
      <c r="U3596" s="9">
        <v>0</v>
      </c>
      <c r="V3596" s="9">
        <v>0</v>
      </c>
      <c r="W3596" s="9">
        <v>0</v>
      </c>
      <c r="X3596" s="9">
        <v>0</v>
      </c>
      <c r="Y3596" s="9">
        <v>0</v>
      </c>
    </row>
    <row r="3597" spans="2:25" ht="90" x14ac:dyDescent="0.25">
      <c r="B3597" s="4" t="s">
        <v>3876</v>
      </c>
      <c r="C3597" s="5" t="s">
        <v>3877</v>
      </c>
      <c r="D3597" s="5" t="s">
        <v>3876</v>
      </c>
      <c r="E3597" s="4" t="s">
        <v>3878</v>
      </c>
      <c r="F3597" s="5" t="s">
        <v>28</v>
      </c>
      <c r="G3597" s="5" t="s">
        <v>54</v>
      </c>
      <c r="H3597" s="6" t="s">
        <v>55</v>
      </c>
      <c r="I3597" s="6">
        <v>2023.2</v>
      </c>
      <c r="J3597" s="6" t="s">
        <v>56</v>
      </c>
      <c r="K3597" s="7" t="str">
        <f>Tbl_BudgetSummary[[#This Row],[Session]]&amp;" - "&amp;Tbl_BudgetSummary[[#This Row],[Chapter of Origin]]</f>
        <v>2023 Spec Sess I - Ch 1</v>
      </c>
      <c r="L3597" s="6">
        <v>4022</v>
      </c>
      <c r="M3597" s="7" t="s">
        <v>57</v>
      </c>
      <c r="N3597" s="4" t="s">
        <v>3964</v>
      </c>
      <c r="O3597" s="4" t="s">
        <v>3965</v>
      </c>
      <c r="P3597" s="8">
        <v>0</v>
      </c>
      <c r="Q3597" s="8">
        <v>-2603179</v>
      </c>
      <c r="R3597" s="8">
        <v>0</v>
      </c>
      <c r="S3597" s="8">
        <v>0</v>
      </c>
      <c r="T3597" s="9">
        <v>0</v>
      </c>
      <c r="U3597" s="9">
        <v>0</v>
      </c>
      <c r="V3597" s="9">
        <v>0</v>
      </c>
      <c r="W3597" s="9">
        <v>0</v>
      </c>
      <c r="X3597" s="9">
        <v>0</v>
      </c>
      <c r="Y3597" s="9">
        <v>0</v>
      </c>
    </row>
    <row r="3598" spans="2:25" ht="45" x14ac:dyDescent="0.25">
      <c r="B3598" s="4" t="s">
        <v>3876</v>
      </c>
      <c r="C3598" s="5" t="s">
        <v>3877</v>
      </c>
      <c r="D3598" s="5" t="s">
        <v>3876</v>
      </c>
      <c r="E3598" s="4" t="s">
        <v>3878</v>
      </c>
      <c r="F3598" s="5" t="s">
        <v>28</v>
      </c>
      <c r="G3598" s="5" t="s">
        <v>54</v>
      </c>
      <c r="H3598" s="6" t="s">
        <v>55</v>
      </c>
      <c r="I3598" s="6">
        <v>2023.2</v>
      </c>
      <c r="J3598" s="6" t="s">
        <v>56</v>
      </c>
      <c r="K3598" s="7" t="str">
        <f>Tbl_BudgetSummary[[#This Row],[Session]]&amp;" - "&amp;Tbl_BudgetSummary[[#This Row],[Chapter of Origin]]</f>
        <v>2023 Spec Sess I - Ch 1</v>
      </c>
      <c r="L3598" s="6">
        <v>4023</v>
      </c>
      <c r="M3598" s="7" t="s">
        <v>57</v>
      </c>
      <c r="N3598" s="4" t="s">
        <v>3966</v>
      </c>
      <c r="O3598" s="4" t="s">
        <v>3967</v>
      </c>
      <c r="P3598" s="8">
        <v>0</v>
      </c>
      <c r="Q3598" s="8">
        <v>-2869546</v>
      </c>
      <c r="R3598" s="8">
        <v>0</v>
      </c>
      <c r="S3598" s="8">
        <v>0</v>
      </c>
      <c r="T3598" s="9">
        <v>0</v>
      </c>
      <c r="U3598" s="9">
        <v>0</v>
      </c>
      <c r="V3598" s="9">
        <v>0</v>
      </c>
      <c r="W3598" s="9">
        <v>0</v>
      </c>
      <c r="X3598" s="9">
        <v>0</v>
      </c>
      <c r="Y3598" s="9">
        <v>0</v>
      </c>
    </row>
    <row r="3599" spans="2:25" ht="105" x14ac:dyDescent="0.25">
      <c r="B3599" s="4" t="s">
        <v>3876</v>
      </c>
      <c r="C3599" s="5" t="s">
        <v>3877</v>
      </c>
      <c r="D3599" s="5" t="s">
        <v>3876</v>
      </c>
      <c r="E3599" s="4" t="s">
        <v>3878</v>
      </c>
      <c r="F3599" s="5" t="s">
        <v>28</v>
      </c>
      <c r="G3599" s="5" t="s">
        <v>54</v>
      </c>
      <c r="H3599" s="6" t="s">
        <v>55</v>
      </c>
      <c r="I3599" s="6">
        <v>2023.2</v>
      </c>
      <c r="J3599" s="6" t="s">
        <v>56</v>
      </c>
      <c r="K3599" s="7" t="str">
        <f>Tbl_BudgetSummary[[#This Row],[Session]]&amp;" - "&amp;Tbl_BudgetSummary[[#This Row],[Chapter of Origin]]</f>
        <v>2023 Spec Sess I - Ch 1</v>
      </c>
      <c r="L3599" s="6">
        <v>4024</v>
      </c>
      <c r="M3599" s="7" t="s">
        <v>57</v>
      </c>
      <c r="N3599" s="4" t="s">
        <v>3968</v>
      </c>
      <c r="O3599" s="4" t="s">
        <v>3969</v>
      </c>
      <c r="P3599" s="8">
        <v>0</v>
      </c>
      <c r="Q3599" s="8">
        <v>-2500000</v>
      </c>
      <c r="R3599" s="8">
        <v>0</v>
      </c>
      <c r="S3599" s="8">
        <v>0</v>
      </c>
      <c r="T3599" s="9">
        <v>0</v>
      </c>
      <c r="U3599" s="9">
        <v>0</v>
      </c>
      <c r="V3599" s="9">
        <v>0</v>
      </c>
      <c r="W3599" s="9">
        <v>0</v>
      </c>
      <c r="X3599" s="9">
        <v>0</v>
      </c>
      <c r="Y3599" s="9">
        <v>0</v>
      </c>
    </row>
    <row r="3600" spans="2:25" ht="45" x14ac:dyDescent="0.25">
      <c r="B3600" s="4" t="s">
        <v>3876</v>
      </c>
      <c r="C3600" s="5" t="s">
        <v>3877</v>
      </c>
      <c r="D3600" s="5" t="s">
        <v>3876</v>
      </c>
      <c r="E3600" s="4" t="s">
        <v>3878</v>
      </c>
      <c r="F3600" s="5" t="s">
        <v>28</v>
      </c>
      <c r="G3600" s="5" t="s">
        <v>54</v>
      </c>
      <c r="H3600" s="6" t="s">
        <v>55</v>
      </c>
      <c r="I3600" s="6">
        <v>2023.2</v>
      </c>
      <c r="J3600" s="6" t="s">
        <v>56</v>
      </c>
      <c r="K3600" s="7" t="str">
        <f>Tbl_BudgetSummary[[#This Row],[Session]]&amp;" - "&amp;Tbl_BudgetSummary[[#This Row],[Chapter of Origin]]</f>
        <v>2023 Spec Sess I - Ch 1</v>
      </c>
      <c r="L3600" s="6">
        <v>4025</v>
      </c>
      <c r="M3600" s="7" t="s">
        <v>57</v>
      </c>
      <c r="N3600" s="4" t="s">
        <v>3970</v>
      </c>
      <c r="O3600" s="4" t="s">
        <v>3971</v>
      </c>
      <c r="P3600" s="8">
        <v>0</v>
      </c>
      <c r="Q3600" s="8">
        <v>5000000</v>
      </c>
      <c r="R3600" s="8">
        <v>0</v>
      </c>
      <c r="S3600" s="8">
        <v>0</v>
      </c>
      <c r="T3600" s="9">
        <v>0</v>
      </c>
      <c r="U3600" s="9">
        <v>0</v>
      </c>
      <c r="V3600" s="9">
        <v>0</v>
      </c>
      <c r="W3600" s="9">
        <v>0</v>
      </c>
      <c r="X3600" s="9">
        <v>0</v>
      </c>
      <c r="Y3600" s="9">
        <v>0</v>
      </c>
    </row>
    <row r="3601" spans="2:25" ht="90" x14ac:dyDescent="0.25">
      <c r="B3601" s="4" t="s">
        <v>3876</v>
      </c>
      <c r="C3601" s="5" t="s">
        <v>3877</v>
      </c>
      <c r="D3601" s="5" t="s">
        <v>3876</v>
      </c>
      <c r="E3601" s="4" t="s">
        <v>3878</v>
      </c>
      <c r="F3601" s="5" t="s">
        <v>28</v>
      </c>
      <c r="G3601" s="5" t="s">
        <v>54</v>
      </c>
      <c r="H3601" s="6" t="s">
        <v>55</v>
      </c>
      <c r="I3601" s="6">
        <v>2023.2</v>
      </c>
      <c r="J3601" s="6" t="s">
        <v>56</v>
      </c>
      <c r="K3601" s="7" t="str">
        <f>Tbl_BudgetSummary[[#This Row],[Session]]&amp;" - "&amp;Tbl_BudgetSummary[[#This Row],[Chapter of Origin]]</f>
        <v>2023 Spec Sess I - Ch 1</v>
      </c>
      <c r="L3601" s="6">
        <v>4026</v>
      </c>
      <c r="M3601" s="7" t="s">
        <v>57</v>
      </c>
      <c r="N3601" s="4" t="s">
        <v>3972</v>
      </c>
      <c r="O3601" s="4" t="s">
        <v>3973</v>
      </c>
      <c r="P3601" s="8">
        <v>0</v>
      </c>
      <c r="Q3601" s="8">
        <v>60587430</v>
      </c>
      <c r="R3601" s="8">
        <v>0</v>
      </c>
      <c r="S3601" s="8">
        <v>0</v>
      </c>
      <c r="T3601" s="9">
        <v>0</v>
      </c>
      <c r="U3601" s="9">
        <v>0</v>
      </c>
      <c r="V3601" s="9">
        <v>0</v>
      </c>
      <c r="W3601" s="9">
        <v>0</v>
      </c>
      <c r="X3601" s="9">
        <v>0</v>
      </c>
      <c r="Y3601" s="9">
        <v>0</v>
      </c>
    </row>
    <row r="3602" spans="2:25" ht="195" x14ac:dyDescent="0.25">
      <c r="B3602" s="4" t="s">
        <v>3876</v>
      </c>
      <c r="C3602" s="5" t="s">
        <v>3877</v>
      </c>
      <c r="D3602" s="5" t="s">
        <v>3876</v>
      </c>
      <c r="E3602" s="4" t="s">
        <v>3878</v>
      </c>
      <c r="F3602" s="5" t="s">
        <v>28</v>
      </c>
      <c r="G3602" s="5" t="s">
        <v>29</v>
      </c>
      <c r="H3602" s="6" t="s">
        <v>30</v>
      </c>
      <c r="I3602" s="6">
        <v>2022.2</v>
      </c>
      <c r="J3602" s="6" t="s">
        <v>31</v>
      </c>
      <c r="K3602" s="7" t="str">
        <f>Tbl_BudgetSummary[[#This Row],[Session]]&amp;" - "&amp;Tbl_BudgetSummary[[#This Row],[Chapter of Origin]]</f>
        <v>2022 Spec Sess I - Ch 2</v>
      </c>
      <c r="L3602" s="6">
        <v>4027</v>
      </c>
      <c r="M3602" s="7" t="s">
        <v>57</v>
      </c>
      <c r="N3602" s="4" t="s">
        <v>3974</v>
      </c>
      <c r="O3602" s="4" t="s">
        <v>3975</v>
      </c>
      <c r="P3602" s="8">
        <v>0</v>
      </c>
      <c r="Q3602" s="8">
        <v>0</v>
      </c>
      <c r="R3602" s="8">
        <v>1000000</v>
      </c>
      <c r="S3602" s="8">
        <v>0</v>
      </c>
      <c r="T3602" s="9">
        <v>0</v>
      </c>
      <c r="U3602" s="9">
        <v>0</v>
      </c>
      <c r="V3602" s="9">
        <v>0</v>
      </c>
      <c r="W3602" s="9">
        <v>0</v>
      </c>
      <c r="X3602" s="9">
        <v>0</v>
      </c>
      <c r="Y3602" s="9">
        <v>0</v>
      </c>
    </row>
    <row r="3603" spans="2:25" ht="90" x14ac:dyDescent="0.25">
      <c r="B3603" s="4" t="s">
        <v>3876</v>
      </c>
      <c r="C3603" s="5" t="s">
        <v>3877</v>
      </c>
      <c r="D3603" s="5" t="s">
        <v>3876</v>
      </c>
      <c r="E3603" s="4" t="s">
        <v>3878</v>
      </c>
      <c r="F3603" s="5" t="s">
        <v>28</v>
      </c>
      <c r="G3603" s="5" t="s">
        <v>29</v>
      </c>
      <c r="H3603" s="6" t="s">
        <v>30</v>
      </c>
      <c r="I3603" s="6">
        <v>2022.2</v>
      </c>
      <c r="J3603" s="6" t="s">
        <v>31</v>
      </c>
      <c r="K3603" s="7" t="str">
        <f>Tbl_BudgetSummary[[#This Row],[Session]]&amp;" - "&amp;Tbl_BudgetSummary[[#This Row],[Chapter of Origin]]</f>
        <v>2022 Spec Sess I - Ch 2</v>
      </c>
      <c r="L3603" s="6">
        <v>4028</v>
      </c>
      <c r="M3603" s="7" t="s">
        <v>57</v>
      </c>
      <c r="N3603" s="4" t="s">
        <v>3976</v>
      </c>
      <c r="O3603" s="4" t="s">
        <v>3977</v>
      </c>
      <c r="P3603" s="8">
        <v>0</v>
      </c>
      <c r="Q3603" s="8">
        <v>0</v>
      </c>
      <c r="R3603" s="8">
        <v>-25881520</v>
      </c>
      <c r="S3603" s="8">
        <v>0</v>
      </c>
      <c r="T3603" s="9">
        <v>0</v>
      </c>
      <c r="U3603" s="9">
        <v>0</v>
      </c>
      <c r="V3603" s="9">
        <v>0</v>
      </c>
      <c r="W3603" s="9">
        <v>0</v>
      </c>
      <c r="X3603" s="9">
        <v>0</v>
      </c>
      <c r="Y3603" s="9">
        <v>0</v>
      </c>
    </row>
    <row r="3604" spans="2:25" ht="135" x14ac:dyDescent="0.25">
      <c r="B3604" s="4" t="s">
        <v>3876</v>
      </c>
      <c r="C3604" s="5" t="s">
        <v>3877</v>
      </c>
      <c r="D3604" s="5" t="s">
        <v>3876</v>
      </c>
      <c r="E3604" s="4" t="s">
        <v>3878</v>
      </c>
      <c r="F3604" s="5" t="s">
        <v>28</v>
      </c>
      <c r="G3604" s="5" t="s">
        <v>29</v>
      </c>
      <c r="H3604" s="6" t="s">
        <v>30</v>
      </c>
      <c r="I3604" s="6">
        <v>2022.2</v>
      </c>
      <c r="J3604" s="6" t="s">
        <v>31</v>
      </c>
      <c r="K3604" s="7" t="str">
        <f>Tbl_BudgetSummary[[#This Row],[Session]]&amp;" - "&amp;Tbl_BudgetSummary[[#This Row],[Chapter of Origin]]</f>
        <v>2022 Spec Sess I - Ch 2</v>
      </c>
      <c r="L3604" s="6">
        <v>4029</v>
      </c>
      <c r="M3604" s="7" t="s">
        <v>57</v>
      </c>
      <c r="N3604" s="4" t="s">
        <v>3978</v>
      </c>
      <c r="O3604" s="4" t="s">
        <v>3979</v>
      </c>
      <c r="P3604" s="8">
        <v>0</v>
      </c>
      <c r="Q3604" s="8">
        <v>0</v>
      </c>
      <c r="R3604" s="8">
        <v>3075000</v>
      </c>
      <c r="S3604" s="8">
        <v>-3075000</v>
      </c>
      <c r="T3604" s="9">
        <v>0</v>
      </c>
      <c r="U3604" s="9">
        <v>0</v>
      </c>
      <c r="V3604" s="9">
        <v>0</v>
      </c>
      <c r="W3604" s="9">
        <v>0</v>
      </c>
      <c r="X3604" s="9">
        <v>0</v>
      </c>
      <c r="Y3604" s="9">
        <v>0</v>
      </c>
    </row>
    <row r="3605" spans="2:25" ht="285" x14ac:dyDescent="0.25">
      <c r="B3605" s="4" t="s">
        <v>3876</v>
      </c>
      <c r="C3605" s="5" t="s">
        <v>3877</v>
      </c>
      <c r="D3605" s="5" t="s">
        <v>3876</v>
      </c>
      <c r="E3605" s="4" t="s">
        <v>3878</v>
      </c>
      <c r="F3605" s="5" t="s">
        <v>28</v>
      </c>
      <c r="G3605" s="5" t="s">
        <v>29</v>
      </c>
      <c r="H3605" s="6" t="s">
        <v>30</v>
      </c>
      <c r="I3605" s="6">
        <v>2022.2</v>
      </c>
      <c r="J3605" s="6" t="s">
        <v>31</v>
      </c>
      <c r="K3605" s="7" t="str">
        <f>Tbl_BudgetSummary[[#This Row],[Session]]&amp;" - "&amp;Tbl_BudgetSummary[[#This Row],[Chapter of Origin]]</f>
        <v>2022 Spec Sess I - Ch 2</v>
      </c>
      <c r="L3605" s="6">
        <v>4030</v>
      </c>
      <c r="M3605" s="7" t="s">
        <v>57</v>
      </c>
      <c r="N3605" s="4" t="s">
        <v>3980</v>
      </c>
      <c r="O3605" s="4" t="s">
        <v>3981</v>
      </c>
      <c r="P3605" s="8">
        <v>-41442524</v>
      </c>
      <c r="Q3605" s="8">
        <v>-18679862</v>
      </c>
      <c r="R3605" s="8">
        <v>0</v>
      </c>
      <c r="S3605" s="8">
        <v>0</v>
      </c>
      <c r="T3605" s="9">
        <v>0</v>
      </c>
      <c r="U3605" s="9">
        <v>0</v>
      </c>
      <c r="V3605" s="9">
        <v>0</v>
      </c>
      <c r="W3605" s="9">
        <v>0</v>
      </c>
      <c r="X3605" s="9">
        <v>0</v>
      </c>
      <c r="Y3605" s="9">
        <v>0</v>
      </c>
    </row>
    <row r="3606" spans="2:25" ht="210" x14ac:dyDescent="0.25">
      <c r="B3606" s="4" t="s">
        <v>3876</v>
      </c>
      <c r="C3606" s="5" t="s">
        <v>3877</v>
      </c>
      <c r="D3606" s="5" t="s">
        <v>3876</v>
      </c>
      <c r="E3606" s="4" t="s">
        <v>3878</v>
      </c>
      <c r="F3606" s="5" t="s">
        <v>28</v>
      </c>
      <c r="G3606" s="5" t="s">
        <v>29</v>
      </c>
      <c r="H3606" s="6" t="s">
        <v>30</v>
      </c>
      <c r="I3606" s="6">
        <v>2022.2</v>
      </c>
      <c r="J3606" s="6" t="s">
        <v>31</v>
      </c>
      <c r="K3606" s="7" t="str">
        <f>Tbl_BudgetSummary[[#This Row],[Session]]&amp;" - "&amp;Tbl_BudgetSummary[[#This Row],[Chapter of Origin]]</f>
        <v>2022 Spec Sess I - Ch 2</v>
      </c>
      <c r="L3606" s="6">
        <v>4031</v>
      </c>
      <c r="M3606" s="7" t="s">
        <v>57</v>
      </c>
      <c r="N3606" s="4" t="s">
        <v>3982</v>
      </c>
      <c r="O3606" s="4" t="s">
        <v>3983</v>
      </c>
      <c r="P3606" s="8">
        <v>0</v>
      </c>
      <c r="Q3606" s="8">
        <v>0</v>
      </c>
      <c r="R3606" s="8">
        <v>0</v>
      </c>
      <c r="S3606" s="8">
        <v>0</v>
      </c>
      <c r="T3606" s="9">
        <v>0</v>
      </c>
      <c r="U3606" s="9">
        <v>0</v>
      </c>
      <c r="V3606" s="9">
        <v>0</v>
      </c>
      <c r="W3606" s="9">
        <v>0</v>
      </c>
      <c r="X3606" s="9">
        <v>0</v>
      </c>
      <c r="Y3606" s="9">
        <v>0</v>
      </c>
    </row>
    <row r="3607" spans="2:25" ht="60" x14ac:dyDescent="0.25">
      <c r="B3607" s="4" t="s">
        <v>3876</v>
      </c>
      <c r="C3607" s="5" t="s">
        <v>3877</v>
      </c>
      <c r="D3607" s="5" t="s">
        <v>3876</v>
      </c>
      <c r="E3607" s="4" t="s">
        <v>3878</v>
      </c>
      <c r="F3607" s="5" t="s">
        <v>28</v>
      </c>
      <c r="G3607" s="5" t="s">
        <v>29</v>
      </c>
      <c r="H3607" s="6" t="s">
        <v>30</v>
      </c>
      <c r="I3607" s="6">
        <v>2022.2</v>
      </c>
      <c r="J3607" s="6" t="s">
        <v>31</v>
      </c>
      <c r="K3607" s="7" t="str">
        <f>Tbl_BudgetSummary[[#This Row],[Session]]&amp;" - "&amp;Tbl_BudgetSummary[[#This Row],[Chapter of Origin]]</f>
        <v>2022 Spec Sess I - Ch 2</v>
      </c>
      <c r="L3607" s="6">
        <v>4032</v>
      </c>
      <c r="M3607" s="7" t="s">
        <v>57</v>
      </c>
      <c r="N3607" s="4" t="s">
        <v>3984</v>
      </c>
      <c r="O3607" s="4" t="s">
        <v>3985</v>
      </c>
      <c r="P3607" s="8">
        <v>0</v>
      </c>
      <c r="Q3607" s="8">
        <v>0</v>
      </c>
      <c r="R3607" s="8">
        <v>0</v>
      </c>
      <c r="S3607" s="8">
        <v>0</v>
      </c>
      <c r="T3607" s="9">
        <v>0</v>
      </c>
      <c r="U3607" s="9">
        <v>0</v>
      </c>
      <c r="V3607" s="9">
        <v>0</v>
      </c>
      <c r="W3607" s="9">
        <v>0</v>
      </c>
      <c r="X3607" s="9">
        <v>0</v>
      </c>
      <c r="Y3607" s="9">
        <v>0</v>
      </c>
    </row>
    <row r="3608" spans="2:25" ht="45" x14ac:dyDescent="0.25">
      <c r="B3608" s="4" t="s">
        <v>3876</v>
      </c>
      <c r="C3608" s="5" t="s">
        <v>3877</v>
      </c>
      <c r="D3608" s="5" t="s">
        <v>3876</v>
      </c>
      <c r="E3608" s="4" t="s">
        <v>3878</v>
      </c>
      <c r="F3608" s="5" t="s">
        <v>28</v>
      </c>
      <c r="G3608" s="5" t="s">
        <v>29</v>
      </c>
      <c r="H3608" s="6" t="s">
        <v>30</v>
      </c>
      <c r="I3608" s="6">
        <v>2022.2</v>
      </c>
      <c r="J3608" s="6" t="s">
        <v>31</v>
      </c>
      <c r="K3608" s="7" t="str">
        <f>Tbl_BudgetSummary[[#This Row],[Session]]&amp;" - "&amp;Tbl_BudgetSummary[[#This Row],[Chapter of Origin]]</f>
        <v>2022 Spec Sess I - Ch 2</v>
      </c>
      <c r="L3608" s="6">
        <v>4033</v>
      </c>
      <c r="M3608" s="7" t="s">
        <v>57</v>
      </c>
      <c r="N3608" s="4" t="s">
        <v>3986</v>
      </c>
      <c r="O3608" s="4" t="s">
        <v>3987</v>
      </c>
      <c r="P3608" s="8">
        <v>0</v>
      </c>
      <c r="Q3608" s="8">
        <v>0</v>
      </c>
      <c r="R3608" s="8">
        <v>9873427</v>
      </c>
      <c r="S3608" s="8">
        <v>7832376</v>
      </c>
      <c r="T3608" s="9">
        <v>0</v>
      </c>
      <c r="U3608" s="9">
        <v>0</v>
      </c>
      <c r="V3608" s="9">
        <v>0</v>
      </c>
      <c r="W3608" s="9">
        <v>0</v>
      </c>
      <c r="X3608" s="9">
        <v>0</v>
      </c>
      <c r="Y3608" s="9">
        <v>0</v>
      </c>
    </row>
    <row r="3609" spans="2:25" ht="135" x14ac:dyDescent="0.25">
      <c r="B3609" s="4" t="s">
        <v>3876</v>
      </c>
      <c r="C3609" s="5" t="s">
        <v>3877</v>
      </c>
      <c r="D3609" s="5" t="s">
        <v>3876</v>
      </c>
      <c r="E3609" s="4" t="s">
        <v>3878</v>
      </c>
      <c r="F3609" s="5" t="s">
        <v>28</v>
      </c>
      <c r="G3609" s="5" t="s">
        <v>29</v>
      </c>
      <c r="H3609" s="6" t="s">
        <v>30</v>
      </c>
      <c r="I3609" s="6">
        <v>2022.2</v>
      </c>
      <c r="J3609" s="6" t="s">
        <v>31</v>
      </c>
      <c r="K3609" s="7" t="str">
        <f>Tbl_BudgetSummary[[#This Row],[Session]]&amp;" - "&amp;Tbl_BudgetSummary[[#This Row],[Chapter of Origin]]</f>
        <v>2022 Spec Sess I - Ch 2</v>
      </c>
      <c r="L3609" s="6">
        <v>4034</v>
      </c>
      <c r="M3609" s="7" t="s">
        <v>57</v>
      </c>
      <c r="N3609" s="4" t="s">
        <v>3988</v>
      </c>
      <c r="O3609" s="4" t="s">
        <v>3989</v>
      </c>
      <c r="P3609" s="8">
        <v>0</v>
      </c>
      <c r="Q3609" s="8">
        <v>0</v>
      </c>
      <c r="R3609" s="8">
        <v>3500000</v>
      </c>
      <c r="S3609" s="8">
        <v>0</v>
      </c>
      <c r="T3609" s="9">
        <v>0</v>
      </c>
      <c r="U3609" s="9">
        <v>0</v>
      </c>
      <c r="V3609" s="9">
        <v>0</v>
      </c>
      <c r="W3609" s="9">
        <v>0</v>
      </c>
      <c r="X3609" s="9">
        <v>0</v>
      </c>
      <c r="Y3609" s="9">
        <v>0</v>
      </c>
    </row>
    <row r="3610" spans="2:25" ht="165" x14ac:dyDescent="0.25">
      <c r="B3610" s="4" t="s">
        <v>3876</v>
      </c>
      <c r="C3610" s="5" t="s">
        <v>3877</v>
      </c>
      <c r="D3610" s="5" t="s">
        <v>3876</v>
      </c>
      <c r="E3610" s="4" t="s">
        <v>3878</v>
      </c>
      <c r="F3610" s="5" t="s">
        <v>28</v>
      </c>
      <c r="G3610" s="5" t="s">
        <v>29</v>
      </c>
      <c r="H3610" s="6" t="s">
        <v>30</v>
      </c>
      <c r="I3610" s="6">
        <v>2022.2</v>
      </c>
      <c r="J3610" s="6" t="s">
        <v>31</v>
      </c>
      <c r="K3610" s="7" t="str">
        <f>Tbl_BudgetSummary[[#This Row],[Session]]&amp;" - "&amp;Tbl_BudgetSummary[[#This Row],[Chapter of Origin]]</f>
        <v>2022 Spec Sess I - Ch 2</v>
      </c>
      <c r="L3610" s="6">
        <v>4035</v>
      </c>
      <c r="M3610" s="7" t="s">
        <v>57</v>
      </c>
      <c r="N3610" s="4" t="s">
        <v>3990</v>
      </c>
      <c r="O3610" s="4" t="s">
        <v>3991</v>
      </c>
      <c r="P3610" s="8">
        <v>0</v>
      </c>
      <c r="Q3610" s="8">
        <v>0</v>
      </c>
      <c r="R3610" s="8">
        <v>600000</v>
      </c>
      <c r="S3610" s="8">
        <v>0</v>
      </c>
      <c r="T3610" s="9">
        <v>0</v>
      </c>
      <c r="U3610" s="9">
        <v>0</v>
      </c>
      <c r="V3610" s="9">
        <v>0</v>
      </c>
      <c r="W3610" s="9">
        <v>0</v>
      </c>
      <c r="X3610" s="9">
        <v>0</v>
      </c>
      <c r="Y3610" s="9">
        <v>0</v>
      </c>
    </row>
    <row r="3611" spans="2:25" ht="135" x14ac:dyDescent="0.25">
      <c r="B3611" s="4" t="s">
        <v>3876</v>
      </c>
      <c r="C3611" s="5" t="s">
        <v>3877</v>
      </c>
      <c r="D3611" s="5" t="s">
        <v>3876</v>
      </c>
      <c r="E3611" s="4" t="s">
        <v>3878</v>
      </c>
      <c r="F3611" s="5" t="s">
        <v>28</v>
      </c>
      <c r="G3611" s="5" t="s">
        <v>29</v>
      </c>
      <c r="H3611" s="6" t="s">
        <v>30</v>
      </c>
      <c r="I3611" s="6">
        <v>2022.2</v>
      </c>
      <c r="J3611" s="6" t="s">
        <v>31</v>
      </c>
      <c r="K3611" s="7" t="str">
        <f>Tbl_BudgetSummary[[#This Row],[Session]]&amp;" - "&amp;Tbl_BudgetSummary[[#This Row],[Chapter of Origin]]</f>
        <v>2022 Spec Sess I - Ch 2</v>
      </c>
      <c r="L3611" s="6">
        <v>4036</v>
      </c>
      <c r="M3611" s="7" t="s">
        <v>57</v>
      </c>
      <c r="N3611" s="4" t="s">
        <v>3992</v>
      </c>
      <c r="O3611" s="4" t="s">
        <v>3993</v>
      </c>
      <c r="P3611" s="8">
        <v>0</v>
      </c>
      <c r="Q3611" s="8">
        <v>0</v>
      </c>
      <c r="R3611" s="8">
        <v>124673566</v>
      </c>
      <c r="S3611" s="8">
        <v>0</v>
      </c>
      <c r="T3611" s="9">
        <v>0</v>
      </c>
      <c r="U3611" s="9">
        <v>0</v>
      </c>
      <c r="V3611" s="9">
        <v>0</v>
      </c>
      <c r="W3611" s="9">
        <v>0</v>
      </c>
      <c r="X3611" s="9">
        <v>0</v>
      </c>
      <c r="Y3611" s="9">
        <v>0</v>
      </c>
    </row>
    <row r="3612" spans="2:25" ht="105" x14ac:dyDescent="0.25">
      <c r="B3612" s="4" t="s">
        <v>3876</v>
      </c>
      <c r="C3612" s="5" t="s">
        <v>3877</v>
      </c>
      <c r="D3612" s="5" t="s">
        <v>3876</v>
      </c>
      <c r="E3612" s="4" t="s">
        <v>3878</v>
      </c>
      <c r="F3612" s="5" t="s">
        <v>28</v>
      </c>
      <c r="G3612" s="5" t="s">
        <v>29</v>
      </c>
      <c r="H3612" s="6" t="s">
        <v>30</v>
      </c>
      <c r="I3612" s="6">
        <v>2022.2</v>
      </c>
      <c r="J3612" s="6" t="s">
        <v>31</v>
      </c>
      <c r="K3612" s="7" t="str">
        <f>Tbl_BudgetSummary[[#This Row],[Session]]&amp;" - "&amp;Tbl_BudgetSummary[[#This Row],[Chapter of Origin]]</f>
        <v>2022 Spec Sess I - Ch 2</v>
      </c>
      <c r="L3612" s="6">
        <v>4037</v>
      </c>
      <c r="M3612" s="7" t="s">
        <v>57</v>
      </c>
      <c r="N3612" s="4" t="s">
        <v>3994</v>
      </c>
      <c r="O3612" s="4" t="s">
        <v>3995</v>
      </c>
      <c r="P3612" s="8">
        <v>0</v>
      </c>
      <c r="Q3612" s="8">
        <v>0</v>
      </c>
      <c r="R3612" s="8">
        <v>0</v>
      </c>
      <c r="S3612" s="8">
        <v>5138000</v>
      </c>
      <c r="T3612" s="9">
        <v>0</v>
      </c>
      <c r="U3612" s="9">
        <v>0</v>
      </c>
      <c r="V3612" s="9">
        <v>0</v>
      </c>
      <c r="W3612" s="9">
        <v>0</v>
      </c>
      <c r="X3612" s="9">
        <v>0</v>
      </c>
      <c r="Y3612" s="9">
        <v>0</v>
      </c>
    </row>
    <row r="3613" spans="2:25" ht="195" x14ac:dyDescent="0.25">
      <c r="B3613" s="4" t="s">
        <v>3876</v>
      </c>
      <c r="C3613" s="5" t="s">
        <v>3877</v>
      </c>
      <c r="D3613" s="5" t="s">
        <v>3876</v>
      </c>
      <c r="E3613" s="4" t="s">
        <v>3878</v>
      </c>
      <c r="F3613" s="5" t="s">
        <v>28</v>
      </c>
      <c r="G3613" s="5" t="s">
        <v>29</v>
      </c>
      <c r="H3613" s="6" t="s">
        <v>30</v>
      </c>
      <c r="I3613" s="6">
        <v>2022.2</v>
      </c>
      <c r="J3613" s="6" t="s">
        <v>31</v>
      </c>
      <c r="K3613" s="7" t="str">
        <f>Tbl_BudgetSummary[[#This Row],[Session]]&amp;" - "&amp;Tbl_BudgetSummary[[#This Row],[Chapter of Origin]]</f>
        <v>2022 Spec Sess I - Ch 2</v>
      </c>
      <c r="L3613" s="6">
        <v>4038</v>
      </c>
      <c r="M3613" s="7" t="s">
        <v>57</v>
      </c>
      <c r="N3613" s="4" t="s">
        <v>3996</v>
      </c>
      <c r="O3613" s="4" t="s">
        <v>3997</v>
      </c>
      <c r="P3613" s="8">
        <v>0</v>
      </c>
      <c r="Q3613" s="8">
        <v>0</v>
      </c>
      <c r="R3613" s="8">
        <v>4000000</v>
      </c>
      <c r="S3613" s="8">
        <v>0</v>
      </c>
      <c r="T3613" s="9">
        <v>0</v>
      </c>
      <c r="U3613" s="9">
        <v>0</v>
      </c>
      <c r="V3613" s="9">
        <v>0</v>
      </c>
      <c r="W3613" s="9">
        <v>0</v>
      </c>
      <c r="X3613" s="9">
        <v>0</v>
      </c>
      <c r="Y3613" s="9">
        <v>0</v>
      </c>
    </row>
    <row r="3614" spans="2:25" ht="165" x14ac:dyDescent="0.25">
      <c r="B3614" s="4" t="s">
        <v>3876</v>
      </c>
      <c r="C3614" s="5" t="s">
        <v>3877</v>
      </c>
      <c r="D3614" s="5" t="s">
        <v>3876</v>
      </c>
      <c r="E3614" s="4" t="s">
        <v>3878</v>
      </c>
      <c r="F3614" s="5" t="s">
        <v>28</v>
      </c>
      <c r="G3614" s="5" t="s">
        <v>29</v>
      </c>
      <c r="H3614" s="6" t="s">
        <v>30</v>
      </c>
      <c r="I3614" s="6">
        <v>2022.2</v>
      </c>
      <c r="J3614" s="6" t="s">
        <v>31</v>
      </c>
      <c r="K3614" s="7" t="str">
        <f>Tbl_BudgetSummary[[#This Row],[Session]]&amp;" - "&amp;Tbl_BudgetSummary[[#This Row],[Chapter of Origin]]</f>
        <v>2022 Spec Sess I - Ch 2</v>
      </c>
      <c r="L3614" s="6">
        <v>4039</v>
      </c>
      <c r="M3614" s="7" t="s">
        <v>57</v>
      </c>
      <c r="N3614" s="4" t="s">
        <v>3998</v>
      </c>
      <c r="O3614" s="4" t="s">
        <v>3999</v>
      </c>
      <c r="P3614" s="8">
        <v>0</v>
      </c>
      <c r="Q3614" s="8">
        <v>0</v>
      </c>
      <c r="R3614" s="8">
        <v>10000000</v>
      </c>
      <c r="S3614" s="8">
        <v>0</v>
      </c>
      <c r="T3614" s="9">
        <v>0</v>
      </c>
      <c r="U3614" s="9">
        <v>0</v>
      </c>
      <c r="V3614" s="9">
        <v>0</v>
      </c>
      <c r="W3614" s="9">
        <v>0</v>
      </c>
      <c r="X3614" s="9">
        <v>0</v>
      </c>
      <c r="Y3614" s="9">
        <v>0</v>
      </c>
    </row>
    <row r="3615" spans="2:25" ht="105" x14ac:dyDescent="0.25">
      <c r="B3615" s="4" t="s">
        <v>3876</v>
      </c>
      <c r="C3615" s="5" t="s">
        <v>3877</v>
      </c>
      <c r="D3615" s="5" t="s">
        <v>3876</v>
      </c>
      <c r="E3615" s="4" t="s">
        <v>3878</v>
      </c>
      <c r="F3615" s="5" t="s">
        <v>28</v>
      </c>
      <c r="G3615" s="5" t="s">
        <v>29</v>
      </c>
      <c r="H3615" s="6" t="s">
        <v>30</v>
      </c>
      <c r="I3615" s="6">
        <v>2022.2</v>
      </c>
      <c r="J3615" s="6" t="s">
        <v>31</v>
      </c>
      <c r="K3615" s="7" t="str">
        <f>Tbl_BudgetSummary[[#This Row],[Session]]&amp;" - "&amp;Tbl_BudgetSummary[[#This Row],[Chapter of Origin]]</f>
        <v>2022 Spec Sess I - Ch 2</v>
      </c>
      <c r="L3615" s="6">
        <v>4040</v>
      </c>
      <c r="M3615" s="7" t="s">
        <v>57</v>
      </c>
      <c r="N3615" s="4" t="s">
        <v>4000</v>
      </c>
      <c r="O3615" s="4" t="s">
        <v>4001</v>
      </c>
      <c r="P3615" s="8">
        <v>0</v>
      </c>
      <c r="Q3615" s="8">
        <v>0</v>
      </c>
      <c r="R3615" s="8">
        <v>0</v>
      </c>
      <c r="S3615" s="8">
        <v>5000000</v>
      </c>
      <c r="T3615" s="9">
        <v>0</v>
      </c>
      <c r="U3615" s="9">
        <v>0</v>
      </c>
      <c r="V3615" s="9">
        <v>0</v>
      </c>
      <c r="W3615" s="9">
        <v>0</v>
      </c>
      <c r="X3615" s="9">
        <v>0</v>
      </c>
      <c r="Y3615" s="9">
        <v>0</v>
      </c>
    </row>
    <row r="3616" spans="2:25" ht="105" x14ac:dyDescent="0.25">
      <c r="B3616" s="4" t="s">
        <v>3876</v>
      </c>
      <c r="C3616" s="5" t="s">
        <v>3877</v>
      </c>
      <c r="D3616" s="5" t="s">
        <v>3876</v>
      </c>
      <c r="E3616" s="4" t="s">
        <v>3878</v>
      </c>
      <c r="F3616" s="5" t="s">
        <v>28</v>
      </c>
      <c r="G3616" s="5" t="s">
        <v>29</v>
      </c>
      <c r="H3616" s="6" t="s">
        <v>30</v>
      </c>
      <c r="I3616" s="6">
        <v>2022.2</v>
      </c>
      <c r="J3616" s="6" t="s">
        <v>31</v>
      </c>
      <c r="K3616" s="7" t="str">
        <f>Tbl_BudgetSummary[[#This Row],[Session]]&amp;" - "&amp;Tbl_BudgetSummary[[#This Row],[Chapter of Origin]]</f>
        <v>2022 Spec Sess I - Ch 2</v>
      </c>
      <c r="L3616" s="6">
        <v>4041</v>
      </c>
      <c r="M3616" s="7" t="s">
        <v>57</v>
      </c>
      <c r="N3616" s="4" t="s">
        <v>4002</v>
      </c>
      <c r="O3616" s="4" t="s">
        <v>4003</v>
      </c>
      <c r="P3616" s="8">
        <v>0</v>
      </c>
      <c r="Q3616" s="8">
        <v>0</v>
      </c>
      <c r="R3616" s="8">
        <v>3500000</v>
      </c>
      <c r="S3616" s="8">
        <v>0</v>
      </c>
      <c r="T3616" s="9">
        <v>0</v>
      </c>
      <c r="U3616" s="9">
        <v>0</v>
      </c>
      <c r="V3616" s="9">
        <v>0</v>
      </c>
      <c r="W3616" s="9">
        <v>0</v>
      </c>
      <c r="X3616" s="9">
        <v>0</v>
      </c>
      <c r="Y3616" s="9">
        <v>0</v>
      </c>
    </row>
    <row r="3617" spans="2:25" ht="150" x14ac:dyDescent="0.25">
      <c r="B3617" s="4" t="s">
        <v>3876</v>
      </c>
      <c r="C3617" s="5" t="s">
        <v>3877</v>
      </c>
      <c r="D3617" s="5" t="s">
        <v>3876</v>
      </c>
      <c r="E3617" s="4" t="s">
        <v>3878</v>
      </c>
      <c r="F3617" s="5" t="s">
        <v>28</v>
      </c>
      <c r="G3617" s="5" t="s">
        <v>29</v>
      </c>
      <c r="H3617" s="6" t="s">
        <v>30</v>
      </c>
      <c r="I3617" s="6">
        <v>2022.2</v>
      </c>
      <c r="J3617" s="6" t="s">
        <v>31</v>
      </c>
      <c r="K3617" s="7" t="str">
        <f>Tbl_BudgetSummary[[#This Row],[Session]]&amp;" - "&amp;Tbl_BudgetSummary[[#This Row],[Chapter of Origin]]</f>
        <v>2022 Spec Sess I - Ch 2</v>
      </c>
      <c r="L3617" s="6">
        <v>4042</v>
      </c>
      <c r="M3617" s="7" t="s">
        <v>57</v>
      </c>
      <c r="N3617" s="4" t="s">
        <v>4004</v>
      </c>
      <c r="O3617" s="4" t="s">
        <v>4005</v>
      </c>
      <c r="P3617" s="8">
        <v>0</v>
      </c>
      <c r="Q3617" s="8">
        <v>0</v>
      </c>
      <c r="R3617" s="8">
        <v>7175000</v>
      </c>
      <c r="S3617" s="8">
        <v>0</v>
      </c>
      <c r="T3617" s="9">
        <v>0</v>
      </c>
      <c r="U3617" s="9">
        <v>0</v>
      </c>
      <c r="V3617" s="9">
        <v>0</v>
      </c>
      <c r="W3617" s="9">
        <v>0</v>
      </c>
      <c r="X3617" s="9">
        <v>0</v>
      </c>
      <c r="Y3617" s="9">
        <v>0</v>
      </c>
    </row>
    <row r="3618" spans="2:25" ht="75" x14ac:dyDescent="0.25">
      <c r="B3618" s="4" t="s">
        <v>3876</v>
      </c>
      <c r="C3618" s="5" t="s">
        <v>3877</v>
      </c>
      <c r="D3618" s="5" t="s">
        <v>3876</v>
      </c>
      <c r="E3618" s="4" t="s">
        <v>3878</v>
      </c>
      <c r="F3618" s="5" t="s">
        <v>28</v>
      </c>
      <c r="G3618" s="5" t="s">
        <v>29</v>
      </c>
      <c r="H3618" s="6" t="s">
        <v>30</v>
      </c>
      <c r="I3618" s="6">
        <v>2022.2</v>
      </c>
      <c r="J3618" s="6" t="s">
        <v>31</v>
      </c>
      <c r="K3618" s="7" t="str">
        <f>Tbl_BudgetSummary[[#This Row],[Session]]&amp;" - "&amp;Tbl_BudgetSummary[[#This Row],[Chapter of Origin]]</f>
        <v>2022 Spec Sess I - Ch 2</v>
      </c>
      <c r="L3618" s="6">
        <v>4043</v>
      </c>
      <c r="M3618" s="7" t="s">
        <v>57</v>
      </c>
      <c r="N3618" s="4" t="s">
        <v>4006</v>
      </c>
      <c r="O3618" s="4" t="s">
        <v>4007</v>
      </c>
      <c r="P3618" s="8">
        <v>0</v>
      </c>
      <c r="Q3618" s="8">
        <v>0</v>
      </c>
      <c r="R3618" s="8">
        <v>3300000</v>
      </c>
      <c r="S3618" s="8">
        <v>0</v>
      </c>
      <c r="T3618" s="9">
        <v>0</v>
      </c>
      <c r="U3618" s="9">
        <v>0</v>
      </c>
      <c r="V3618" s="9">
        <v>0</v>
      </c>
      <c r="W3618" s="9">
        <v>0</v>
      </c>
      <c r="X3618" s="9">
        <v>0</v>
      </c>
      <c r="Y3618" s="9">
        <v>0</v>
      </c>
    </row>
    <row r="3619" spans="2:25" ht="105" x14ac:dyDescent="0.25">
      <c r="B3619" s="4" t="s">
        <v>3876</v>
      </c>
      <c r="C3619" s="5" t="s">
        <v>3877</v>
      </c>
      <c r="D3619" s="5" t="s">
        <v>3876</v>
      </c>
      <c r="E3619" s="4" t="s">
        <v>3878</v>
      </c>
      <c r="F3619" s="5" t="s">
        <v>28</v>
      </c>
      <c r="G3619" s="5" t="s">
        <v>29</v>
      </c>
      <c r="H3619" s="6" t="s">
        <v>30</v>
      </c>
      <c r="I3619" s="6">
        <v>2022.2</v>
      </c>
      <c r="J3619" s="6" t="s">
        <v>31</v>
      </c>
      <c r="K3619" s="7" t="str">
        <f>Tbl_BudgetSummary[[#This Row],[Session]]&amp;" - "&amp;Tbl_BudgetSummary[[#This Row],[Chapter of Origin]]</f>
        <v>2022 Spec Sess I - Ch 2</v>
      </c>
      <c r="L3619" s="6">
        <v>4044</v>
      </c>
      <c r="M3619" s="7" t="s">
        <v>57</v>
      </c>
      <c r="N3619" s="4" t="s">
        <v>4008</v>
      </c>
      <c r="O3619" s="4" t="s">
        <v>4009</v>
      </c>
      <c r="P3619" s="8">
        <v>0</v>
      </c>
      <c r="Q3619" s="8">
        <v>0</v>
      </c>
      <c r="R3619" s="8">
        <v>200000</v>
      </c>
      <c r="S3619" s="8">
        <v>0</v>
      </c>
      <c r="T3619" s="9">
        <v>0</v>
      </c>
      <c r="U3619" s="9">
        <v>0</v>
      </c>
      <c r="V3619" s="9">
        <v>0</v>
      </c>
      <c r="W3619" s="9">
        <v>0</v>
      </c>
      <c r="X3619" s="9">
        <v>0</v>
      </c>
      <c r="Y3619" s="9">
        <v>0</v>
      </c>
    </row>
    <row r="3620" spans="2:25" ht="90" x14ac:dyDescent="0.25">
      <c r="B3620" s="4" t="s">
        <v>3876</v>
      </c>
      <c r="C3620" s="5" t="s">
        <v>3877</v>
      </c>
      <c r="D3620" s="5" t="s">
        <v>3876</v>
      </c>
      <c r="E3620" s="4" t="s">
        <v>3878</v>
      </c>
      <c r="F3620" s="5" t="s">
        <v>28</v>
      </c>
      <c r="G3620" s="5" t="s">
        <v>29</v>
      </c>
      <c r="H3620" s="6" t="s">
        <v>30</v>
      </c>
      <c r="I3620" s="6">
        <v>2022.2</v>
      </c>
      <c r="J3620" s="6" t="s">
        <v>31</v>
      </c>
      <c r="K3620" s="7" t="str">
        <f>Tbl_BudgetSummary[[#This Row],[Session]]&amp;" - "&amp;Tbl_BudgetSummary[[#This Row],[Chapter of Origin]]</f>
        <v>2022 Spec Sess I - Ch 2</v>
      </c>
      <c r="L3620" s="6">
        <v>4045</v>
      </c>
      <c r="M3620" s="7" t="s">
        <v>57</v>
      </c>
      <c r="N3620" s="4" t="s">
        <v>4010</v>
      </c>
      <c r="O3620" s="4" t="s">
        <v>4011</v>
      </c>
      <c r="P3620" s="8">
        <v>66517107</v>
      </c>
      <c r="Q3620" s="8">
        <v>0</v>
      </c>
      <c r="R3620" s="8">
        <v>0</v>
      </c>
      <c r="S3620" s="8">
        <v>0</v>
      </c>
      <c r="T3620" s="9">
        <v>0</v>
      </c>
      <c r="U3620" s="9">
        <v>0</v>
      </c>
      <c r="V3620" s="9">
        <v>0</v>
      </c>
      <c r="W3620" s="9">
        <v>0</v>
      </c>
      <c r="X3620" s="9">
        <v>0</v>
      </c>
      <c r="Y3620" s="9">
        <v>0</v>
      </c>
    </row>
    <row r="3621" spans="2:25" ht="75" x14ac:dyDescent="0.25">
      <c r="B3621" s="4" t="s">
        <v>3876</v>
      </c>
      <c r="C3621" s="5" t="s">
        <v>3877</v>
      </c>
      <c r="D3621" s="5" t="s">
        <v>3876</v>
      </c>
      <c r="E3621" s="4" t="s">
        <v>3878</v>
      </c>
      <c r="F3621" s="5" t="s">
        <v>28</v>
      </c>
      <c r="G3621" s="5" t="s">
        <v>29</v>
      </c>
      <c r="H3621" s="6" t="s">
        <v>30</v>
      </c>
      <c r="I3621" s="6">
        <v>2022.2</v>
      </c>
      <c r="J3621" s="6" t="s">
        <v>31</v>
      </c>
      <c r="K3621" s="7" t="str">
        <f>Tbl_BudgetSummary[[#This Row],[Session]]&amp;" - "&amp;Tbl_BudgetSummary[[#This Row],[Chapter of Origin]]</f>
        <v>2022 Spec Sess I - Ch 2</v>
      </c>
      <c r="L3621" s="6">
        <v>4046</v>
      </c>
      <c r="M3621" s="7" t="s">
        <v>57</v>
      </c>
      <c r="N3621" s="4" t="s">
        <v>4012</v>
      </c>
      <c r="O3621" s="4" t="s">
        <v>4013</v>
      </c>
      <c r="P3621" s="8">
        <v>0</v>
      </c>
      <c r="Q3621" s="8">
        <v>0</v>
      </c>
      <c r="R3621" s="8">
        <v>3000000</v>
      </c>
      <c r="S3621" s="8">
        <v>0</v>
      </c>
      <c r="T3621" s="9">
        <v>0</v>
      </c>
      <c r="U3621" s="9">
        <v>0</v>
      </c>
      <c r="V3621" s="9">
        <v>0</v>
      </c>
      <c r="W3621" s="9">
        <v>0</v>
      </c>
      <c r="X3621" s="9">
        <v>0</v>
      </c>
      <c r="Y3621" s="9">
        <v>0</v>
      </c>
    </row>
    <row r="3622" spans="2:25" ht="105" x14ac:dyDescent="0.25">
      <c r="B3622" s="4" t="s">
        <v>3876</v>
      </c>
      <c r="C3622" s="5" t="s">
        <v>3877</v>
      </c>
      <c r="D3622" s="5" t="s">
        <v>3876</v>
      </c>
      <c r="E3622" s="4" t="s">
        <v>3878</v>
      </c>
      <c r="F3622" s="5" t="s">
        <v>28</v>
      </c>
      <c r="G3622" s="5" t="s">
        <v>29</v>
      </c>
      <c r="H3622" s="6" t="s">
        <v>30</v>
      </c>
      <c r="I3622" s="6">
        <v>2022.2</v>
      </c>
      <c r="J3622" s="6" t="s">
        <v>31</v>
      </c>
      <c r="K3622" s="7" t="str">
        <f>Tbl_BudgetSummary[[#This Row],[Session]]&amp;" - "&amp;Tbl_BudgetSummary[[#This Row],[Chapter of Origin]]</f>
        <v>2022 Spec Sess I - Ch 2</v>
      </c>
      <c r="L3622" s="6">
        <v>4047</v>
      </c>
      <c r="M3622" s="7" t="s">
        <v>57</v>
      </c>
      <c r="N3622" s="4" t="s">
        <v>4014</v>
      </c>
      <c r="O3622" s="4" t="s">
        <v>4015</v>
      </c>
      <c r="P3622" s="8">
        <v>0</v>
      </c>
      <c r="Q3622" s="8">
        <v>0</v>
      </c>
      <c r="R3622" s="8">
        <v>250000</v>
      </c>
      <c r="S3622" s="8">
        <v>0</v>
      </c>
      <c r="T3622" s="9">
        <v>0</v>
      </c>
      <c r="U3622" s="9">
        <v>0</v>
      </c>
      <c r="V3622" s="9">
        <v>0</v>
      </c>
      <c r="W3622" s="9">
        <v>0</v>
      </c>
      <c r="X3622" s="9">
        <v>0</v>
      </c>
      <c r="Y3622" s="9">
        <v>0</v>
      </c>
    </row>
    <row r="3623" spans="2:25" ht="135" x14ac:dyDescent="0.25">
      <c r="B3623" s="4" t="s">
        <v>3876</v>
      </c>
      <c r="C3623" s="5" t="s">
        <v>3877</v>
      </c>
      <c r="D3623" s="5" t="s">
        <v>3876</v>
      </c>
      <c r="E3623" s="4" t="s">
        <v>3878</v>
      </c>
      <c r="F3623" s="5" t="s">
        <v>28</v>
      </c>
      <c r="G3623" s="5" t="s">
        <v>29</v>
      </c>
      <c r="H3623" s="6" t="s">
        <v>30</v>
      </c>
      <c r="I3623" s="6">
        <v>2022.2</v>
      </c>
      <c r="J3623" s="6" t="s">
        <v>31</v>
      </c>
      <c r="K3623" s="7" t="str">
        <f>Tbl_BudgetSummary[[#This Row],[Session]]&amp;" - "&amp;Tbl_BudgetSummary[[#This Row],[Chapter of Origin]]</f>
        <v>2022 Spec Sess I - Ch 2</v>
      </c>
      <c r="L3623" s="6">
        <v>4048</v>
      </c>
      <c r="M3623" s="7" t="s">
        <v>57</v>
      </c>
      <c r="N3623" s="4" t="s">
        <v>4016</v>
      </c>
      <c r="O3623" s="4" t="s">
        <v>4017</v>
      </c>
      <c r="P3623" s="8">
        <v>10000000</v>
      </c>
      <c r="Q3623" s="8">
        <v>5000000</v>
      </c>
      <c r="R3623" s="8">
        <v>0</v>
      </c>
      <c r="S3623" s="8">
        <v>0</v>
      </c>
      <c r="T3623" s="9">
        <v>0</v>
      </c>
      <c r="U3623" s="9">
        <v>0</v>
      </c>
      <c r="V3623" s="9">
        <v>0</v>
      </c>
      <c r="W3623" s="9">
        <v>0</v>
      </c>
      <c r="X3623" s="9">
        <v>0</v>
      </c>
      <c r="Y3623" s="9">
        <v>0</v>
      </c>
    </row>
    <row r="3624" spans="2:25" ht="75" x14ac:dyDescent="0.25">
      <c r="B3624" s="4" t="s">
        <v>3876</v>
      </c>
      <c r="C3624" s="5" t="s">
        <v>3877</v>
      </c>
      <c r="D3624" s="5" t="s">
        <v>3876</v>
      </c>
      <c r="E3624" s="4" t="s">
        <v>3878</v>
      </c>
      <c r="F3624" s="5" t="s">
        <v>28</v>
      </c>
      <c r="G3624" s="5" t="s">
        <v>29</v>
      </c>
      <c r="H3624" s="6" t="s">
        <v>30</v>
      </c>
      <c r="I3624" s="6">
        <v>2022.2</v>
      </c>
      <c r="J3624" s="6" t="s">
        <v>31</v>
      </c>
      <c r="K3624" s="7" t="str">
        <f>Tbl_BudgetSummary[[#This Row],[Session]]&amp;" - "&amp;Tbl_BudgetSummary[[#This Row],[Chapter of Origin]]</f>
        <v>2022 Spec Sess I - Ch 2</v>
      </c>
      <c r="L3624" s="6">
        <v>4049</v>
      </c>
      <c r="M3624" s="7" t="s">
        <v>57</v>
      </c>
      <c r="N3624" s="4" t="s">
        <v>4018</v>
      </c>
      <c r="O3624" s="4" t="s">
        <v>4019</v>
      </c>
      <c r="P3624" s="8">
        <v>350000</v>
      </c>
      <c r="Q3624" s="8">
        <v>0</v>
      </c>
      <c r="R3624" s="8">
        <v>0</v>
      </c>
      <c r="S3624" s="8">
        <v>0</v>
      </c>
      <c r="T3624" s="9">
        <v>0</v>
      </c>
      <c r="U3624" s="9">
        <v>0</v>
      </c>
      <c r="V3624" s="9">
        <v>0</v>
      </c>
      <c r="W3624" s="9">
        <v>0</v>
      </c>
      <c r="X3624" s="9">
        <v>0</v>
      </c>
      <c r="Y3624" s="9">
        <v>0</v>
      </c>
    </row>
    <row r="3625" spans="2:25" ht="75" x14ac:dyDescent="0.25">
      <c r="B3625" s="4" t="s">
        <v>3876</v>
      </c>
      <c r="C3625" s="5" t="s">
        <v>3877</v>
      </c>
      <c r="D3625" s="5" t="s">
        <v>3876</v>
      </c>
      <c r="E3625" s="4" t="s">
        <v>3878</v>
      </c>
      <c r="F3625" s="5" t="s">
        <v>28</v>
      </c>
      <c r="G3625" s="5" t="s">
        <v>29</v>
      </c>
      <c r="H3625" s="6" t="s">
        <v>30</v>
      </c>
      <c r="I3625" s="6">
        <v>2022.2</v>
      </c>
      <c r="J3625" s="6" t="s">
        <v>31</v>
      </c>
      <c r="K3625" s="7" t="str">
        <f>Tbl_BudgetSummary[[#This Row],[Session]]&amp;" - "&amp;Tbl_BudgetSummary[[#This Row],[Chapter of Origin]]</f>
        <v>2022 Spec Sess I - Ch 2</v>
      </c>
      <c r="L3625" s="6">
        <v>4050</v>
      </c>
      <c r="M3625" s="7" t="s">
        <v>57</v>
      </c>
      <c r="N3625" s="4" t="s">
        <v>4020</v>
      </c>
      <c r="O3625" s="4" t="s">
        <v>4021</v>
      </c>
      <c r="P3625" s="8">
        <v>0</v>
      </c>
      <c r="Q3625" s="8">
        <v>0</v>
      </c>
      <c r="R3625" s="8">
        <v>8820000</v>
      </c>
      <c r="S3625" s="8">
        <v>0</v>
      </c>
      <c r="T3625" s="9">
        <v>0</v>
      </c>
      <c r="U3625" s="9">
        <v>0</v>
      </c>
      <c r="V3625" s="9">
        <v>0</v>
      </c>
      <c r="W3625" s="9">
        <v>0</v>
      </c>
      <c r="X3625" s="9">
        <v>0</v>
      </c>
      <c r="Y3625" s="9">
        <v>0</v>
      </c>
    </row>
    <row r="3626" spans="2:25" ht="195" x14ac:dyDescent="0.25">
      <c r="B3626" s="4" t="s">
        <v>3876</v>
      </c>
      <c r="C3626" s="5" t="s">
        <v>3877</v>
      </c>
      <c r="D3626" s="5" t="s">
        <v>3876</v>
      </c>
      <c r="E3626" s="4" t="s">
        <v>3878</v>
      </c>
      <c r="F3626" s="5" t="s">
        <v>28</v>
      </c>
      <c r="G3626" s="5" t="s">
        <v>29</v>
      </c>
      <c r="H3626" s="6" t="s">
        <v>30</v>
      </c>
      <c r="I3626" s="6">
        <v>2022.2</v>
      </c>
      <c r="J3626" s="6" t="s">
        <v>31</v>
      </c>
      <c r="K3626" s="7" t="str">
        <f>Tbl_BudgetSummary[[#This Row],[Session]]&amp;" - "&amp;Tbl_BudgetSummary[[#This Row],[Chapter of Origin]]</f>
        <v>2022 Spec Sess I - Ch 2</v>
      </c>
      <c r="L3626" s="6">
        <v>4051</v>
      </c>
      <c r="M3626" s="7" t="s">
        <v>57</v>
      </c>
      <c r="N3626" s="4" t="s">
        <v>4022</v>
      </c>
      <c r="O3626" s="4" t="s">
        <v>4023</v>
      </c>
      <c r="P3626" s="8">
        <v>0</v>
      </c>
      <c r="Q3626" s="8">
        <v>-100000000</v>
      </c>
      <c r="R3626" s="8">
        <v>0</v>
      </c>
      <c r="S3626" s="8">
        <v>0</v>
      </c>
      <c r="T3626" s="9">
        <v>0</v>
      </c>
      <c r="U3626" s="9">
        <v>0</v>
      </c>
      <c r="V3626" s="9">
        <v>0</v>
      </c>
      <c r="W3626" s="9">
        <v>0</v>
      </c>
      <c r="X3626" s="9">
        <v>0</v>
      </c>
      <c r="Y3626" s="9">
        <v>0</v>
      </c>
    </row>
    <row r="3627" spans="2:25" ht="150" x14ac:dyDescent="0.25">
      <c r="B3627" s="4" t="s">
        <v>3876</v>
      </c>
      <c r="C3627" s="5" t="s">
        <v>3877</v>
      </c>
      <c r="D3627" s="5" t="s">
        <v>3876</v>
      </c>
      <c r="E3627" s="4" t="s">
        <v>3878</v>
      </c>
      <c r="F3627" s="5" t="s">
        <v>28</v>
      </c>
      <c r="G3627" s="5" t="s">
        <v>29</v>
      </c>
      <c r="H3627" s="6" t="s">
        <v>30</v>
      </c>
      <c r="I3627" s="6">
        <v>2022.2</v>
      </c>
      <c r="J3627" s="6" t="s">
        <v>31</v>
      </c>
      <c r="K3627" s="7" t="str">
        <f>Tbl_BudgetSummary[[#This Row],[Session]]&amp;" - "&amp;Tbl_BudgetSummary[[#This Row],[Chapter of Origin]]</f>
        <v>2022 Spec Sess I - Ch 2</v>
      </c>
      <c r="L3627" s="6">
        <v>4052</v>
      </c>
      <c r="M3627" s="7" t="s">
        <v>57</v>
      </c>
      <c r="N3627" s="4" t="s">
        <v>4024</v>
      </c>
      <c r="O3627" s="4" t="s">
        <v>4025</v>
      </c>
      <c r="P3627" s="8">
        <v>-12751533</v>
      </c>
      <c r="Q3627" s="8">
        <v>0</v>
      </c>
      <c r="R3627" s="8">
        <v>0</v>
      </c>
      <c r="S3627" s="8">
        <v>0</v>
      </c>
      <c r="T3627" s="9">
        <v>0</v>
      </c>
      <c r="U3627" s="9">
        <v>0</v>
      </c>
      <c r="V3627" s="9">
        <v>0</v>
      </c>
      <c r="W3627" s="9">
        <v>0</v>
      </c>
      <c r="X3627" s="9">
        <v>0</v>
      </c>
      <c r="Y3627" s="9">
        <v>0</v>
      </c>
    </row>
    <row r="3628" spans="2:25" ht="75" x14ac:dyDescent="0.25">
      <c r="B3628" s="4" t="s">
        <v>3876</v>
      </c>
      <c r="C3628" s="5" t="s">
        <v>3877</v>
      </c>
      <c r="D3628" s="5" t="s">
        <v>3876</v>
      </c>
      <c r="E3628" s="4" t="s">
        <v>3878</v>
      </c>
      <c r="F3628" s="5" t="s">
        <v>28</v>
      </c>
      <c r="G3628" s="5" t="s">
        <v>29</v>
      </c>
      <c r="H3628" s="6" t="s">
        <v>30</v>
      </c>
      <c r="I3628" s="6">
        <v>2022.2</v>
      </c>
      <c r="J3628" s="6" t="s">
        <v>31</v>
      </c>
      <c r="K3628" s="7" t="str">
        <f>Tbl_BudgetSummary[[#This Row],[Session]]&amp;" - "&amp;Tbl_BudgetSummary[[#This Row],[Chapter of Origin]]</f>
        <v>2022 Spec Sess I - Ch 2</v>
      </c>
      <c r="L3628" s="6">
        <v>4053</v>
      </c>
      <c r="M3628" s="7" t="s">
        <v>57</v>
      </c>
      <c r="N3628" s="4" t="s">
        <v>4026</v>
      </c>
      <c r="O3628" s="4" t="s">
        <v>4027</v>
      </c>
      <c r="P3628" s="8">
        <v>0</v>
      </c>
      <c r="Q3628" s="8">
        <v>0</v>
      </c>
      <c r="R3628" s="8">
        <v>4000000</v>
      </c>
      <c r="S3628" s="8">
        <v>0</v>
      </c>
      <c r="T3628" s="9">
        <v>0</v>
      </c>
      <c r="U3628" s="9">
        <v>0</v>
      </c>
      <c r="V3628" s="9">
        <v>0</v>
      </c>
      <c r="W3628" s="9">
        <v>0</v>
      </c>
      <c r="X3628" s="9">
        <v>0</v>
      </c>
      <c r="Y3628" s="9">
        <v>0</v>
      </c>
    </row>
    <row r="3629" spans="2:25" ht="150" x14ac:dyDescent="0.25">
      <c r="B3629" s="4" t="s">
        <v>3876</v>
      </c>
      <c r="C3629" s="5" t="s">
        <v>3877</v>
      </c>
      <c r="D3629" s="5" t="s">
        <v>3876</v>
      </c>
      <c r="E3629" s="4" t="s">
        <v>3878</v>
      </c>
      <c r="F3629" s="5" t="s">
        <v>28</v>
      </c>
      <c r="G3629" s="5" t="s">
        <v>29</v>
      </c>
      <c r="H3629" s="6" t="s">
        <v>30</v>
      </c>
      <c r="I3629" s="6">
        <v>2022.2</v>
      </c>
      <c r="J3629" s="6" t="s">
        <v>31</v>
      </c>
      <c r="K3629" s="7" t="str">
        <f>Tbl_BudgetSummary[[#This Row],[Session]]&amp;" - "&amp;Tbl_BudgetSummary[[#This Row],[Chapter of Origin]]</f>
        <v>2022 Spec Sess I - Ch 2</v>
      </c>
      <c r="L3629" s="6">
        <v>4054</v>
      </c>
      <c r="M3629" s="7" t="s">
        <v>57</v>
      </c>
      <c r="N3629" s="4" t="s">
        <v>4028</v>
      </c>
      <c r="O3629" s="4" t="s">
        <v>4029</v>
      </c>
      <c r="P3629" s="8">
        <v>250000</v>
      </c>
      <c r="Q3629" s="8">
        <v>250000</v>
      </c>
      <c r="R3629" s="8">
        <v>0</v>
      </c>
      <c r="S3629" s="8">
        <v>0</v>
      </c>
      <c r="T3629" s="9">
        <v>0</v>
      </c>
      <c r="U3629" s="9">
        <v>0</v>
      </c>
      <c r="V3629" s="9">
        <v>0</v>
      </c>
      <c r="W3629" s="9">
        <v>0</v>
      </c>
      <c r="X3629" s="9">
        <v>0</v>
      </c>
      <c r="Y3629" s="9">
        <v>0</v>
      </c>
    </row>
    <row r="3630" spans="2:25" ht="135" x14ac:dyDescent="0.25">
      <c r="B3630" s="4" t="s">
        <v>3876</v>
      </c>
      <c r="C3630" s="5" t="s">
        <v>3877</v>
      </c>
      <c r="D3630" s="5" t="s">
        <v>3876</v>
      </c>
      <c r="E3630" s="4" t="s">
        <v>3878</v>
      </c>
      <c r="F3630" s="5" t="s">
        <v>28</v>
      </c>
      <c r="G3630" s="5" t="s">
        <v>29</v>
      </c>
      <c r="H3630" s="6" t="s">
        <v>30</v>
      </c>
      <c r="I3630" s="6">
        <v>2022.2</v>
      </c>
      <c r="J3630" s="6" t="s">
        <v>31</v>
      </c>
      <c r="K3630" s="7" t="str">
        <f>Tbl_BudgetSummary[[#This Row],[Session]]&amp;" - "&amp;Tbl_BudgetSummary[[#This Row],[Chapter of Origin]]</f>
        <v>2022 Spec Sess I - Ch 2</v>
      </c>
      <c r="L3630" s="6">
        <v>4055</v>
      </c>
      <c r="M3630" s="7" t="s">
        <v>57</v>
      </c>
      <c r="N3630" s="4" t="s">
        <v>4030</v>
      </c>
      <c r="O3630" s="4" t="s">
        <v>4031</v>
      </c>
      <c r="P3630" s="8">
        <v>0</v>
      </c>
      <c r="Q3630" s="8">
        <v>0</v>
      </c>
      <c r="R3630" s="8">
        <v>34000000</v>
      </c>
      <c r="S3630" s="8">
        <v>0</v>
      </c>
      <c r="T3630" s="9">
        <v>0</v>
      </c>
      <c r="U3630" s="9">
        <v>0</v>
      </c>
      <c r="V3630" s="9">
        <v>0</v>
      </c>
      <c r="W3630" s="9">
        <v>0</v>
      </c>
      <c r="X3630" s="9">
        <v>0</v>
      </c>
      <c r="Y3630" s="9">
        <v>0</v>
      </c>
    </row>
    <row r="3631" spans="2:25" ht="45" x14ac:dyDescent="0.25">
      <c r="B3631" s="4" t="s">
        <v>3876</v>
      </c>
      <c r="C3631" s="5" t="s">
        <v>3877</v>
      </c>
      <c r="D3631" s="5" t="s">
        <v>3876</v>
      </c>
      <c r="E3631" s="4" t="s">
        <v>3878</v>
      </c>
      <c r="F3631" s="5" t="s">
        <v>28</v>
      </c>
      <c r="G3631" s="5" t="s">
        <v>29</v>
      </c>
      <c r="H3631" s="6" t="s">
        <v>30</v>
      </c>
      <c r="I3631" s="6">
        <v>2022.2</v>
      </c>
      <c r="J3631" s="6" t="s">
        <v>31</v>
      </c>
      <c r="K3631" s="7" t="str">
        <f>Tbl_BudgetSummary[[#This Row],[Session]]&amp;" - "&amp;Tbl_BudgetSummary[[#This Row],[Chapter of Origin]]</f>
        <v>2022 Spec Sess I - Ch 2</v>
      </c>
      <c r="L3631" s="6">
        <v>4056</v>
      </c>
      <c r="M3631" s="7" t="s">
        <v>57</v>
      </c>
      <c r="N3631" s="4" t="s">
        <v>4032</v>
      </c>
      <c r="O3631" s="4" t="s">
        <v>4033</v>
      </c>
      <c r="P3631" s="8">
        <v>1000000</v>
      </c>
      <c r="Q3631" s="8">
        <v>0</v>
      </c>
      <c r="R3631" s="8">
        <v>0</v>
      </c>
      <c r="S3631" s="8">
        <v>0</v>
      </c>
      <c r="T3631" s="9">
        <v>0</v>
      </c>
      <c r="U3631" s="9">
        <v>0</v>
      </c>
      <c r="V3631" s="9">
        <v>0</v>
      </c>
      <c r="W3631" s="9">
        <v>0</v>
      </c>
      <c r="X3631" s="9">
        <v>0</v>
      </c>
      <c r="Y3631" s="9">
        <v>0</v>
      </c>
    </row>
    <row r="3632" spans="2:25" ht="60" x14ac:dyDescent="0.25">
      <c r="B3632" s="4" t="s">
        <v>3876</v>
      </c>
      <c r="C3632" s="5" t="s">
        <v>3877</v>
      </c>
      <c r="D3632" s="5" t="s">
        <v>3876</v>
      </c>
      <c r="E3632" s="4" t="s">
        <v>3878</v>
      </c>
      <c r="F3632" s="5" t="s">
        <v>28</v>
      </c>
      <c r="G3632" s="5" t="s">
        <v>29</v>
      </c>
      <c r="H3632" s="6" t="s">
        <v>30</v>
      </c>
      <c r="I3632" s="6">
        <v>2022.2</v>
      </c>
      <c r="J3632" s="6" t="s">
        <v>31</v>
      </c>
      <c r="K3632" s="7" t="str">
        <f>Tbl_BudgetSummary[[#This Row],[Session]]&amp;" - "&amp;Tbl_BudgetSummary[[#This Row],[Chapter of Origin]]</f>
        <v>2022 Spec Sess I - Ch 2</v>
      </c>
      <c r="L3632" s="6">
        <v>4057</v>
      </c>
      <c r="M3632" s="7" t="s">
        <v>57</v>
      </c>
      <c r="N3632" s="4" t="s">
        <v>4034</v>
      </c>
      <c r="O3632" s="4" t="s">
        <v>4035</v>
      </c>
      <c r="P3632" s="8">
        <v>0</v>
      </c>
      <c r="Q3632" s="8">
        <v>0</v>
      </c>
      <c r="R3632" s="8">
        <v>5100000</v>
      </c>
      <c r="S3632" s="8">
        <v>0</v>
      </c>
      <c r="T3632" s="9">
        <v>0</v>
      </c>
      <c r="U3632" s="9">
        <v>0</v>
      </c>
      <c r="V3632" s="9">
        <v>0</v>
      </c>
      <c r="W3632" s="9">
        <v>0</v>
      </c>
      <c r="X3632" s="9">
        <v>0</v>
      </c>
      <c r="Y3632" s="9">
        <v>0</v>
      </c>
    </row>
    <row r="3633" spans="2:25" ht="60" x14ac:dyDescent="0.25">
      <c r="B3633" s="4" t="s">
        <v>3876</v>
      </c>
      <c r="C3633" s="5" t="s">
        <v>3877</v>
      </c>
      <c r="D3633" s="5" t="s">
        <v>3876</v>
      </c>
      <c r="E3633" s="4" t="s">
        <v>3878</v>
      </c>
      <c r="F3633" s="5" t="s">
        <v>28</v>
      </c>
      <c r="G3633" s="5" t="s">
        <v>29</v>
      </c>
      <c r="H3633" s="6" t="s">
        <v>30</v>
      </c>
      <c r="I3633" s="6">
        <v>2022.2</v>
      </c>
      <c r="J3633" s="6" t="s">
        <v>31</v>
      </c>
      <c r="K3633" s="7" t="str">
        <f>Tbl_BudgetSummary[[#This Row],[Session]]&amp;" - "&amp;Tbl_BudgetSummary[[#This Row],[Chapter of Origin]]</f>
        <v>2022 Spec Sess I - Ch 2</v>
      </c>
      <c r="L3633" s="6">
        <v>4058</v>
      </c>
      <c r="M3633" s="7" t="s">
        <v>57</v>
      </c>
      <c r="N3633" s="4" t="s">
        <v>4036</v>
      </c>
      <c r="O3633" s="4" t="s">
        <v>4037</v>
      </c>
      <c r="P3633" s="8">
        <v>0</v>
      </c>
      <c r="Q3633" s="8">
        <v>0</v>
      </c>
      <c r="R3633" s="8">
        <v>0</v>
      </c>
      <c r="S3633" s="8">
        <v>0</v>
      </c>
      <c r="T3633" s="9">
        <v>0</v>
      </c>
      <c r="U3633" s="9">
        <v>0</v>
      </c>
      <c r="V3633" s="9">
        <v>0</v>
      </c>
      <c r="W3633" s="9">
        <v>0</v>
      </c>
      <c r="X3633" s="9">
        <v>0</v>
      </c>
      <c r="Y3633" s="9">
        <v>0</v>
      </c>
    </row>
    <row r="3634" spans="2:25" ht="75" x14ac:dyDescent="0.25">
      <c r="B3634" s="4" t="s">
        <v>3876</v>
      </c>
      <c r="C3634" s="5" t="s">
        <v>3877</v>
      </c>
      <c r="D3634" s="5" t="s">
        <v>3876</v>
      </c>
      <c r="E3634" s="4" t="s">
        <v>3878</v>
      </c>
      <c r="F3634" s="5" t="s">
        <v>28</v>
      </c>
      <c r="G3634" s="5" t="s">
        <v>29</v>
      </c>
      <c r="H3634" s="6" t="s">
        <v>30</v>
      </c>
      <c r="I3634" s="6">
        <v>2022.2</v>
      </c>
      <c r="J3634" s="6" t="s">
        <v>31</v>
      </c>
      <c r="K3634" s="7" t="str">
        <f>Tbl_BudgetSummary[[#This Row],[Session]]&amp;" - "&amp;Tbl_BudgetSummary[[#This Row],[Chapter of Origin]]</f>
        <v>2022 Spec Sess I - Ch 2</v>
      </c>
      <c r="L3634" s="6">
        <v>4059</v>
      </c>
      <c r="M3634" s="7" t="s">
        <v>57</v>
      </c>
      <c r="N3634" s="4" t="s">
        <v>4038</v>
      </c>
      <c r="O3634" s="4" t="s">
        <v>4039</v>
      </c>
      <c r="P3634" s="8">
        <v>0</v>
      </c>
      <c r="Q3634" s="8">
        <v>0</v>
      </c>
      <c r="R3634" s="8">
        <v>3325000</v>
      </c>
      <c r="S3634" s="8">
        <v>0</v>
      </c>
      <c r="T3634" s="9">
        <v>0</v>
      </c>
      <c r="U3634" s="9">
        <v>0</v>
      </c>
      <c r="V3634" s="9">
        <v>0</v>
      </c>
      <c r="W3634" s="9">
        <v>0</v>
      </c>
      <c r="X3634" s="9">
        <v>0</v>
      </c>
      <c r="Y3634" s="9">
        <v>0</v>
      </c>
    </row>
    <row r="3635" spans="2:25" ht="165" x14ac:dyDescent="0.25">
      <c r="B3635" s="4" t="s">
        <v>3876</v>
      </c>
      <c r="C3635" s="5" t="s">
        <v>3877</v>
      </c>
      <c r="D3635" s="5" t="s">
        <v>3876</v>
      </c>
      <c r="E3635" s="4" t="s">
        <v>3878</v>
      </c>
      <c r="F3635" s="5" t="s">
        <v>28</v>
      </c>
      <c r="G3635" s="5" t="s">
        <v>29</v>
      </c>
      <c r="H3635" s="6" t="s">
        <v>30</v>
      </c>
      <c r="I3635" s="6">
        <v>2022.2</v>
      </c>
      <c r="J3635" s="6" t="s">
        <v>31</v>
      </c>
      <c r="K3635" s="7" t="str">
        <f>Tbl_BudgetSummary[[#This Row],[Session]]&amp;" - "&amp;Tbl_BudgetSummary[[#This Row],[Chapter of Origin]]</f>
        <v>2022 Spec Sess I - Ch 2</v>
      </c>
      <c r="L3635" s="6">
        <v>4060</v>
      </c>
      <c r="M3635" s="7" t="s">
        <v>57</v>
      </c>
      <c r="N3635" s="4" t="s">
        <v>4040</v>
      </c>
      <c r="O3635" s="4" t="s">
        <v>4041</v>
      </c>
      <c r="P3635" s="8">
        <v>0</v>
      </c>
      <c r="Q3635" s="8">
        <v>0</v>
      </c>
      <c r="R3635" s="8">
        <v>38057684</v>
      </c>
      <c r="S3635" s="8">
        <v>0</v>
      </c>
      <c r="T3635" s="9">
        <v>0</v>
      </c>
      <c r="U3635" s="9">
        <v>0</v>
      </c>
      <c r="V3635" s="9">
        <v>0</v>
      </c>
      <c r="W3635" s="9">
        <v>0</v>
      </c>
      <c r="X3635" s="9">
        <v>0</v>
      </c>
      <c r="Y3635" s="9">
        <v>0</v>
      </c>
    </row>
    <row r="3636" spans="2:25" ht="150" x14ac:dyDescent="0.25">
      <c r="B3636" s="4" t="s">
        <v>3876</v>
      </c>
      <c r="C3636" s="5" t="s">
        <v>3877</v>
      </c>
      <c r="D3636" s="5" t="s">
        <v>3876</v>
      </c>
      <c r="E3636" s="4" t="s">
        <v>3878</v>
      </c>
      <c r="F3636" s="5" t="s">
        <v>28</v>
      </c>
      <c r="G3636" s="5" t="s">
        <v>29</v>
      </c>
      <c r="H3636" s="6" t="s">
        <v>30</v>
      </c>
      <c r="I3636" s="6">
        <v>2022.2</v>
      </c>
      <c r="J3636" s="6" t="s">
        <v>31</v>
      </c>
      <c r="K3636" s="7" t="str">
        <f>Tbl_BudgetSummary[[#This Row],[Session]]&amp;" - "&amp;Tbl_BudgetSummary[[#This Row],[Chapter of Origin]]</f>
        <v>2022 Spec Sess I - Ch 2</v>
      </c>
      <c r="L3636" s="6">
        <v>4061</v>
      </c>
      <c r="M3636" s="7" t="s">
        <v>57</v>
      </c>
      <c r="N3636" s="4" t="s">
        <v>4042</v>
      </c>
      <c r="O3636" s="4" t="s">
        <v>4043</v>
      </c>
      <c r="P3636" s="8">
        <v>10000000</v>
      </c>
      <c r="Q3636" s="8">
        <v>0</v>
      </c>
      <c r="R3636" s="8">
        <v>0</v>
      </c>
      <c r="S3636" s="8">
        <v>0</v>
      </c>
      <c r="T3636" s="9">
        <v>0</v>
      </c>
      <c r="U3636" s="9">
        <v>0</v>
      </c>
      <c r="V3636" s="9">
        <v>0</v>
      </c>
      <c r="W3636" s="9">
        <v>0</v>
      </c>
      <c r="X3636" s="9">
        <v>0</v>
      </c>
      <c r="Y3636" s="9">
        <v>0</v>
      </c>
    </row>
    <row r="3637" spans="2:25" ht="75" x14ac:dyDescent="0.25">
      <c r="B3637" s="4" t="s">
        <v>3876</v>
      </c>
      <c r="C3637" s="5" t="s">
        <v>3877</v>
      </c>
      <c r="D3637" s="5" t="s">
        <v>3876</v>
      </c>
      <c r="E3637" s="4" t="s">
        <v>3878</v>
      </c>
      <c r="F3637" s="5" t="s">
        <v>28</v>
      </c>
      <c r="G3637" s="5" t="s">
        <v>29</v>
      </c>
      <c r="H3637" s="6" t="s">
        <v>30</v>
      </c>
      <c r="I3637" s="6">
        <v>2022.2</v>
      </c>
      <c r="J3637" s="6" t="s">
        <v>31</v>
      </c>
      <c r="K3637" s="7" t="str">
        <f>Tbl_BudgetSummary[[#This Row],[Session]]&amp;" - "&amp;Tbl_BudgetSummary[[#This Row],[Chapter of Origin]]</f>
        <v>2022 Spec Sess I - Ch 2</v>
      </c>
      <c r="L3637" s="6">
        <v>4062</v>
      </c>
      <c r="M3637" s="7" t="s">
        <v>57</v>
      </c>
      <c r="N3637" s="4" t="s">
        <v>4044</v>
      </c>
      <c r="O3637" s="4" t="s">
        <v>4045</v>
      </c>
      <c r="P3637" s="8">
        <v>0</v>
      </c>
      <c r="Q3637" s="8">
        <v>0</v>
      </c>
      <c r="R3637" s="8">
        <v>29551500</v>
      </c>
      <c r="S3637" s="8">
        <v>0</v>
      </c>
      <c r="T3637" s="9">
        <v>0</v>
      </c>
      <c r="U3637" s="9">
        <v>0</v>
      </c>
      <c r="V3637" s="9">
        <v>0</v>
      </c>
      <c r="W3637" s="9">
        <v>0</v>
      </c>
      <c r="X3637" s="9">
        <v>0</v>
      </c>
      <c r="Y3637" s="9">
        <v>0</v>
      </c>
    </row>
    <row r="3638" spans="2:25" ht="150" x14ac:dyDescent="0.25">
      <c r="B3638" s="4" t="s">
        <v>3876</v>
      </c>
      <c r="C3638" s="5" t="s">
        <v>3877</v>
      </c>
      <c r="D3638" s="5" t="s">
        <v>3876</v>
      </c>
      <c r="E3638" s="4" t="s">
        <v>3878</v>
      </c>
      <c r="F3638" s="5" t="s">
        <v>28</v>
      </c>
      <c r="G3638" s="5" t="s">
        <v>29</v>
      </c>
      <c r="H3638" s="6" t="s">
        <v>30</v>
      </c>
      <c r="I3638" s="6">
        <v>2022.2</v>
      </c>
      <c r="J3638" s="6" t="s">
        <v>31</v>
      </c>
      <c r="K3638" s="7" t="str">
        <f>Tbl_BudgetSummary[[#This Row],[Session]]&amp;" - "&amp;Tbl_BudgetSummary[[#This Row],[Chapter of Origin]]</f>
        <v>2022 Spec Sess I - Ch 2</v>
      </c>
      <c r="L3638" s="6">
        <v>4063</v>
      </c>
      <c r="M3638" s="7" t="s">
        <v>57</v>
      </c>
      <c r="N3638" s="4" t="s">
        <v>4046</v>
      </c>
      <c r="O3638" s="4" t="s">
        <v>4047</v>
      </c>
      <c r="P3638" s="8">
        <v>0</v>
      </c>
      <c r="Q3638" s="8">
        <v>0</v>
      </c>
      <c r="R3638" s="8">
        <v>9718539</v>
      </c>
      <c r="S3638" s="8">
        <v>0</v>
      </c>
      <c r="T3638" s="9">
        <v>0</v>
      </c>
      <c r="U3638" s="9">
        <v>0</v>
      </c>
      <c r="V3638" s="9">
        <v>0</v>
      </c>
      <c r="W3638" s="9">
        <v>0</v>
      </c>
      <c r="X3638" s="9">
        <v>0</v>
      </c>
      <c r="Y3638" s="9">
        <v>0</v>
      </c>
    </row>
    <row r="3639" spans="2:25" ht="75" x14ac:dyDescent="0.25">
      <c r="B3639" s="4" t="s">
        <v>3876</v>
      </c>
      <c r="C3639" s="5" t="s">
        <v>3877</v>
      </c>
      <c r="D3639" s="5" t="s">
        <v>3876</v>
      </c>
      <c r="E3639" s="4" t="s">
        <v>3878</v>
      </c>
      <c r="F3639" s="5" t="s">
        <v>28</v>
      </c>
      <c r="G3639" s="5" t="s">
        <v>29</v>
      </c>
      <c r="H3639" s="6" t="s">
        <v>30</v>
      </c>
      <c r="I3639" s="6">
        <v>2022.2</v>
      </c>
      <c r="J3639" s="6" t="s">
        <v>31</v>
      </c>
      <c r="K3639" s="7" t="str">
        <f>Tbl_BudgetSummary[[#This Row],[Session]]&amp;" - "&amp;Tbl_BudgetSummary[[#This Row],[Chapter of Origin]]</f>
        <v>2022 Spec Sess I - Ch 2</v>
      </c>
      <c r="L3639" s="6">
        <v>4064</v>
      </c>
      <c r="M3639" s="7" t="s">
        <v>57</v>
      </c>
      <c r="N3639" s="4" t="s">
        <v>4048</v>
      </c>
      <c r="O3639" s="4" t="s">
        <v>4049</v>
      </c>
      <c r="P3639" s="8">
        <v>0</v>
      </c>
      <c r="Q3639" s="8">
        <v>0</v>
      </c>
      <c r="R3639" s="8">
        <v>75000000</v>
      </c>
      <c r="S3639" s="8">
        <v>0</v>
      </c>
      <c r="T3639" s="9">
        <v>0</v>
      </c>
      <c r="U3639" s="9">
        <v>0</v>
      </c>
      <c r="V3639" s="9">
        <v>0</v>
      </c>
      <c r="W3639" s="9">
        <v>0</v>
      </c>
      <c r="X3639" s="9">
        <v>0</v>
      </c>
      <c r="Y3639" s="9">
        <v>0</v>
      </c>
    </row>
    <row r="3640" spans="2:25" ht="150" x14ac:dyDescent="0.25">
      <c r="B3640" s="4" t="s">
        <v>3876</v>
      </c>
      <c r="C3640" s="5" t="s">
        <v>3877</v>
      </c>
      <c r="D3640" s="5" t="s">
        <v>3876</v>
      </c>
      <c r="E3640" s="4" t="s">
        <v>3878</v>
      </c>
      <c r="F3640" s="5" t="s">
        <v>28</v>
      </c>
      <c r="G3640" s="5" t="s">
        <v>29</v>
      </c>
      <c r="H3640" s="6" t="s">
        <v>30</v>
      </c>
      <c r="I3640" s="6">
        <v>2022.2</v>
      </c>
      <c r="J3640" s="6" t="s">
        <v>31</v>
      </c>
      <c r="K3640" s="7" t="str">
        <f>Tbl_BudgetSummary[[#This Row],[Session]]&amp;" - "&amp;Tbl_BudgetSummary[[#This Row],[Chapter of Origin]]</f>
        <v>2022 Spec Sess I - Ch 2</v>
      </c>
      <c r="L3640" s="6">
        <v>4065</v>
      </c>
      <c r="M3640" s="7" t="s">
        <v>57</v>
      </c>
      <c r="N3640" s="4" t="s">
        <v>4050</v>
      </c>
      <c r="O3640" s="4" t="s">
        <v>4051</v>
      </c>
      <c r="P3640" s="8">
        <v>539327</v>
      </c>
      <c r="Q3640" s="8">
        <v>0</v>
      </c>
      <c r="R3640" s="8">
        <v>0</v>
      </c>
      <c r="S3640" s="8">
        <v>0</v>
      </c>
      <c r="T3640" s="9">
        <v>0</v>
      </c>
      <c r="U3640" s="9">
        <v>0</v>
      </c>
      <c r="V3640" s="9">
        <v>0</v>
      </c>
      <c r="W3640" s="9">
        <v>0</v>
      </c>
      <c r="X3640" s="9">
        <v>0</v>
      </c>
      <c r="Y3640" s="9">
        <v>0</v>
      </c>
    </row>
    <row r="3641" spans="2:25" ht="105" x14ac:dyDescent="0.25">
      <c r="B3641" s="4" t="s">
        <v>3876</v>
      </c>
      <c r="C3641" s="5" t="s">
        <v>3877</v>
      </c>
      <c r="D3641" s="5" t="s">
        <v>3876</v>
      </c>
      <c r="E3641" s="4" t="s">
        <v>3878</v>
      </c>
      <c r="F3641" s="5" t="s">
        <v>28</v>
      </c>
      <c r="G3641" s="5" t="s">
        <v>29</v>
      </c>
      <c r="H3641" s="6" t="s">
        <v>30</v>
      </c>
      <c r="I3641" s="6">
        <v>2022.2</v>
      </c>
      <c r="J3641" s="6" t="s">
        <v>31</v>
      </c>
      <c r="K3641" s="7" t="str">
        <f>Tbl_BudgetSummary[[#This Row],[Session]]&amp;" - "&amp;Tbl_BudgetSummary[[#This Row],[Chapter of Origin]]</f>
        <v>2022 Spec Sess I - Ch 2</v>
      </c>
      <c r="L3641" s="6">
        <v>4066</v>
      </c>
      <c r="M3641" s="7" t="s">
        <v>57</v>
      </c>
      <c r="N3641" s="4" t="s">
        <v>4052</v>
      </c>
      <c r="O3641" s="4" t="s">
        <v>4053</v>
      </c>
      <c r="P3641" s="8">
        <v>25309001</v>
      </c>
      <c r="Q3641" s="8">
        <v>55100000</v>
      </c>
      <c r="R3641" s="8">
        <v>0</v>
      </c>
      <c r="S3641" s="8">
        <v>0</v>
      </c>
      <c r="T3641" s="9">
        <v>0</v>
      </c>
      <c r="U3641" s="9">
        <v>0</v>
      </c>
      <c r="V3641" s="9">
        <v>0</v>
      </c>
      <c r="W3641" s="9">
        <v>0</v>
      </c>
      <c r="X3641" s="9">
        <v>0</v>
      </c>
      <c r="Y3641" s="9">
        <v>0</v>
      </c>
    </row>
    <row r="3642" spans="2:25" ht="120" x14ac:dyDescent="0.25">
      <c r="B3642" s="4" t="s">
        <v>3876</v>
      </c>
      <c r="C3642" s="5" t="s">
        <v>3877</v>
      </c>
      <c r="D3642" s="5" t="s">
        <v>3876</v>
      </c>
      <c r="E3642" s="4" t="s">
        <v>3878</v>
      </c>
      <c r="F3642" s="5" t="s">
        <v>28</v>
      </c>
      <c r="G3642" s="5" t="s">
        <v>29</v>
      </c>
      <c r="H3642" s="6" t="s">
        <v>30</v>
      </c>
      <c r="I3642" s="6">
        <v>2022.2</v>
      </c>
      <c r="J3642" s="6" t="s">
        <v>31</v>
      </c>
      <c r="K3642" s="7" t="str">
        <f>Tbl_BudgetSummary[[#This Row],[Session]]&amp;" - "&amp;Tbl_BudgetSummary[[#This Row],[Chapter of Origin]]</f>
        <v>2022 Spec Sess I - Ch 2</v>
      </c>
      <c r="L3642" s="6">
        <v>4067</v>
      </c>
      <c r="M3642" s="7" t="s">
        <v>57</v>
      </c>
      <c r="N3642" s="4" t="s">
        <v>4054</v>
      </c>
      <c r="O3642" s="4" t="s">
        <v>4055</v>
      </c>
      <c r="P3642" s="8">
        <v>264600</v>
      </c>
      <c r="Q3642" s="8">
        <v>529200</v>
      </c>
      <c r="R3642" s="8">
        <v>0</v>
      </c>
      <c r="S3642" s="8">
        <v>0</v>
      </c>
      <c r="T3642" s="9">
        <v>0</v>
      </c>
      <c r="U3642" s="9">
        <v>0</v>
      </c>
      <c r="V3642" s="9">
        <v>0</v>
      </c>
      <c r="W3642" s="9">
        <v>0</v>
      </c>
      <c r="X3642" s="9">
        <v>0</v>
      </c>
      <c r="Y3642" s="9">
        <v>0</v>
      </c>
    </row>
    <row r="3643" spans="2:25" ht="105" x14ac:dyDescent="0.25">
      <c r="B3643" s="4" t="s">
        <v>3876</v>
      </c>
      <c r="C3643" s="5" t="s">
        <v>3877</v>
      </c>
      <c r="D3643" s="5" t="s">
        <v>3876</v>
      </c>
      <c r="E3643" s="4" t="s">
        <v>3878</v>
      </c>
      <c r="F3643" s="5" t="s">
        <v>28</v>
      </c>
      <c r="G3643" s="5" t="s">
        <v>29</v>
      </c>
      <c r="H3643" s="6" t="s">
        <v>30</v>
      </c>
      <c r="I3643" s="6">
        <v>2022.2</v>
      </c>
      <c r="J3643" s="6" t="s">
        <v>31</v>
      </c>
      <c r="K3643" s="7" t="str">
        <f>Tbl_BudgetSummary[[#This Row],[Session]]&amp;" - "&amp;Tbl_BudgetSummary[[#This Row],[Chapter of Origin]]</f>
        <v>2022 Spec Sess I - Ch 2</v>
      </c>
      <c r="L3643" s="6">
        <v>4068</v>
      </c>
      <c r="M3643" s="7" t="s">
        <v>57</v>
      </c>
      <c r="N3643" s="4" t="s">
        <v>4056</v>
      </c>
      <c r="O3643" s="4" t="s">
        <v>4057</v>
      </c>
      <c r="P3643" s="8">
        <v>-5403000</v>
      </c>
      <c r="Q3643" s="8">
        <v>-403000</v>
      </c>
      <c r="R3643" s="8">
        <v>0</v>
      </c>
      <c r="S3643" s="8">
        <v>0</v>
      </c>
      <c r="T3643" s="9">
        <v>0</v>
      </c>
      <c r="U3643" s="9">
        <v>0</v>
      </c>
      <c r="V3643" s="9">
        <v>0</v>
      </c>
      <c r="W3643" s="9">
        <v>0</v>
      </c>
      <c r="X3643" s="9">
        <v>0</v>
      </c>
      <c r="Y3643" s="9">
        <v>0</v>
      </c>
    </row>
    <row r="3644" spans="2:25" ht="60" x14ac:dyDescent="0.25">
      <c r="B3644" s="4" t="s">
        <v>3876</v>
      </c>
      <c r="C3644" s="5" t="s">
        <v>3877</v>
      </c>
      <c r="D3644" s="5" t="s">
        <v>3876</v>
      </c>
      <c r="E3644" s="4" t="s">
        <v>3878</v>
      </c>
      <c r="F3644" s="5" t="s">
        <v>28</v>
      </c>
      <c r="G3644" s="5" t="s">
        <v>29</v>
      </c>
      <c r="H3644" s="6" t="s">
        <v>30</v>
      </c>
      <c r="I3644" s="6">
        <v>2022.2</v>
      </c>
      <c r="J3644" s="6" t="s">
        <v>31</v>
      </c>
      <c r="K3644" s="7" t="str">
        <f>Tbl_BudgetSummary[[#This Row],[Session]]&amp;" - "&amp;Tbl_BudgetSummary[[#This Row],[Chapter of Origin]]</f>
        <v>2022 Spec Sess I - Ch 2</v>
      </c>
      <c r="L3644" s="6">
        <v>4069</v>
      </c>
      <c r="M3644" s="7" t="s">
        <v>57</v>
      </c>
      <c r="N3644" s="4" t="s">
        <v>4058</v>
      </c>
      <c r="O3644" s="4" t="s">
        <v>4059</v>
      </c>
      <c r="P3644" s="8">
        <v>0</v>
      </c>
      <c r="Q3644" s="8">
        <v>-5898901</v>
      </c>
      <c r="R3644" s="8">
        <v>0</v>
      </c>
      <c r="S3644" s="8">
        <v>0</v>
      </c>
      <c r="T3644" s="9">
        <v>0</v>
      </c>
      <c r="U3644" s="9">
        <v>0</v>
      </c>
      <c r="V3644" s="9">
        <v>0</v>
      </c>
      <c r="W3644" s="9">
        <v>0</v>
      </c>
      <c r="X3644" s="9">
        <v>0</v>
      </c>
      <c r="Y3644" s="9">
        <v>0</v>
      </c>
    </row>
    <row r="3645" spans="2:25" ht="225" x14ac:dyDescent="0.25">
      <c r="B3645" s="4" t="s">
        <v>3876</v>
      </c>
      <c r="C3645" s="5" t="s">
        <v>3877</v>
      </c>
      <c r="D3645" s="5" t="s">
        <v>3876</v>
      </c>
      <c r="E3645" s="4" t="s">
        <v>3878</v>
      </c>
      <c r="F3645" s="5" t="s">
        <v>28</v>
      </c>
      <c r="G3645" s="5" t="s">
        <v>29</v>
      </c>
      <c r="H3645" s="6" t="s">
        <v>30</v>
      </c>
      <c r="I3645" s="6">
        <v>2022.2</v>
      </c>
      <c r="J3645" s="6" t="s">
        <v>31</v>
      </c>
      <c r="K3645" s="7" t="str">
        <f>Tbl_BudgetSummary[[#This Row],[Session]]&amp;" - "&amp;Tbl_BudgetSummary[[#This Row],[Chapter of Origin]]</f>
        <v>2022 Spec Sess I - Ch 2</v>
      </c>
      <c r="L3645" s="6">
        <v>4071</v>
      </c>
      <c r="M3645" s="7" t="s">
        <v>57</v>
      </c>
      <c r="N3645" s="4" t="s">
        <v>4060</v>
      </c>
      <c r="O3645" s="4" t="s">
        <v>4061</v>
      </c>
      <c r="P3645" s="8">
        <v>0</v>
      </c>
      <c r="Q3645" s="8">
        <v>0</v>
      </c>
      <c r="R3645" s="8">
        <v>6000000</v>
      </c>
      <c r="S3645" s="8">
        <v>3000000</v>
      </c>
      <c r="T3645" s="9">
        <v>0</v>
      </c>
      <c r="U3645" s="9">
        <v>0</v>
      </c>
      <c r="V3645" s="9">
        <v>0</v>
      </c>
      <c r="W3645" s="9">
        <v>0</v>
      </c>
      <c r="X3645" s="9">
        <v>0</v>
      </c>
      <c r="Y3645" s="9">
        <v>0</v>
      </c>
    </row>
    <row r="3646" spans="2:25" ht="195" x14ac:dyDescent="0.25">
      <c r="B3646" s="4" t="s">
        <v>3876</v>
      </c>
      <c r="C3646" s="5" t="s">
        <v>3877</v>
      </c>
      <c r="D3646" s="5" t="s">
        <v>3876</v>
      </c>
      <c r="E3646" s="4" t="s">
        <v>3878</v>
      </c>
      <c r="F3646" s="5" t="s">
        <v>28</v>
      </c>
      <c r="G3646" s="5" t="s">
        <v>29</v>
      </c>
      <c r="H3646" s="6" t="s">
        <v>30</v>
      </c>
      <c r="I3646" s="6">
        <v>2022.2</v>
      </c>
      <c r="J3646" s="6" t="s">
        <v>31</v>
      </c>
      <c r="K3646" s="7" t="str">
        <f>Tbl_BudgetSummary[[#This Row],[Session]]&amp;" - "&amp;Tbl_BudgetSummary[[#This Row],[Chapter of Origin]]</f>
        <v>2022 Spec Sess I - Ch 2</v>
      </c>
      <c r="L3646" s="6">
        <v>4072</v>
      </c>
      <c r="M3646" s="7" t="s">
        <v>57</v>
      </c>
      <c r="N3646" s="4" t="s">
        <v>4062</v>
      </c>
      <c r="O3646" s="4" t="s">
        <v>4063</v>
      </c>
      <c r="P3646" s="8">
        <v>0</v>
      </c>
      <c r="Q3646" s="8">
        <v>0</v>
      </c>
      <c r="R3646" s="8">
        <v>22245501</v>
      </c>
      <c r="S3646" s="8">
        <v>0</v>
      </c>
      <c r="T3646" s="9">
        <v>0</v>
      </c>
      <c r="U3646" s="9">
        <v>0</v>
      </c>
      <c r="V3646" s="9">
        <v>0</v>
      </c>
      <c r="W3646" s="9">
        <v>0</v>
      </c>
      <c r="X3646" s="9">
        <v>0</v>
      </c>
      <c r="Y3646" s="9">
        <v>0</v>
      </c>
    </row>
    <row r="3647" spans="2:25" ht="60" x14ac:dyDescent="0.25">
      <c r="B3647" s="4" t="s">
        <v>3876</v>
      </c>
      <c r="C3647" s="5" t="s">
        <v>3877</v>
      </c>
      <c r="D3647" s="5" t="s">
        <v>3876</v>
      </c>
      <c r="E3647" s="4" t="s">
        <v>3878</v>
      </c>
      <c r="F3647" s="5" t="s">
        <v>28</v>
      </c>
      <c r="G3647" s="5" t="s">
        <v>29</v>
      </c>
      <c r="H3647" s="6" t="s">
        <v>30</v>
      </c>
      <c r="I3647" s="6">
        <v>2022.2</v>
      </c>
      <c r="J3647" s="6" t="s">
        <v>31</v>
      </c>
      <c r="K3647" s="7" t="str">
        <f>Tbl_BudgetSummary[[#This Row],[Session]]&amp;" - "&amp;Tbl_BudgetSummary[[#This Row],[Chapter of Origin]]</f>
        <v>2022 Spec Sess I - Ch 2</v>
      </c>
      <c r="L3647" s="6">
        <v>4073</v>
      </c>
      <c r="M3647" s="7" t="s">
        <v>57</v>
      </c>
      <c r="N3647" s="4" t="s">
        <v>4064</v>
      </c>
      <c r="O3647" s="4" t="s">
        <v>4065</v>
      </c>
      <c r="P3647" s="8">
        <v>0</v>
      </c>
      <c r="Q3647" s="8">
        <v>0</v>
      </c>
      <c r="R3647" s="8">
        <v>5700000</v>
      </c>
      <c r="S3647" s="8">
        <v>0</v>
      </c>
      <c r="T3647" s="9">
        <v>0</v>
      </c>
      <c r="U3647" s="9">
        <v>0</v>
      </c>
      <c r="V3647" s="9">
        <v>0</v>
      </c>
      <c r="W3647" s="9">
        <v>0</v>
      </c>
      <c r="X3647" s="9">
        <v>0</v>
      </c>
      <c r="Y3647" s="9">
        <v>0</v>
      </c>
    </row>
    <row r="3648" spans="2:25" ht="60" x14ac:dyDescent="0.25">
      <c r="B3648" s="4" t="s">
        <v>3876</v>
      </c>
      <c r="C3648" s="5" t="s">
        <v>3877</v>
      </c>
      <c r="D3648" s="5" t="s">
        <v>3876</v>
      </c>
      <c r="E3648" s="4" t="s">
        <v>3878</v>
      </c>
      <c r="F3648" s="5" t="s">
        <v>28</v>
      </c>
      <c r="G3648" s="5" t="s">
        <v>29</v>
      </c>
      <c r="H3648" s="6" t="s">
        <v>30</v>
      </c>
      <c r="I3648" s="6">
        <v>2022.2</v>
      </c>
      <c r="J3648" s="6" t="s">
        <v>31</v>
      </c>
      <c r="K3648" s="7" t="str">
        <f>Tbl_BudgetSummary[[#This Row],[Session]]&amp;" - "&amp;Tbl_BudgetSummary[[#This Row],[Chapter of Origin]]</f>
        <v>2022 Spec Sess I - Ch 2</v>
      </c>
      <c r="L3648" s="6">
        <v>4074</v>
      </c>
      <c r="M3648" s="7" t="s">
        <v>57</v>
      </c>
      <c r="N3648" s="4" t="s">
        <v>4066</v>
      </c>
      <c r="O3648" s="4" t="s">
        <v>4067</v>
      </c>
      <c r="P3648" s="8">
        <v>0</v>
      </c>
      <c r="Q3648" s="8">
        <v>0</v>
      </c>
      <c r="R3648" s="8">
        <v>150000</v>
      </c>
      <c r="S3648" s="8">
        <v>0</v>
      </c>
      <c r="T3648" s="9">
        <v>0</v>
      </c>
      <c r="U3648" s="9">
        <v>0</v>
      </c>
      <c r="V3648" s="9">
        <v>0</v>
      </c>
      <c r="W3648" s="9">
        <v>0</v>
      </c>
      <c r="X3648" s="9">
        <v>0</v>
      </c>
      <c r="Y3648" s="9">
        <v>0</v>
      </c>
    </row>
    <row r="3649" spans="2:25" ht="135" x14ac:dyDescent="0.25">
      <c r="B3649" s="4" t="s">
        <v>3876</v>
      </c>
      <c r="C3649" s="5" t="s">
        <v>3877</v>
      </c>
      <c r="D3649" s="5" t="s">
        <v>3876</v>
      </c>
      <c r="E3649" s="4" t="s">
        <v>3878</v>
      </c>
      <c r="F3649" s="5" t="s">
        <v>28</v>
      </c>
      <c r="G3649" s="5" t="s">
        <v>29</v>
      </c>
      <c r="H3649" s="6" t="s">
        <v>30</v>
      </c>
      <c r="I3649" s="6">
        <v>2022.2</v>
      </c>
      <c r="J3649" s="6" t="s">
        <v>31</v>
      </c>
      <c r="K3649" s="7" t="str">
        <f>Tbl_BudgetSummary[[#This Row],[Session]]&amp;" - "&amp;Tbl_BudgetSummary[[#This Row],[Chapter of Origin]]</f>
        <v>2022 Spec Sess I - Ch 2</v>
      </c>
      <c r="L3649" s="6">
        <v>4075</v>
      </c>
      <c r="M3649" s="7" t="s">
        <v>57</v>
      </c>
      <c r="N3649" s="4" t="s">
        <v>4068</v>
      </c>
      <c r="O3649" s="4" t="s">
        <v>4069</v>
      </c>
      <c r="P3649" s="8">
        <v>0</v>
      </c>
      <c r="Q3649" s="8">
        <v>0</v>
      </c>
      <c r="R3649" s="8">
        <v>0</v>
      </c>
      <c r="S3649" s="8">
        <v>0</v>
      </c>
      <c r="T3649" s="9">
        <v>0</v>
      </c>
      <c r="U3649" s="9">
        <v>0</v>
      </c>
      <c r="V3649" s="9">
        <v>0</v>
      </c>
      <c r="W3649" s="9">
        <v>0</v>
      </c>
      <c r="X3649" s="9">
        <v>0</v>
      </c>
      <c r="Y3649" s="9">
        <v>0</v>
      </c>
    </row>
    <row r="3650" spans="2:25" ht="90" x14ac:dyDescent="0.25">
      <c r="B3650" s="4" t="s">
        <v>3876</v>
      </c>
      <c r="C3650" s="5" t="s">
        <v>3877</v>
      </c>
      <c r="D3650" s="5" t="s">
        <v>3876</v>
      </c>
      <c r="E3650" s="4" t="s">
        <v>3878</v>
      </c>
      <c r="F3650" s="5" t="s">
        <v>28</v>
      </c>
      <c r="G3650" s="5" t="s">
        <v>29</v>
      </c>
      <c r="H3650" s="6" t="s">
        <v>30</v>
      </c>
      <c r="I3650" s="6">
        <v>2022.2</v>
      </c>
      <c r="J3650" s="6" t="s">
        <v>31</v>
      </c>
      <c r="K3650" s="7" t="str">
        <f>Tbl_BudgetSummary[[#This Row],[Session]]&amp;" - "&amp;Tbl_BudgetSummary[[#This Row],[Chapter of Origin]]</f>
        <v>2022 Spec Sess I - Ch 2</v>
      </c>
      <c r="L3650" s="6">
        <v>4076</v>
      </c>
      <c r="M3650" s="7" t="s">
        <v>57</v>
      </c>
      <c r="N3650" s="4" t="s">
        <v>4070</v>
      </c>
      <c r="O3650" s="4" t="s">
        <v>4071</v>
      </c>
      <c r="P3650" s="8">
        <v>0</v>
      </c>
      <c r="Q3650" s="8">
        <v>0</v>
      </c>
      <c r="R3650" s="8">
        <v>-100000000</v>
      </c>
      <c r="S3650" s="8">
        <v>0</v>
      </c>
      <c r="T3650" s="9">
        <v>0</v>
      </c>
      <c r="U3650" s="9">
        <v>0</v>
      </c>
      <c r="V3650" s="9">
        <v>0</v>
      </c>
      <c r="W3650" s="9">
        <v>0</v>
      </c>
      <c r="X3650" s="9">
        <v>0</v>
      </c>
      <c r="Y3650" s="9">
        <v>0</v>
      </c>
    </row>
    <row r="3651" spans="2:25" ht="210" x14ac:dyDescent="0.25">
      <c r="B3651" s="4" t="s">
        <v>3876</v>
      </c>
      <c r="C3651" s="5" t="s">
        <v>3877</v>
      </c>
      <c r="D3651" s="5" t="s">
        <v>3876</v>
      </c>
      <c r="E3651" s="4" t="s">
        <v>3878</v>
      </c>
      <c r="F3651" s="5" t="s">
        <v>28</v>
      </c>
      <c r="G3651" s="5" t="s">
        <v>29</v>
      </c>
      <c r="H3651" s="6" t="s">
        <v>30</v>
      </c>
      <c r="I3651" s="6">
        <v>2022.2</v>
      </c>
      <c r="J3651" s="6" t="s">
        <v>31</v>
      </c>
      <c r="K3651" s="7" t="str">
        <f>Tbl_BudgetSummary[[#This Row],[Session]]&amp;" - "&amp;Tbl_BudgetSummary[[#This Row],[Chapter of Origin]]</f>
        <v>2022 Spec Sess I - Ch 2</v>
      </c>
      <c r="L3651" s="6">
        <v>4077</v>
      </c>
      <c r="M3651" s="7" t="s">
        <v>57</v>
      </c>
      <c r="N3651" s="4" t="s">
        <v>4072</v>
      </c>
      <c r="O3651" s="4" t="s">
        <v>1460</v>
      </c>
      <c r="P3651" s="8">
        <v>0</v>
      </c>
      <c r="Q3651" s="8">
        <v>0</v>
      </c>
      <c r="R3651" s="8">
        <v>5449415</v>
      </c>
      <c r="S3651" s="8">
        <v>0</v>
      </c>
      <c r="T3651" s="9">
        <v>0</v>
      </c>
      <c r="U3651" s="9">
        <v>0</v>
      </c>
      <c r="V3651" s="9">
        <v>0</v>
      </c>
      <c r="W3651" s="9">
        <v>0</v>
      </c>
      <c r="X3651" s="9">
        <v>0</v>
      </c>
      <c r="Y3651" s="9">
        <v>0</v>
      </c>
    </row>
    <row r="3652" spans="2:25" ht="135" x14ac:dyDescent="0.25">
      <c r="B3652" s="4" t="s">
        <v>3876</v>
      </c>
      <c r="C3652" s="5" t="s">
        <v>3877</v>
      </c>
      <c r="D3652" s="5" t="s">
        <v>3876</v>
      </c>
      <c r="E3652" s="4" t="s">
        <v>3878</v>
      </c>
      <c r="F3652" s="5" t="s">
        <v>28</v>
      </c>
      <c r="G3652" s="5" t="s">
        <v>29</v>
      </c>
      <c r="H3652" s="6" t="s">
        <v>30</v>
      </c>
      <c r="I3652" s="6">
        <v>2022.2</v>
      </c>
      <c r="J3652" s="6" t="s">
        <v>31</v>
      </c>
      <c r="K3652" s="7" t="str">
        <f>Tbl_BudgetSummary[[#This Row],[Session]]&amp;" - "&amp;Tbl_BudgetSummary[[#This Row],[Chapter of Origin]]</f>
        <v>2022 Spec Sess I - Ch 2</v>
      </c>
      <c r="L3652" s="6">
        <v>4078</v>
      </c>
      <c r="M3652" s="7" t="s">
        <v>57</v>
      </c>
      <c r="N3652" s="4" t="s">
        <v>4073</v>
      </c>
      <c r="O3652" s="4" t="s">
        <v>4074</v>
      </c>
      <c r="P3652" s="8">
        <v>0</v>
      </c>
      <c r="Q3652" s="8">
        <v>0</v>
      </c>
      <c r="R3652" s="8">
        <v>0</v>
      </c>
      <c r="S3652" s="8">
        <v>532086</v>
      </c>
      <c r="T3652" s="9">
        <v>0</v>
      </c>
      <c r="U3652" s="9">
        <v>0</v>
      </c>
      <c r="V3652" s="9">
        <v>0</v>
      </c>
      <c r="W3652" s="9">
        <v>0</v>
      </c>
      <c r="X3652" s="9">
        <v>0</v>
      </c>
      <c r="Y3652" s="9">
        <v>0</v>
      </c>
    </row>
    <row r="3653" spans="2:25" ht="135" x14ac:dyDescent="0.25">
      <c r="B3653" s="4" t="s">
        <v>3876</v>
      </c>
      <c r="C3653" s="5" t="s">
        <v>3877</v>
      </c>
      <c r="D3653" s="5" t="s">
        <v>3876</v>
      </c>
      <c r="E3653" s="4" t="s">
        <v>3878</v>
      </c>
      <c r="F3653" s="5" t="s">
        <v>28</v>
      </c>
      <c r="G3653" s="5" t="s">
        <v>29</v>
      </c>
      <c r="H3653" s="6" t="s">
        <v>30</v>
      </c>
      <c r="I3653" s="6">
        <v>2022.2</v>
      </c>
      <c r="J3653" s="6" t="s">
        <v>31</v>
      </c>
      <c r="K3653" s="7" t="str">
        <f>Tbl_BudgetSummary[[#This Row],[Session]]&amp;" - "&amp;Tbl_BudgetSummary[[#This Row],[Chapter of Origin]]</f>
        <v>2022 Spec Sess I - Ch 2</v>
      </c>
      <c r="L3653" s="6">
        <v>4079</v>
      </c>
      <c r="M3653" s="7" t="s">
        <v>57</v>
      </c>
      <c r="N3653" s="4" t="s">
        <v>4075</v>
      </c>
      <c r="O3653" s="4" t="s">
        <v>4076</v>
      </c>
      <c r="P3653" s="8">
        <v>0</v>
      </c>
      <c r="Q3653" s="8">
        <v>0</v>
      </c>
      <c r="R3653" s="8">
        <v>0</v>
      </c>
      <c r="S3653" s="8">
        <v>418121</v>
      </c>
      <c r="T3653" s="9">
        <v>0</v>
      </c>
      <c r="U3653" s="9">
        <v>0</v>
      </c>
      <c r="V3653" s="9">
        <v>0</v>
      </c>
      <c r="W3653" s="9">
        <v>0</v>
      </c>
      <c r="X3653" s="9">
        <v>0</v>
      </c>
      <c r="Y3653" s="9">
        <v>0</v>
      </c>
    </row>
    <row r="3654" spans="2:25" ht="150" x14ac:dyDescent="0.25">
      <c r="B3654" s="4" t="s">
        <v>3876</v>
      </c>
      <c r="C3654" s="5" t="s">
        <v>3877</v>
      </c>
      <c r="D3654" s="5" t="s">
        <v>3876</v>
      </c>
      <c r="E3654" s="4" t="s">
        <v>3878</v>
      </c>
      <c r="F3654" s="5" t="s">
        <v>28</v>
      </c>
      <c r="G3654" s="5" t="s">
        <v>29</v>
      </c>
      <c r="H3654" s="6" t="s">
        <v>30</v>
      </c>
      <c r="I3654" s="6">
        <v>2022.2</v>
      </c>
      <c r="J3654" s="6" t="s">
        <v>31</v>
      </c>
      <c r="K3654" s="7" t="str">
        <f>Tbl_BudgetSummary[[#This Row],[Session]]&amp;" - "&amp;Tbl_BudgetSummary[[#This Row],[Chapter of Origin]]</f>
        <v>2022 Spec Sess I - Ch 2</v>
      </c>
      <c r="L3654" s="6">
        <v>4080</v>
      </c>
      <c r="M3654" s="7" t="s">
        <v>57</v>
      </c>
      <c r="N3654" s="4" t="s">
        <v>4077</v>
      </c>
      <c r="O3654" s="4" t="s">
        <v>4078</v>
      </c>
      <c r="P3654" s="8">
        <v>0</v>
      </c>
      <c r="Q3654" s="8">
        <v>0</v>
      </c>
      <c r="R3654" s="8">
        <v>0</v>
      </c>
      <c r="S3654" s="8">
        <v>0</v>
      </c>
      <c r="T3654" s="9">
        <v>0</v>
      </c>
      <c r="U3654" s="9">
        <v>0</v>
      </c>
      <c r="V3654" s="9">
        <v>0</v>
      </c>
      <c r="W3654" s="9">
        <v>0</v>
      </c>
      <c r="X3654" s="9">
        <v>0</v>
      </c>
      <c r="Y3654" s="9">
        <v>0</v>
      </c>
    </row>
    <row r="3655" spans="2:25" ht="75" x14ac:dyDescent="0.25">
      <c r="B3655" s="4" t="s">
        <v>3876</v>
      </c>
      <c r="C3655" s="5" t="s">
        <v>3877</v>
      </c>
      <c r="D3655" s="5" t="s">
        <v>3876</v>
      </c>
      <c r="E3655" s="4" t="s">
        <v>3878</v>
      </c>
      <c r="F3655" s="5" t="s">
        <v>28</v>
      </c>
      <c r="G3655" s="5" t="s">
        <v>29</v>
      </c>
      <c r="H3655" s="6" t="s">
        <v>30</v>
      </c>
      <c r="I3655" s="6">
        <v>2022.2</v>
      </c>
      <c r="J3655" s="6" t="s">
        <v>31</v>
      </c>
      <c r="K3655" s="7" t="str">
        <f>Tbl_BudgetSummary[[#This Row],[Session]]&amp;" - "&amp;Tbl_BudgetSummary[[#This Row],[Chapter of Origin]]</f>
        <v>2022 Spec Sess I - Ch 2</v>
      </c>
      <c r="L3655" s="6">
        <v>4081</v>
      </c>
      <c r="M3655" s="7" t="s">
        <v>57</v>
      </c>
      <c r="N3655" s="4" t="s">
        <v>4079</v>
      </c>
      <c r="O3655" s="4" t="s">
        <v>4080</v>
      </c>
      <c r="P3655" s="8">
        <v>0</v>
      </c>
      <c r="Q3655" s="8">
        <v>0</v>
      </c>
      <c r="R3655" s="8">
        <v>3500000</v>
      </c>
      <c r="S3655" s="8">
        <v>0</v>
      </c>
      <c r="T3655" s="9">
        <v>0</v>
      </c>
      <c r="U3655" s="9">
        <v>0</v>
      </c>
      <c r="V3655" s="9">
        <v>0</v>
      </c>
      <c r="W3655" s="9">
        <v>0</v>
      </c>
      <c r="X3655" s="9">
        <v>0</v>
      </c>
      <c r="Y3655" s="9">
        <v>0</v>
      </c>
    </row>
    <row r="3656" spans="2:25" ht="90" x14ac:dyDescent="0.25">
      <c r="B3656" s="4" t="s">
        <v>3876</v>
      </c>
      <c r="C3656" s="5" t="s">
        <v>3877</v>
      </c>
      <c r="D3656" s="5" t="s">
        <v>3876</v>
      </c>
      <c r="E3656" s="4" t="s">
        <v>3878</v>
      </c>
      <c r="F3656" s="5" t="s">
        <v>28</v>
      </c>
      <c r="G3656" s="5" t="s">
        <v>29</v>
      </c>
      <c r="H3656" s="6" t="s">
        <v>30</v>
      </c>
      <c r="I3656" s="6">
        <v>2022.2</v>
      </c>
      <c r="J3656" s="6" t="s">
        <v>31</v>
      </c>
      <c r="K3656" s="7" t="str">
        <f>Tbl_BudgetSummary[[#This Row],[Session]]&amp;" - "&amp;Tbl_BudgetSummary[[#This Row],[Chapter of Origin]]</f>
        <v>2022 Spec Sess I - Ch 2</v>
      </c>
      <c r="L3656" s="6">
        <v>4082</v>
      </c>
      <c r="M3656" s="7" t="s">
        <v>57</v>
      </c>
      <c r="N3656" s="4" t="s">
        <v>4081</v>
      </c>
      <c r="O3656" s="4" t="s">
        <v>4082</v>
      </c>
      <c r="P3656" s="8">
        <v>0</v>
      </c>
      <c r="Q3656" s="8">
        <v>0</v>
      </c>
      <c r="R3656" s="8">
        <v>10000000</v>
      </c>
      <c r="S3656" s="8">
        <v>0</v>
      </c>
      <c r="T3656" s="9">
        <v>0</v>
      </c>
      <c r="U3656" s="9">
        <v>0</v>
      </c>
      <c r="V3656" s="9">
        <v>0</v>
      </c>
      <c r="W3656" s="9">
        <v>0</v>
      </c>
      <c r="X3656" s="9">
        <v>0</v>
      </c>
      <c r="Y3656" s="9">
        <v>0</v>
      </c>
    </row>
    <row r="3657" spans="2:25" ht="75" x14ac:dyDescent="0.25">
      <c r="B3657" s="4" t="s">
        <v>3876</v>
      </c>
      <c r="C3657" s="5" t="s">
        <v>3877</v>
      </c>
      <c r="D3657" s="5" t="s">
        <v>3876</v>
      </c>
      <c r="E3657" s="4" t="s">
        <v>3878</v>
      </c>
      <c r="F3657" s="5" t="s">
        <v>28</v>
      </c>
      <c r="G3657" s="5" t="s">
        <v>29</v>
      </c>
      <c r="H3657" s="6" t="s">
        <v>30</v>
      </c>
      <c r="I3657" s="6">
        <v>2022.2</v>
      </c>
      <c r="J3657" s="6" t="s">
        <v>31</v>
      </c>
      <c r="K3657" s="7" t="str">
        <f>Tbl_BudgetSummary[[#This Row],[Session]]&amp;" - "&amp;Tbl_BudgetSummary[[#This Row],[Chapter of Origin]]</f>
        <v>2022 Spec Sess I - Ch 2</v>
      </c>
      <c r="L3657" s="6">
        <v>4083</v>
      </c>
      <c r="M3657" s="7" t="s">
        <v>57</v>
      </c>
      <c r="N3657" s="4" t="s">
        <v>4083</v>
      </c>
      <c r="O3657" s="4" t="s">
        <v>4084</v>
      </c>
      <c r="P3657" s="8">
        <v>16000000</v>
      </c>
      <c r="Q3657" s="8">
        <v>17000000</v>
      </c>
      <c r="R3657" s="8">
        <v>0</v>
      </c>
      <c r="S3657" s="8">
        <v>0</v>
      </c>
      <c r="T3657" s="9">
        <v>0</v>
      </c>
      <c r="U3657" s="9">
        <v>0</v>
      </c>
      <c r="V3657" s="9">
        <v>0</v>
      </c>
      <c r="W3657" s="9">
        <v>0</v>
      </c>
      <c r="X3657" s="9">
        <v>0</v>
      </c>
      <c r="Y3657" s="9">
        <v>0</v>
      </c>
    </row>
    <row r="3658" spans="2:25" ht="90" x14ac:dyDescent="0.25">
      <c r="B3658" s="4" t="s">
        <v>4085</v>
      </c>
      <c r="C3658" s="5" t="s">
        <v>4086</v>
      </c>
      <c r="D3658" s="5" t="s">
        <v>4087</v>
      </c>
      <c r="E3658" s="4" t="s">
        <v>4088</v>
      </c>
      <c r="F3658" s="5" t="s">
        <v>28</v>
      </c>
      <c r="G3658" s="5" t="s">
        <v>29</v>
      </c>
      <c r="H3658" s="6" t="s">
        <v>30</v>
      </c>
      <c r="I3658" s="6">
        <v>2022.2</v>
      </c>
      <c r="J3658" s="6" t="s">
        <v>31</v>
      </c>
      <c r="K3658" s="7" t="str">
        <f>Tbl_BudgetSummary[[#This Row],[Session]]&amp;" - "&amp;Tbl_BudgetSummary[[#This Row],[Chapter of Origin]]</f>
        <v>2022 Spec Sess I - Ch 2</v>
      </c>
      <c r="L3658" s="6">
        <v>4084</v>
      </c>
      <c r="M3658" s="7" t="s">
        <v>32</v>
      </c>
      <c r="N3658" s="4" t="s">
        <v>33</v>
      </c>
      <c r="O3658" s="4" t="s">
        <v>34</v>
      </c>
      <c r="P3658" s="8">
        <v>103671</v>
      </c>
      <c r="Q3658" s="8">
        <v>103671</v>
      </c>
      <c r="R3658" s="8">
        <v>147563259</v>
      </c>
      <c r="S3658" s="8">
        <v>147563259</v>
      </c>
      <c r="T3658" s="9">
        <v>0</v>
      </c>
      <c r="U3658" s="9">
        <v>0</v>
      </c>
      <c r="V3658" s="9">
        <v>715</v>
      </c>
      <c r="W3658" s="9">
        <v>715</v>
      </c>
      <c r="X3658" s="9">
        <v>715</v>
      </c>
      <c r="Y3658" s="9">
        <v>715</v>
      </c>
    </row>
    <row r="3659" spans="2:25" ht="105" x14ac:dyDescent="0.25">
      <c r="B3659" s="4" t="s">
        <v>4085</v>
      </c>
      <c r="C3659" s="5" t="s">
        <v>4086</v>
      </c>
      <c r="D3659" s="5" t="s">
        <v>4087</v>
      </c>
      <c r="E3659" s="4" t="s">
        <v>4088</v>
      </c>
      <c r="F3659" s="5" t="s">
        <v>28</v>
      </c>
      <c r="G3659" s="5" t="s">
        <v>29</v>
      </c>
      <c r="H3659" s="6" t="s">
        <v>30</v>
      </c>
      <c r="I3659" s="6">
        <v>2022.2</v>
      </c>
      <c r="J3659" s="6" t="s">
        <v>31</v>
      </c>
      <c r="K3659" s="7" t="str">
        <f>Tbl_BudgetSummary[[#This Row],[Session]]&amp;" - "&amp;Tbl_BudgetSummary[[#This Row],[Chapter of Origin]]</f>
        <v>2022 Spec Sess I - Ch 2</v>
      </c>
      <c r="L3659" s="6">
        <v>4085</v>
      </c>
      <c r="M3659" s="7" t="s">
        <v>35</v>
      </c>
      <c r="N3659" s="4" t="s">
        <v>390</v>
      </c>
      <c r="O3659" s="4" t="s">
        <v>418</v>
      </c>
      <c r="P3659" s="8">
        <v>0</v>
      </c>
      <c r="Q3659" s="8">
        <v>0</v>
      </c>
      <c r="R3659" s="8">
        <v>-89784</v>
      </c>
      <c r="S3659" s="8">
        <v>-89784</v>
      </c>
      <c r="T3659" s="9">
        <v>0</v>
      </c>
      <c r="U3659" s="9">
        <v>0</v>
      </c>
      <c r="V3659" s="9">
        <v>0</v>
      </c>
      <c r="W3659" s="9">
        <v>0</v>
      </c>
      <c r="X3659" s="9">
        <v>0</v>
      </c>
      <c r="Y3659" s="9">
        <v>0</v>
      </c>
    </row>
    <row r="3660" spans="2:25" ht="90" x14ac:dyDescent="0.25">
      <c r="B3660" s="4" t="s">
        <v>4085</v>
      </c>
      <c r="C3660" s="5" t="s">
        <v>4086</v>
      </c>
      <c r="D3660" s="5" t="s">
        <v>4087</v>
      </c>
      <c r="E3660" s="4" t="s">
        <v>4088</v>
      </c>
      <c r="F3660" s="5" t="s">
        <v>28</v>
      </c>
      <c r="G3660" s="5" t="s">
        <v>29</v>
      </c>
      <c r="H3660" s="6" t="s">
        <v>30</v>
      </c>
      <c r="I3660" s="6">
        <v>2022.2</v>
      </c>
      <c r="J3660" s="6" t="s">
        <v>31</v>
      </c>
      <c r="K3660" s="7" t="str">
        <f>Tbl_BudgetSummary[[#This Row],[Session]]&amp;" - "&amp;Tbl_BudgetSummary[[#This Row],[Chapter of Origin]]</f>
        <v>2022 Spec Sess I - Ch 2</v>
      </c>
      <c r="L3660" s="6">
        <v>4086</v>
      </c>
      <c r="M3660" s="7" t="s">
        <v>35</v>
      </c>
      <c r="N3660" s="4" t="s">
        <v>36</v>
      </c>
      <c r="O3660" s="4" t="s">
        <v>97</v>
      </c>
      <c r="P3660" s="8">
        <v>-245</v>
      </c>
      <c r="Q3660" s="8">
        <v>-245</v>
      </c>
      <c r="R3660" s="8">
        <v>-39428</v>
      </c>
      <c r="S3660" s="8">
        <v>-39428</v>
      </c>
      <c r="T3660" s="9">
        <v>0</v>
      </c>
      <c r="U3660" s="9">
        <v>0</v>
      </c>
      <c r="V3660" s="9">
        <v>0</v>
      </c>
      <c r="W3660" s="9">
        <v>0</v>
      </c>
      <c r="X3660" s="9">
        <v>0</v>
      </c>
      <c r="Y3660" s="9">
        <v>0</v>
      </c>
    </row>
    <row r="3661" spans="2:25" ht="105" x14ac:dyDescent="0.25">
      <c r="B3661" s="4" t="s">
        <v>4085</v>
      </c>
      <c r="C3661" s="5" t="s">
        <v>4086</v>
      </c>
      <c r="D3661" s="5" t="s">
        <v>4087</v>
      </c>
      <c r="E3661" s="4" t="s">
        <v>4088</v>
      </c>
      <c r="F3661" s="5" t="s">
        <v>28</v>
      </c>
      <c r="G3661" s="5" t="s">
        <v>29</v>
      </c>
      <c r="H3661" s="6" t="s">
        <v>30</v>
      </c>
      <c r="I3661" s="6">
        <v>2022.2</v>
      </c>
      <c r="J3661" s="6" t="s">
        <v>31</v>
      </c>
      <c r="K3661" s="7" t="str">
        <f>Tbl_BudgetSummary[[#This Row],[Session]]&amp;" - "&amp;Tbl_BudgetSummary[[#This Row],[Chapter of Origin]]</f>
        <v>2022 Spec Sess I - Ch 2</v>
      </c>
      <c r="L3661" s="6">
        <v>4087</v>
      </c>
      <c r="M3661" s="7" t="s">
        <v>35</v>
      </c>
      <c r="N3661" s="4" t="s">
        <v>38</v>
      </c>
      <c r="O3661" s="4" t="s">
        <v>98</v>
      </c>
      <c r="P3661" s="8">
        <v>147</v>
      </c>
      <c r="Q3661" s="8">
        <v>147</v>
      </c>
      <c r="R3661" s="8">
        <v>130485</v>
      </c>
      <c r="S3661" s="8">
        <v>130485</v>
      </c>
      <c r="T3661" s="9">
        <v>0</v>
      </c>
      <c r="U3661" s="9">
        <v>0</v>
      </c>
      <c r="V3661" s="9">
        <v>0</v>
      </c>
      <c r="W3661" s="9">
        <v>0</v>
      </c>
      <c r="X3661" s="9">
        <v>0</v>
      </c>
      <c r="Y3661" s="9">
        <v>0</v>
      </c>
    </row>
    <row r="3662" spans="2:25" ht="105" x14ac:dyDescent="0.25">
      <c r="B3662" s="4" t="s">
        <v>4085</v>
      </c>
      <c r="C3662" s="5" t="s">
        <v>4086</v>
      </c>
      <c r="D3662" s="5" t="s">
        <v>4087</v>
      </c>
      <c r="E3662" s="4" t="s">
        <v>4088</v>
      </c>
      <c r="F3662" s="5" t="s">
        <v>28</v>
      </c>
      <c r="G3662" s="5" t="s">
        <v>29</v>
      </c>
      <c r="H3662" s="6" t="s">
        <v>30</v>
      </c>
      <c r="I3662" s="6">
        <v>2022.2</v>
      </c>
      <c r="J3662" s="6" t="s">
        <v>31</v>
      </c>
      <c r="K3662" s="7" t="str">
        <f>Tbl_BudgetSummary[[#This Row],[Session]]&amp;" - "&amp;Tbl_BudgetSummary[[#This Row],[Chapter of Origin]]</f>
        <v>2022 Spec Sess I - Ch 2</v>
      </c>
      <c r="L3662" s="6">
        <v>4088</v>
      </c>
      <c r="M3662" s="7" t="s">
        <v>35</v>
      </c>
      <c r="N3662" s="4" t="s">
        <v>40</v>
      </c>
      <c r="O3662" s="4" t="s">
        <v>99</v>
      </c>
      <c r="P3662" s="8">
        <v>-10</v>
      </c>
      <c r="Q3662" s="8">
        <v>-10</v>
      </c>
      <c r="R3662" s="8">
        <v>-435</v>
      </c>
      <c r="S3662" s="8">
        <v>-435</v>
      </c>
      <c r="T3662" s="9">
        <v>0</v>
      </c>
      <c r="U3662" s="9">
        <v>0</v>
      </c>
      <c r="V3662" s="9">
        <v>0</v>
      </c>
      <c r="W3662" s="9">
        <v>0</v>
      </c>
      <c r="X3662" s="9">
        <v>0</v>
      </c>
      <c r="Y3662" s="9">
        <v>0</v>
      </c>
    </row>
    <row r="3663" spans="2:25" ht="90" x14ac:dyDescent="0.25">
      <c r="B3663" s="4" t="s">
        <v>4085</v>
      </c>
      <c r="C3663" s="5" t="s">
        <v>4086</v>
      </c>
      <c r="D3663" s="5" t="s">
        <v>4087</v>
      </c>
      <c r="E3663" s="4" t="s">
        <v>4088</v>
      </c>
      <c r="F3663" s="5" t="s">
        <v>28</v>
      </c>
      <c r="G3663" s="5" t="s">
        <v>29</v>
      </c>
      <c r="H3663" s="6" t="s">
        <v>30</v>
      </c>
      <c r="I3663" s="6">
        <v>2022.2</v>
      </c>
      <c r="J3663" s="6" t="s">
        <v>31</v>
      </c>
      <c r="K3663" s="7" t="str">
        <f>Tbl_BudgetSummary[[#This Row],[Session]]&amp;" - "&amp;Tbl_BudgetSummary[[#This Row],[Chapter of Origin]]</f>
        <v>2022 Spec Sess I - Ch 2</v>
      </c>
      <c r="L3663" s="6">
        <v>4089</v>
      </c>
      <c r="M3663" s="7" t="s">
        <v>35</v>
      </c>
      <c r="N3663" s="4" t="s">
        <v>42</v>
      </c>
      <c r="O3663" s="4" t="s">
        <v>100</v>
      </c>
      <c r="P3663" s="8">
        <v>0</v>
      </c>
      <c r="Q3663" s="8">
        <v>0</v>
      </c>
      <c r="R3663" s="8">
        <v>264985</v>
      </c>
      <c r="S3663" s="8">
        <v>264985</v>
      </c>
      <c r="T3663" s="9">
        <v>0</v>
      </c>
      <c r="U3663" s="9">
        <v>0</v>
      </c>
      <c r="V3663" s="9">
        <v>0</v>
      </c>
      <c r="W3663" s="9">
        <v>0</v>
      </c>
      <c r="X3663" s="9">
        <v>0</v>
      </c>
      <c r="Y3663" s="9">
        <v>0</v>
      </c>
    </row>
    <row r="3664" spans="2:25" ht="90" x14ac:dyDescent="0.25">
      <c r="B3664" s="4" t="s">
        <v>4085</v>
      </c>
      <c r="C3664" s="5" t="s">
        <v>4086</v>
      </c>
      <c r="D3664" s="5" t="s">
        <v>4087</v>
      </c>
      <c r="E3664" s="4" t="s">
        <v>4088</v>
      </c>
      <c r="F3664" s="5" t="s">
        <v>28</v>
      </c>
      <c r="G3664" s="5" t="s">
        <v>29</v>
      </c>
      <c r="H3664" s="6" t="s">
        <v>30</v>
      </c>
      <c r="I3664" s="6">
        <v>2022.2</v>
      </c>
      <c r="J3664" s="6" t="s">
        <v>31</v>
      </c>
      <c r="K3664" s="7" t="str">
        <f>Tbl_BudgetSummary[[#This Row],[Session]]&amp;" - "&amp;Tbl_BudgetSummary[[#This Row],[Chapter of Origin]]</f>
        <v>2022 Spec Sess I - Ch 2</v>
      </c>
      <c r="L3664" s="6">
        <v>4090</v>
      </c>
      <c r="M3664" s="7" t="s">
        <v>35</v>
      </c>
      <c r="N3664" s="4" t="s">
        <v>44</v>
      </c>
      <c r="O3664" s="4" t="s">
        <v>101</v>
      </c>
      <c r="P3664" s="8">
        <v>3485</v>
      </c>
      <c r="Q3664" s="8">
        <v>3485</v>
      </c>
      <c r="R3664" s="8">
        <v>3099910</v>
      </c>
      <c r="S3664" s="8">
        <v>3099910</v>
      </c>
      <c r="T3664" s="9">
        <v>0</v>
      </c>
      <c r="U3664" s="9">
        <v>0</v>
      </c>
      <c r="V3664" s="9">
        <v>0</v>
      </c>
      <c r="W3664" s="9">
        <v>0</v>
      </c>
      <c r="X3664" s="9">
        <v>0</v>
      </c>
      <c r="Y3664" s="9">
        <v>0</v>
      </c>
    </row>
    <row r="3665" spans="2:25" ht="105" x14ac:dyDescent="0.25">
      <c r="B3665" s="4" t="s">
        <v>4085</v>
      </c>
      <c r="C3665" s="5" t="s">
        <v>4086</v>
      </c>
      <c r="D3665" s="5" t="s">
        <v>4087</v>
      </c>
      <c r="E3665" s="4" t="s">
        <v>4088</v>
      </c>
      <c r="F3665" s="5" t="s">
        <v>28</v>
      </c>
      <c r="G3665" s="5" t="s">
        <v>29</v>
      </c>
      <c r="H3665" s="6" t="s">
        <v>30</v>
      </c>
      <c r="I3665" s="6">
        <v>2022.2</v>
      </c>
      <c r="J3665" s="6" t="s">
        <v>31</v>
      </c>
      <c r="K3665" s="7" t="str">
        <f>Tbl_BudgetSummary[[#This Row],[Session]]&amp;" - "&amp;Tbl_BudgetSummary[[#This Row],[Chapter of Origin]]</f>
        <v>2022 Spec Sess I - Ch 2</v>
      </c>
      <c r="L3665" s="6">
        <v>4091</v>
      </c>
      <c r="M3665" s="7" t="s">
        <v>35</v>
      </c>
      <c r="N3665" s="4" t="s">
        <v>46</v>
      </c>
      <c r="O3665" s="4" t="s">
        <v>102</v>
      </c>
      <c r="P3665" s="8">
        <v>0</v>
      </c>
      <c r="Q3665" s="8">
        <v>0</v>
      </c>
      <c r="R3665" s="8">
        <v>9505</v>
      </c>
      <c r="S3665" s="8">
        <v>9505</v>
      </c>
      <c r="T3665" s="9">
        <v>0</v>
      </c>
      <c r="U3665" s="9">
        <v>0</v>
      </c>
      <c r="V3665" s="9">
        <v>0</v>
      </c>
      <c r="W3665" s="9">
        <v>0</v>
      </c>
      <c r="X3665" s="9">
        <v>0</v>
      </c>
      <c r="Y3665" s="9">
        <v>0</v>
      </c>
    </row>
    <row r="3666" spans="2:25" ht="105" x14ac:dyDescent="0.25">
      <c r="B3666" s="4" t="s">
        <v>4085</v>
      </c>
      <c r="C3666" s="5" t="s">
        <v>4086</v>
      </c>
      <c r="D3666" s="5" t="s">
        <v>4087</v>
      </c>
      <c r="E3666" s="4" t="s">
        <v>4088</v>
      </c>
      <c r="F3666" s="5" t="s">
        <v>28</v>
      </c>
      <c r="G3666" s="5" t="s">
        <v>29</v>
      </c>
      <c r="H3666" s="6" t="s">
        <v>30</v>
      </c>
      <c r="I3666" s="6">
        <v>2022.2</v>
      </c>
      <c r="J3666" s="6" t="s">
        <v>31</v>
      </c>
      <c r="K3666" s="7" t="str">
        <f>Tbl_BudgetSummary[[#This Row],[Session]]&amp;" - "&amp;Tbl_BudgetSummary[[#This Row],[Chapter of Origin]]</f>
        <v>2022 Spec Sess I - Ch 2</v>
      </c>
      <c r="L3666" s="6">
        <v>4092</v>
      </c>
      <c r="M3666" s="7" t="s">
        <v>35</v>
      </c>
      <c r="N3666" s="4" t="s">
        <v>48</v>
      </c>
      <c r="O3666" s="4" t="s">
        <v>103</v>
      </c>
      <c r="P3666" s="8">
        <v>524</v>
      </c>
      <c r="Q3666" s="8">
        <v>524</v>
      </c>
      <c r="R3666" s="8">
        <v>465740</v>
      </c>
      <c r="S3666" s="8">
        <v>465740</v>
      </c>
      <c r="T3666" s="9">
        <v>0</v>
      </c>
      <c r="U3666" s="9">
        <v>0</v>
      </c>
      <c r="V3666" s="9">
        <v>0</v>
      </c>
      <c r="W3666" s="9">
        <v>0</v>
      </c>
      <c r="X3666" s="9">
        <v>0</v>
      </c>
      <c r="Y3666" s="9">
        <v>0</v>
      </c>
    </row>
    <row r="3667" spans="2:25" ht="90" x14ac:dyDescent="0.25">
      <c r="B3667" s="4" t="s">
        <v>4085</v>
      </c>
      <c r="C3667" s="5" t="s">
        <v>4086</v>
      </c>
      <c r="D3667" s="5" t="s">
        <v>4087</v>
      </c>
      <c r="E3667" s="4" t="s">
        <v>4088</v>
      </c>
      <c r="F3667" s="5" t="s">
        <v>28</v>
      </c>
      <c r="G3667" s="5" t="s">
        <v>29</v>
      </c>
      <c r="H3667" s="6" t="s">
        <v>30</v>
      </c>
      <c r="I3667" s="6">
        <v>2022.2</v>
      </c>
      <c r="J3667" s="6" t="s">
        <v>31</v>
      </c>
      <c r="K3667" s="7" t="str">
        <f>Tbl_BudgetSummary[[#This Row],[Session]]&amp;" - "&amp;Tbl_BudgetSummary[[#This Row],[Chapter of Origin]]</f>
        <v>2022 Spec Sess I - Ch 2</v>
      </c>
      <c r="L3667" s="6">
        <v>4093</v>
      </c>
      <c r="M3667" s="7" t="s">
        <v>35</v>
      </c>
      <c r="N3667" s="4" t="s">
        <v>50</v>
      </c>
      <c r="O3667" s="4" t="s">
        <v>101</v>
      </c>
      <c r="P3667" s="8">
        <v>6</v>
      </c>
      <c r="Q3667" s="8">
        <v>6</v>
      </c>
      <c r="R3667" s="8">
        <v>4956</v>
      </c>
      <c r="S3667" s="8">
        <v>4956</v>
      </c>
      <c r="T3667" s="9">
        <v>0</v>
      </c>
      <c r="U3667" s="9">
        <v>0</v>
      </c>
      <c r="V3667" s="9">
        <v>0</v>
      </c>
      <c r="W3667" s="9">
        <v>0</v>
      </c>
      <c r="X3667" s="9">
        <v>0</v>
      </c>
      <c r="Y3667" s="9">
        <v>0</v>
      </c>
    </row>
    <row r="3668" spans="2:25" ht="90" x14ac:dyDescent="0.25">
      <c r="B3668" s="4" t="s">
        <v>4085</v>
      </c>
      <c r="C3668" s="5" t="s">
        <v>4086</v>
      </c>
      <c r="D3668" s="5" t="s">
        <v>4087</v>
      </c>
      <c r="E3668" s="4" t="s">
        <v>4088</v>
      </c>
      <c r="F3668" s="5" t="s">
        <v>28</v>
      </c>
      <c r="G3668" s="5" t="s">
        <v>29</v>
      </c>
      <c r="H3668" s="6" t="s">
        <v>30</v>
      </c>
      <c r="I3668" s="6">
        <v>2022.2</v>
      </c>
      <c r="J3668" s="6" t="s">
        <v>31</v>
      </c>
      <c r="K3668" s="7" t="str">
        <f>Tbl_BudgetSummary[[#This Row],[Session]]&amp;" - "&amp;Tbl_BudgetSummary[[#This Row],[Chapter of Origin]]</f>
        <v>2022 Spec Sess I - Ch 2</v>
      </c>
      <c r="L3668" s="6">
        <v>4094</v>
      </c>
      <c r="M3668" s="7" t="s">
        <v>35</v>
      </c>
      <c r="N3668" s="4" t="s">
        <v>52</v>
      </c>
      <c r="O3668" s="4" t="s">
        <v>105</v>
      </c>
      <c r="P3668" s="8">
        <v>-16</v>
      </c>
      <c r="Q3668" s="8">
        <v>-16</v>
      </c>
      <c r="R3668" s="8">
        <v>-28582</v>
      </c>
      <c r="S3668" s="8">
        <v>-28582</v>
      </c>
      <c r="T3668" s="9">
        <v>0</v>
      </c>
      <c r="U3668" s="9">
        <v>0</v>
      </c>
      <c r="V3668" s="9">
        <v>0</v>
      </c>
      <c r="W3668" s="9">
        <v>0</v>
      </c>
      <c r="X3668" s="9">
        <v>0</v>
      </c>
      <c r="Y3668" s="9">
        <v>0</v>
      </c>
    </row>
    <row r="3669" spans="2:25" ht="45" x14ac:dyDescent="0.25">
      <c r="B3669" s="4" t="s">
        <v>4085</v>
      </c>
      <c r="C3669" s="5" t="s">
        <v>4086</v>
      </c>
      <c r="D3669" s="5" t="s">
        <v>4087</v>
      </c>
      <c r="E3669" s="4" t="s">
        <v>4088</v>
      </c>
      <c r="F3669" s="5" t="s">
        <v>28</v>
      </c>
      <c r="G3669" s="5" t="s">
        <v>29</v>
      </c>
      <c r="H3669" s="6" t="s">
        <v>30</v>
      </c>
      <c r="I3669" s="6">
        <v>2022.2</v>
      </c>
      <c r="J3669" s="6" t="s">
        <v>31</v>
      </c>
      <c r="K3669" s="7" t="str">
        <f>Tbl_BudgetSummary[[#This Row],[Session]]&amp;" - "&amp;Tbl_BudgetSummary[[#This Row],[Chapter of Origin]]</f>
        <v>2022 Spec Sess I - Ch 2</v>
      </c>
      <c r="L3669" s="6">
        <v>4095</v>
      </c>
      <c r="M3669" s="7" t="s">
        <v>35</v>
      </c>
      <c r="N3669" s="4" t="s">
        <v>4089</v>
      </c>
      <c r="O3669" s="4" t="s">
        <v>4090</v>
      </c>
      <c r="P3669" s="8">
        <v>0</v>
      </c>
      <c r="Q3669" s="8">
        <v>0</v>
      </c>
      <c r="R3669" s="8">
        <v>-1500000</v>
      </c>
      <c r="S3669" s="8">
        <v>-1500000</v>
      </c>
      <c r="T3669" s="9">
        <v>0</v>
      </c>
      <c r="U3669" s="9">
        <v>0</v>
      </c>
      <c r="V3669" s="9">
        <v>0</v>
      </c>
      <c r="W3669" s="9">
        <v>0</v>
      </c>
      <c r="X3669" s="9">
        <v>0</v>
      </c>
      <c r="Y3669" s="9">
        <v>0</v>
      </c>
    </row>
    <row r="3670" spans="2:25" ht="90" x14ac:dyDescent="0.25">
      <c r="B3670" s="4" t="s">
        <v>4085</v>
      </c>
      <c r="C3670" s="5" t="s">
        <v>4086</v>
      </c>
      <c r="D3670" s="5" t="s">
        <v>4087</v>
      </c>
      <c r="E3670" s="4" t="s">
        <v>4088</v>
      </c>
      <c r="F3670" s="5" t="s">
        <v>28</v>
      </c>
      <c r="G3670" s="5" t="s">
        <v>29</v>
      </c>
      <c r="H3670" s="6" t="s">
        <v>30</v>
      </c>
      <c r="I3670" s="6">
        <v>2022.2</v>
      </c>
      <c r="J3670" s="6" t="s">
        <v>31</v>
      </c>
      <c r="K3670" s="7" t="str">
        <f>Tbl_BudgetSummary[[#This Row],[Session]]&amp;" - "&amp;Tbl_BudgetSummary[[#This Row],[Chapter of Origin]]</f>
        <v>2022 Spec Sess I - Ch 2</v>
      </c>
      <c r="L3670" s="6">
        <v>4097</v>
      </c>
      <c r="M3670" s="7" t="s">
        <v>109</v>
      </c>
      <c r="N3670" s="4" t="s">
        <v>4091</v>
      </c>
      <c r="O3670" s="4" t="s">
        <v>4092</v>
      </c>
      <c r="P3670" s="8">
        <v>0</v>
      </c>
      <c r="Q3670" s="8">
        <v>0</v>
      </c>
      <c r="R3670" s="8">
        <v>500000</v>
      </c>
      <c r="S3670" s="8">
        <v>500000</v>
      </c>
      <c r="T3670" s="9">
        <v>0</v>
      </c>
      <c r="U3670" s="9">
        <v>0</v>
      </c>
      <c r="V3670" s="9">
        <v>0</v>
      </c>
      <c r="W3670" s="9">
        <v>0</v>
      </c>
      <c r="X3670" s="9">
        <v>0</v>
      </c>
      <c r="Y3670" s="9">
        <v>0</v>
      </c>
    </row>
    <row r="3671" spans="2:25" ht="90" x14ac:dyDescent="0.25">
      <c r="B3671" s="4" t="s">
        <v>4085</v>
      </c>
      <c r="C3671" s="5" t="s">
        <v>4086</v>
      </c>
      <c r="D3671" s="5" t="s">
        <v>4087</v>
      </c>
      <c r="E3671" s="4" t="s">
        <v>4088</v>
      </c>
      <c r="F3671" s="5" t="s">
        <v>28</v>
      </c>
      <c r="G3671" s="5" t="s">
        <v>29</v>
      </c>
      <c r="H3671" s="6" t="s">
        <v>30</v>
      </c>
      <c r="I3671" s="6">
        <v>2022.2</v>
      </c>
      <c r="J3671" s="6" t="s">
        <v>31</v>
      </c>
      <c r="K3671" s="7" t="str">
        <f>Tbl_BudgetSummary[[#This Row],[Session]]&amp;" - "&amp;Tbl_BudgetSummary[[#This Row],[Chapter of Origin]]</f>
        <v>2022 Spec Sess I - Ch 2</v>
      </c>
      <c r="L3671" s="6">
        <v>4098</v>
      </c>
      <c r="M3671" s="7" t="s">
        <v>109</v>
      </c>
      <c r="N3671" s="4" t="s">
        <v>4093</v>
      </c>
      <c r="O3671" s="4" t="s">
        <v>4094</v>
      </c>
      <c r="P3671" s="8">
        <v>0</v>
      </c>
      <c r="Q3671" s="8">
        <v>0</v>
      </c>
      <c r="R3671" s="8">
        <v>700000</v>
      </c>
      <c r="S3671" s="8">
        <v>700000</v>
      </c>
      <c r="T3671" s="9">
        <v>0</v>
      </c>
      <c r="U3671" s="9">
        <v>0</v>
      </c>
      <c r="V3671" s="9">
        <v>0</v>
      </c>
      <c r="W3671" s="9">
        <v>0</v>
      </c>
      <c r="X3671" s="9">
        <v>0</v>
      </c>
      <c r="Y3671" s="9">
        <v>0</v>
      </c>
    </row>
    <row r="3672" spans="2:25" ht="105" x14ac:dyDescent="0.25">
      <c r="B3672" s="4" t="s">
        <v>4085</v>
      </c>
      <c r="C3672" s="5" t="s">
        <v>4086</v>
      </c>
      <c r="D3672" s="5" t="s">
        <v>4087</v>
      </c>
      <c r="E3672" s="4" t="s">
        <v>4088</v>
      </c>
      <c r="F3672" s="5" t="s">
        <v>28</v>
      </c>
      <c r="G3672" s="5" t="s">
        <v>29</v>
      </c>
      <c r="H3672" s="6" t="s">
        <v>30</v>
      </c>
      <c r="I3672" s="6">
        <v>2022.2</v>
      </c>
      <c r="J3672" s="6" t="s">
        <v>31</v>
      </c>
      <c r="K3672" s="7" t="str">
        <f>Tbl_BudgetSummary[[#This Row],[Session]]&amp;" - "&amp;Tbl_BudgetSummary[[#This Row],[Chapter of Origin]]</f>
        <v>2022 Spec Sess I - Ch 2</v>
      </c>
      <c r="L3672" s="6">
        <v>4101</v>
      </c>
      <c r="M3672" s="7" t="s">
        <v>109</v>
      </c>
      <c r="N3672" s="4" t="s">
        <v>4095</v>
      </c>
      <c r="O3672" s="4" t="s">
        <v>4096</v>
      </c>
      <c r="P3672" s="8">
        <v>0</v>
      </c>
      <c r="Q3672" s="8">
        <v>0</v>
      </c>
      <c r="R3672" s="8">
        <v>4850000</v>
      </c>
      <c r="S3672" s="8">
        <v>990000</v>
      </c>
      <c r="T3672" s="9">
        <v>0</v>
      </c>
      <c r="U3672" s="9">
        <v>0</v>
      </c>
      <c r="V3672" s="9">
        <v>0</v>
      </c>
      <c r="W3672" s="9">
        <v>0</v>
      </c>
      <c r="X3672" s="9">
        <v>0</v>
      </c>
      <c r="Y3672" s="9">
        <v>0</v>
      </c>
    </row>
    <row r="3673" spans="2:25" ht="75" x14ac:dyDescent="0.25">
      <c r="B3673" s="4" t="s">
        <v>4085</v>
      </c>
      <c r="C3673" s="5" t="s">
        <v>4086</v>
      </c>
      <c r="D3673" s="5" t="s">
        <v>4087</v>
      </c>
      <c r="E3673" s="4" t="s">
        <v>4088</v>
      </c>
      <c r="F3673" s="5" t="s">
        <v>28</v>
      </c>
      <c r="G3673" s="5" t="s">
        <v>54</v>
      </c>
      <c r="H3673" s="6" t="s">
        <v>55</v>
      </c>
      <c r="I3673" s="6">
        <v>2023.2</v>
      </c>
      <c r="J3673" s="6" t="s">
        <v>56</v>
      </c>
      <c r="K3673" s="7" t="str">
        <f>Tbl_BudgetSummary[[#This Row],[Session]]&amp;" - "&amp;Tbl_BudgetSummary[[#This Row],[Chapter of Origin]]</f>
        <v>2023 Spec Sess I - Ch 1</v>
      </c>
      <c r="L3673" s="6">
        <v>4102</v>
      </c>
      <c r="M3673" s="7" t="s">
        <v>57</v>
      </c>
      <c r="N3673" s="4" t="s">
        <v>4097</v>
      </c>
      <c r="O3673" s="4" t="s">
        <v>4098</v>
      </c>
      <c r="P3673" s="8">
        <v>0</v>
      </c>
      <c r="Q3673" s="8">
        <v>0</v>
      </c>
      <c r="R3673" s="8">
        <v>0</v>
      </c>
      <c r="S3673" s="8">
        <v>0</v>
      </c>
      <c r="T3673" s="9">
        <v>0</v>
      </c>
      <c r="U3673" s="9">
        <v>0</v>
      </c>
      <c r="V3673" s="9">
        <v>0</v>
      </c>
      <c r="W3673" s="9">
        <v>0</v>
      </c>
      <c r="X3673" s="9">
        <v>0</v>
      </c>
      <c r="Y3673" s="9">
        <v>0</v>
      </c>
    </row>
    <row r="3674" spans="2:25" ht="210" x14ac:dyDescent="0.25">
      <c r="B3674" s="4" t="s">
        <v>4085</v>
      </c>
      <c r="C3674" s="5" t="s">
        <v>4086</v>
      </c>
      <c r="D3674" s="5" t="s">
        <v>4087</v>
      </c>
      <c r="E3674" s="4" t="s">
        <v>4088</v>
      </c>
      <c r="F3674" s="5" t="s">
        <v>28</v>
      </c>
      <c r="G3674" s="5" t="s">
        <v>54</v>
      </c>
      <c r="H3674" s="6" t="s">
        <v>55</v>
      </c>
      <c r="I3674" s="6">
        <v>2023.2</v>
      </c>
      <c r="J3674" s="6" t="s">
        <v>56</v>
      </c>
      <c r="K3674" s="7" t="str">
        <f>Tbl_BudgetSummary[[#This Row],[Session]]&amp;" - "&amp;Tbl_BudgetSummary[[#This Row],[Chapter of Origin]]</f>
        <v>2023 Spec Sess I - Ch 1</v>
      </c>
      <c r="L3674" s="6">
        <v>4103</v>
      </c>
      <c r="M3674" s="7" t="s">
        <v>57</v>
      </c>
      <c r="N3674" s="4" t="s">
        <v>4099</v>
      </c>
      <c r="O3674" s="4" t="s">
        <v>4100</v>
      </c>
      <c r="P3674" s="8">
        <v>0</v>
      </c>
      <c r="Q3674" s="8">
        <v>415157</v>
      </c>
      <c r="R3674" s="8">
        <v>0</v>
      </c>
      <c r="S3674" s="8">
        <v>0</v>
      </c>
      <c r="T3674" s="9">
        <v>0</v>
      </c>
      <c r="U3674" s="9">
        <v>0</v>
      </c>
      <c r="V3674" s="9">
        <v>0</v>
      </c>
      <c r="W3674" s="9">
        <v>0</v>
      </c>
      <c r="X3674" s="9">
        <v>0</v>
      </c>
      <c r="Y3674" s="9">
        <v>0</v>
      </c>
    </row>
    <row r="3675" spans="2:25" ht="45" x14ac:dyDescent="0.25">
      <c r="B3675" s="4" t="s">
        <v>4085</v>
      </c>
      <c r="C3675" s="5" t="s">
        <v>4086</v>
      </c>
      <c r="D3675" s="5" t="s">
        <v>4087</v>
      </c>
      <c r="E3675" s="4" t="s">
        <v>4088</v>
      </c>
      <c r="F3675" s="5" t="s">
        <v>28</v>
      </c>
      <c r="G3675" s="5" t="s">
        <v>54</v>
      </c>
      <c r="H3675" s="6" t="s">
        <v>55</v>
      </c>
      <c r="I3675" s="6">
        <v>2023.2</v>
      </c>
      <c r="J3675" s="6" t="s">
        <v>56</v>
      </c>
      <c r="K3675" s="7" t="str">
        <f>Tbl_BudgetSummary[[#This Row],[Session]]&amp;" - "&amp;Tbl_BudgetSummary[[#This Row],[Chapter of Origin]]</f>
        <v>2023 Spec Sess I - Ch 1</v>
      </c>
      <c r="L3675" s="6">
        <v>4104</v>
      </c>
      <c r="M3675" s="7" t="s">
        <v>57</v>
      </c>
      <c r="N3675" s="4" t="s">
        <v>4101</v>
      </c>
      <c r="O3675" s="4" t="s">
        <v>4102</v>
      </c>
      <c r="P3675" s="8">
        <v>0</v>
      </c>
      <c r="Q3675" s="8">
        <v>0</v>
      </c>
      <c r="R3675" s="8">
        <v>0</v>
      </c>
      <c r="S3675" s="8">
        <v>0</v>
      </c>
      <c r="T3675" s="9">
        <v>0</v>
      </c>
      <c r="U3675" s="9">
        <v>0</v>
      </c>
      <c r="V3675" s="9">
        <v>0</v>
      </c>
      <c r="W3675" s="9">
        <v>0</v>
      </c>
      <c r="X3675" s="9">
        <v>0</v>
      </c>
      <c r="Y3675" s="9">
        <v>0</v>
      </c>
    </row>
    <row r="3676" spans="2:25" ht="300" x14ac:dyDescent="0.25">
      <c r="B3676" s="4" t="s">
        <v>4085</v>
      </c>
      <c r="C3676" s="5" t="s">
        <v>4086</v>
      </c>
      <c r="D3676" s="5" t="s">
        <v>4087</v>
      </c>
      <c r="E3676" s="4" t="s">
        <v>4088</v>
      </c>
      <c r="F3676" s="5" t="s">
        <v>28</v>
      </c>
      <c r="G3676" s="5" t="s">
        <v>29</v>
      </c>
      <c r="H3676" s="6" t="s">
        <v>30</v>
      </c>
      <c r="I3676" s="6">
        <v>2022.2</v>
      </c>
      <c r="J3676" s="6" t="s">
        <v>31</v>
      </c>
      <c r="K3676" s="7" t="str">
        <f>Tbl_BudgetSummary[[#This Row],[Session]]&amp;" - "&amp;Tbl_BudgetSummary[[#This Row],[Chapter of Origin]]</f>
        <v>2022 Spec Sess I - Ch 2</v>
      </c>
      <c r="L3676" s="6">
        <v>4105</v>
      </c>
      <c r="M3676" s="7" t="s">
        <v>57</v>
      </c>
      <c r="N3676" s="4" t="s">
        <v>4103</v>
      </c>
      <c r="O3676" s="4" t="s">
        <v>4104</v>
      </c>
      <c r="P3676" s="8">
        <v>0</v>
      </c>
      <c r="Q3676" s="8">
        <v>0</v>
      </c>
      <c r="R3676" s="8">
        <v>0</v>
      </c>
      <c r="S3676" s="8">
        <v>0</v>
      </c>
      <c r="T3676" s="9">
        <v>0</v>
      </c>
      <c r="U3676" s="9">
        <v>0</v>
      </c>
      <c r="V3676" s="9">
        <v>0</v>
      </c>
      <c r="W3676" s="9">
        <v>0</v>
      </c>
      <c r="X3676" s="9">
        <v>0</v>
      </c>
      <c r="Y3676" s="9">
        <v>0</v>
      </c>
    </row>
    <row r="3677" spans="2:25" ht="180" x14ac:dyDescent="0.25">
      <c r="B3677" s="4" t="s">
        <v>4085</v>
      </c>
      <c r="C3677" s="5" t="s">
        <v>4086</v>
      </c>
      <c r="D3677" s="5" t="s">
        <v>4087</v>
      </c>
      <c r="E3677" s="4" t="s">
        <v>4088</v>
      </c>
      <c r="F3677" s="5" t="s">
        <v>28</v>
      </c>
      <c r="G3677" s="5" t="s">
        <v>29</v>
      </c>
      <c r="H3677" s="6" t="s">
        <v>30</v>
      </c>
      <c r="I3677" s="6">
        <v>2022.2</v>
      </c>
      <c r="J3677" s="6" t="s">
        <v>31</v>
      </c>
      <c r="K3677" s="7" t="str">
        <f>Tbl_BudgetSummary[[#This Row],[Session]]&amp;" - "&amp;Tbl_BudgetSummary[[#This Row],[Chapter of Origin]]</f>
        <v>2022 Spec Sess I - Ch 2</v>
      </c>
      <c r="L3677" s="6">
        <v>4107</v>
      </c>
      <c r="M3677" s="7" t="s">
        <v>57</v>
      </c>
      <c r="N3677" s="4" t="s">
        <v>4105</v>
      </c>
      <c r="O3677" s="4" t="s">
        <v>4106</v>
      </c>
      <c r="P3677" s="8">
        <v>0</v>
      </c>
      <c r="Q3677" s="8">
        <v>20000000</v>
      </c>
      <c r="R3677" s="8">
        <v>0</v>
      </c>
      <c r="S3677" s="8">
        <v>0</v>
      </c>
      <c r="T3677" s="9">
        <v>0</v>
      </c>
      <c r="U3677" s="9">
        <v>0</v>
      </c>
      <c r="V3677" s="9">
        <v>0</v>
      </c>
      <c r="W3677" s="9">
        <v>0</v>
      </c>
      <c r="X3677" s="9">
        <v>0</v>
      </c>
      <c r="Y3677" s="9">
        <v>0</v>
      </c>
    </row>
    <row r="3678" spans="2:25" ht="90" x14ac:dyDescent="0.25">
      <c r="B3678" s="4" t="s">
        <v>4085</v>
      </c>
      <c r="C3678" s="5" t="s">
        <v>4107</v>
      </c>
      <c r="D3678" s="5" t="s">
        <v>4108</v>
      </c>
      <c r="E3678" s="4" t="s">
        <v>4109</v>
      </c>
      <c r="F3678" s="5" t="s">
        <v>28</v>
      </c>
      <c r="G3678" s="5" t="s">
        <v>29</v>
      </c>
      <c r="H3678" s="6" t="s">
        <v>30</v>
      </c>
      <c r="I3678" s="6">
        <v>2022.2</v>
      </c>
      <c r="J3678" s="6" t="s">
        <v>31</v>
      </c>
      <c r="K3678" s="7" t="str">
        <f>Tbl_BudgetSummary[[#This Row],[Session]]&amp;" - "&amp;Tbl_BudgetSummary[[#This Row],[Chapter of Origin]]</f>
        <v>2022 Spec Sess I - Ch 2</v>
      </c>
      <c r="L3678" s="6">
        <v>4108</v>
      </c>
      <c r="M3678" s="7" t="s">
        <v>32</v>
      </c>
      <c r="N3678" s="4" t="s">
        <v>33</v>
      </c>
      <c r="O3678" s="4" t="s">
        <v>34</v>
      </c>
      <c r="P3678" s="8">
        <v>0</v>
      </c>
      <c r="Q3678" s="8">
        <v>0</v>
      </c>
      <c r="R3678" s="8">
        <v>469830670</v>
      </c>
      <c r="S3678" s="8">
        <v>469830670</v>
      </c>
      <c r="T3678" s="9">
        <v>0</v>
      </c>
      <c r="U3678" s="9">
        <v>0</v>
      </c>
      <c r="V3678" s="9">
        <v>419</v>
      </c>
      <c r="W3678" s="9">
        <v>419</v>
      </c>
      <c r="X3678" s="9">
        <v>419</v>
      </c>
      <c r="Y3678" s="9">
        <v>419</v>
      </c>
    </row>
    <row r="3679" spans="2:25" ht="105" x14ac:dyDescent="0.25">
      <c r="B3679" s="4" t="s">
        <v>4085</v>
      </c>
      <c r="C3679" s="5" t="s">
        <v>4107</v>
      </c>
      <c r="D3679" s="5" t="s">
        <v>4108</v>
      </c>
      <c r="E3679" s="4" t="s">
        <v>4109</v>
      </c>
      <c r="F3679" s="5" t="s">
        <v>28</v>
      </c>
      <c r="G3679" s="5" t="s">
        <v>29</v>
      </c>
      <c r="H3679" s="6" t="s">
        <v>30</v>
      </c>
      <c r="I3679" s="6">
        <v>2022.2</v>
      </c>
      <c r="J3679" s="6" t="s">
        <v>31</v>
      </c>
      <c r="K3679" s="7" t="str">
        <f>Tbl_BudgetSummary[[#This Row],[Session]]&amp;" - "&amp;Tbl_BudgetSummary[[#This Row],[Chapter of Origin]]</f>
        <v>2022 Spec Sess I - Ch 2</v>
      </c>
      <c r="L3679" s="6">
        <v>4109</v>
      </c>
      <c r="M3679" s="7" t="s">
        <v>35</v>
      </c>
      <c r="N3679" s="4" t="s">
        <v>390</v>
      </c>
      <c r="O3679" s="4" t="s">
        <v>418</v>
      </c>
      <c r="P3679" s="8">
        <v>0</v>
      </c>
      <c r="Q3679" s="8">
        <v>0</v>
      </c>
      <c r="R3679" s="8">
        <v>-49682</v>
      </c>
      <c r="S3679" s="8">
        <v>-49682</v>
      </c>
      <c r="T3679" s="9">
        <v>0</v>
      </c>
      <c r="U3679" s="9">
        <v>0</v>
      </c>
      <c r="V3679" s="9">
        <v>0</v>
      </c>
      <c r="W3679" s="9">
        <v>0</v>
      </c>
      <c r="X3679" s="9">
        <v>0</v>
      </c>
      <c r="Y3679" s="9">
        <v>0</v>
      </c>
    </row>
    <row r="3680" spans="2:25" ht="105" x14ac:dyDescent="0.25">
      <c r="B3680" s="4" t="s">
        <v>4085</v>
      </c>
      <c r="C3680" s="5" t="s">
        <v>4107</v>
      </c>
      <c r="D3680" s="5" t="s">
        <v>4108</v>
      </c>
      <c r="E3680" s="4" t="s">
        <v>4109</v>
      </c>
      <c r="F3680" s="5" t="s">
        <v>28</v>
      </c>
      <c r="G3680" s="5" t="s">
        <v>29</v>
      </c>
      <c r="H3680" s="6" t="s">
        <v>30</v>
      </c>
      <c r="I3680" s="6">
        <v>2022.2</v>
      </c>
      <c r="J3680" s="6" t="s">
        <v>31</v>
      </c>
      <c r="K3680" s="7" t="str">
        <f>Tbl_BudgetSummary[[#This Row],[Session]]&amp;" - "&amp;Tbl_BudgetSummary[[#This Row],[Chapter of Origin]]</f>
        <v>2022 Spec Sess I - Ch 2</v>
      </c>
      <c r="L3680" s="6">
        <v>4110</v>
      </c>
      <c r="M3680" s="7" t="s">
        <v>35</v>
      </c>
      <c r="N3680" s="4" t="s">
        <v>95</v>
      </c>
      <c r="O3680" s="4" t="s">
        <v>96</v>
      </c>
      <c r="P3680" s="8">
        <v>0</v>
      </c>
      <c r="Q3680" s="8">
        <v>0</v>
      </c>
      <c r="R3680" s="8">
        <v>11172</v>
      </c>
      <c r="S3680" s="8">
        <v>11172</v>
      </c>
      <c r="T3680" s="9">
        <v>0</v>
      </c>
      <c r="U3680" s="9">
        <v>0</v>
      </c>
      <c r="V3680" s="9">
        <v>0</v>
      </c>
      <c r="W3680" s="9">
        <v>0</v>
      </c>
      <c r="X3680" s="9">
        <v>0</v>
      </c>
      <c r="Y3680" s="9">
        <v>0</v>
      </c>
    </row>
    <row r="3681" spans="2:25" ht="90" x14ac:dyDescent="0.25">
      <c r="B3681" s="4" t="s">
        <v>4085</v>
      </c>
      <c r="C3681" s="5" t="s">
        <v>4107</v>
      </c>
      <c r="D3681" s="5" t="s">
        <v>4108</v>
      </c>
      <c r="E3681" s="4" t="s">
        <v>4109</v>
      </c>
      <c r="F3681" s="5" t="s">
        <v>28</v>
      </c>
      <c r="G3681" s="5" t="s">
        <v>29</v>
      </c>
      <c r="H3681" s="6" t="s">
        <v>30</v>
      </c>
      <c r="I3681" s="6">
        <v>2022.2</v>
      </c>
      <c r="J3681" s="6" t="s">
        <v>31</v>
      </c>
      <c r="K3681" s="7" t="str">
        <f>Tbl_BudgetSummary[[#This Row],[Session]]&amp;" - "&amp;Tbl_BudgetSummary[[#This Row],[Chapter of Origin]]</f>
        <v>2022 Spec Sess I - Ch 2</v>
      </c>
      <c r="L3681" s="6">
        <v>4111</v>
      </c>
      <c r="M3681" s="7" t="s">
        <v>35</v>
      </c>
      <c r="N3681" s="4" t="s">
        <v>36</v>
      </c>
      <c r="O3681" s="4" t="s">
        <v>97</v>
      </c>
      <c r="P3681" s="8">
        <v>0</v>
      </c>
      <c r="Q3681" s="8">
        <v>0</v>
      </c>
      <c r="R3681" s="8">
        <v>-7677</v>
      </c>
      <c r="S3681" s="8">
        <v>-7677</v>
      </c>
      <c r="T3681" s="9">
        <v>0</v>
      </c>
      <c r="U3681" s="9">
        <v>0</v>
      </c>
      <c r="V3681" s="9">
        <v>0</v>
      </c>
      <c r="W3681" s="9">
        <v>0</v>
      </c>
      <c r="X3681" s="9">
        <v>0</v>
      </c>
      <c r="Y3681" s="9">
        <v>0</v>
      </c>
    </row>
    <row r="3682" spans="2:25" ht="105" x14ac:dyDescent="0.25">
      <c r="B3682" s="4" t="s">
        <v>4085</v>
      </c>
      <c r="C3682" s="5" t="s">
        <v>4107</v>
      </c>
      <c r="D3682" s="5" t="s">
        <v>4108</v>
      </c>
      <c r="E3682" s="4" t="s">
        <v>4109</v>
      </c>
      <c r="F3682" s="5" t="s">
        <v>28</v>
      </c>
      <c r="G3682" s="5" t="s">
        <v>29</v>
      </c>
      <c r="H3682" s="6" t="s">
        <v>30</v>
      </c>
      <c r="I3682" s="6">
        <v>2022.2</v>
      </c>
      <c r="J3682" s="6" t="s">
        <v>31</v>
      </c>
      <c r="K3682" s="7" t="str">
        <f>Tbl_BudgetSummary[[#This Row],[Session]]&amp;" - "&amp;Tbl_BudgetSummary[[#This Row],[Chapter of Origin]]</f>
        <v>2022 Spec Sess I - Ch 2</v>
      </c>
      <c r="L3682" s="6">
        <v>4112</v>
      </c>
      <c r="M3682" s="7" t="s">
        <v>35</v>
      </c>
      <c r="N3682" s="4" t="s">
        <v>38</v>
      </c>
      <c r="O3682" s="4" t="s">
        <v>98</v>
      </c>
      <c r="P3682" s="8">
        <v>0</v>
      </c>
      <c r="Q3682" s="8">
        <v>0</v>
      </c>
      <c r="R3682" s="8">
        <v>65599</v>
      </c>
      <c r="S3682" s="8">
        <v>65599</v>
      </c>
      <c r="T3682" s="9">
        <v>0</v>
      </c>
      <c r="U3682" s="9">
        <v>0</v>
      </c>
      <c r="V3682" s="9">
        <v>0</v>
      </c>
      <c r="W3682" s="9">
        <v>0</v>
      </c>
      <c r="X3682" s="9">
        <v>0</v>
      </c>
      <c r="Y3682" s="9">
        <v>0</v>
      </c>
    </row>
    <row r="3683" spans="2:25" ht="90" x14ac:dyDescent="0.25">
      <c r="B3683" s="4" t="s">
        <v>4085</v>
      </c>
      <c r="C3683" s="5" t="s">
        <v>4107</v>
      </c>
      <c r="D3683" s="5" t="s">
        <v>4108</v>
      </c>
      <c r="E3683" s="4" t="s">
        <v>4109</v>
      </c>
      <c r="F3683" s="5" t="s">
        <v>28</v>
      </c>
      <c r="G3683" s="5" t="s">
        <v>29</v>
      </c>
      <c r="H3683" s="6" t="s">
        <v>30</v>
      </c>
      <c r="I3683" s="6">
        <v>2022.2</v>
      </c>
      <c r="J3683" s="6" t="s">
        <v>31</v>
      </c>
      <c r="K3683" s="7" t="str">
        <f>Tbl_BudgetSummary[[#This Row],[Session]]&amp;" - "&amp;Tbl_BudgetSummary[[#This Row],[Chapter of Origin]]</f>
        <v>2022 Spec Sess I - Ch 2</v>
      </c>
      <c r="L3683" s="6">
        <v>4113</v>
      </c>
      <c r="M3683" s="7" t="s">
        <v>35</v>
      </c>
      <c r="N3683" s="4" t="s">
        <v>117</v>
      </c>
      <c r="O3683" s="4" t="s">
        <v>118</v>
      </c>
      <c r="P3683" s="8">
        <v>0</v>
      </c>
      <c r="Q3683" s="8">
        <v>0</v>
      </c>
      <c r="R3683" s="8">
        <v>1546</v>
      </c>
      <c r="S3683" s="8">
        <v>1546</v>
      </c>
      <c r="T3683" s="9">
        <v>0</v>
      </c>
      <c r="U3683" s="9">
        <v>0</v>
      </c>
      <c r="V3683" s="9">
        <v>0</v>
      </c>
      <c r="W3683" s="9">
        <v>0</v>
      </c>
      <c r="X3683" s="9">
        <v>0</v>
      </c>
      <c r="Y3683" s="9">
        <v>0</v>
      </c>
    </row>
    <row r="3684" spans="2:25" ht="105" x14ac:dyDescent="0.25">
      <c r="B3684" s="4" t="s">
        <v>4085</v>
      </c>
      <c r="C3684" s="5" t="s">
        <v>4107</v>
      </c>
      <c r="D3684" s="5" t="s">
        <v>4108</v>
      </c>
      <c r="E3684" s="4" t="s">
        <v>4109</v>
      </c>
      <c r="F3684" s="5" t="s">
        <v>28</v>
      </c>
      <c r="G3684" s="5" t="s">
        <v>29</v>
      </c>
      <c r="H3684" s="6" t="s">
        <v>30</v>
      </c>
      <c r="I3684" s="6">
        <v>2022.2</v>
      </c>
      <c r="J3684" s="6" t="s">
        <v>31</v>
      </c>
      <c r="K3684" s="7" t="str">
        <f>Tbl_BudgetSummary[[#This Row],[Session]]&amp;" - "&amp;Tbl_BudgetSummary[[#This Row],[Chapter of Origin]]</f>
        <v>2022 Spec Sess I - Ch 2</v>
      </c>
      <c r="L3684" s="6">
        <v>4114</v>
      </c>
      <c r="M3684" s="7" t="s">
        <v>35</v>
      </c>
      <c r="N3684" s="4" t="s">
        <v>40</v>
      </c>
      <c r="O3684" s="4" t="s">
        <v>99</v>
      </c>
      <c r="P3684" s="8">
        <v>0</v>
      </c>
      <c r="Q3684" s="8">
        <v>0</v>
      </c>
      <c r="R3684" s="8">
        <v>26675</v>
      </c>
      <c r="S3684" s="8">
        <v>26675</v>
      </c>
      <c r="T3684" s="9">
        <v>0</v>
      </c>
      <c r="U3684" s="9">
        <v>0</v>
      </c>
      <c r="V3684" s="9">
        <v>0</v>
      </c>
      <c r="W3684" s="9">
        <v>0</v>
      </c>
      <c r="X3684" s="9">
        <v>0</v>
      </c>
      <c r="Y3684" s="9">
        <v>0</v>
      </c>
    </row>
    <row r="3685" spans="2:25" ht="90" x14ac:dyDescent="0.25">
      <c r="B3685" s="4" t="s">
        <v>4085</v>
      </c>
      <c r="C3685" s="5" t="s">
        <v>4107</v>
      </c>
      <c r="D3685" s="5" t="s">
        <v>4108</v>
      </c>
      <c r="E3685" s="4" t="s">
        <v>4109</v>
      </c>
      <c r="F3685" s="5" t="s">
        <v>28</v>
      </c>
      <c r="G3685" s="5" t="s">
        <v>29</v>
      </c>
      <c r="H3685" s="6" t="s">
        <v>30</v>
      </c>
      <c r="I3685" s="6">
        <v>2022.2</v>
      </c>
      <c r="J3685" s="6" t="s">
        <v>31</v>
      </c>
      <c r="K3685" s="7" t="str">
        <f>Tbl_BudgetSummary[[#This Row],[Session]]&amp;" - "&amp;Tbl_BudgetSummary[[#This Row],[Chapter of Origin]]</f>
        <v>2022 Spec Sess I - Ch 2</v>
      </c>
      <c r="L3685" s="6">
        <v>4115</v>
      </c>
      <c r="M3685" s="7" t="s">
        <v>35</v>
      </c>
      <c r="N3685" s="4" t="s">
        <v>42</v>
      </c>
      <c r="O3685" s="4" t="s">
        <v>100</v>
      </c>
      <c r="P3685" s="8">
        <v>0</v>
      </c>
      <c r="Q3685" s="8">
        <v>0</v>
      </c>
      <c r="R3685" s="8">
        <v>123858</v>
      </c>
      <c r="S3685" s="8">
        <v>123858</v>
      </c>
      <c r="T3685" s="9">
        <v>0</v>
      </c>
      <c r="U3685" s="9">
        <v>0</v>
      </c>
      <c r="V3685" s="9">
        <v>0</v>
      </c>
      <c r="W3685" s="9">
        <v>0</v>
      </c>
      <c r="X3685" s="9">
        <v>0</v>
      </c>
      <c r="Y3685" s="9">
        <v>0</v>
      </c>
    </row>
    <row r="3686" spans="2:25" ht="90" x14ac:dyDescent="0.25">
      <c r="B3686" s="4" t="s">
        <v>4085</v>
      </c>
      <c r="C3686" s="5" t="s">
        <v>4107</v>
      </c>
      <c r="D3686" s="5" t="s">
        <v>4108</v>
      </c>
      <c r="E3686" s="4" t="s">
        <v>4109</v>
      </c>
      <c r="F3686" s="5" t="s">
        <v>28</v>
      </c>
      <c r="G3686" s="5" t="s">
        <v>29</v>
      </c>
      <c r="H3686" s="6" t="s">
        <v>30</v>
      </c>
      <c r="I3686" s="6">
        <v>2022.2</v>
      </c>
      <c r="J3686" s="6" t="s">
        <v>31</v>
      </c>
      <c r="K3686" s="7" t="str">
        <f>Tbl_BudgetSummary[[#This Row],[Session]]&amp;" - "&amp;Tbl_BudgetSummary[[#This Row],[Chapter of Origin]]</f>
        <v>2022 Spec Sess I - Ch 2</v>
      </c>
      <c r="L3686" s="6">
        <v>4116</v>
      </c>
      <c r="M3686" s="7" t="s">
        <v>35</v>
      </c>
      <c r="N3686" s="4" t="s">
        <v>44</v>
      </c>
      <c r="O3686" s="4" t="s">
        <v>101</v>
      </c>
      <c r="P3686" s="8">
        <v>0</v>
      </c>
      <c r="Q3686" s="8">
        <v>0</v>
      </c>
      <c r="R3686" s="8">
        <v>1279976</v>
      </c>
      <c r="S3686" s="8">
        <v>1279976</v>
      </c>
      <c r="T3686" s="9">
        <v>0</v>
      </c>
      <c r="U3686" s="9">
        <v>0</v>
      </c>
      <c r="V3686" s="9">
        <v>0</v>
      </c>
      <c r="W3686" s="9">
        <v>0</v>
      </c>
      <c r="X3686" s="9">
        <v>0</v>
      </c>
      <c r="Y3686" s="9">
        <v>0</v>
      </c>
    </row>
    <row r="3687" spans="2:25" ht="105" x14ac:dyDescent="0.25">
      <c r="B3687" s="4" t="s">
        <v>4085</v>
      </c>
      <c r="C3687" s="5" t="s">
        <v>4107</v>
      </c>
      <c r="D3687" s="5" t="s">
        <v>4108</v>
      </c>
      <c r="E3687" s="4" t="s">
        <v>4109</v>
      </c>
      <c r="F3687" s="5" t="s">
        <v>28</v>
      </c>
      <c r="G3687" s="5" t="s">
        <v>29</v>
      </c>
      <c r="H3687" s="6" t="s">
        <v>30</v>
      </c>
      <c r="I3687" s="6">
        <v>2022.2</v>
      </c>
      <c r="J3687" s="6" t="s">
        <v>31</v>
      </c>
      <c r="K3687" s="7" t="str">
        <f>Tbl_BudgetSummary[[#This Row],[Session]]&amp;" - "&amp;Tbl_BudgetSummary[[#This Row],[Chapter of Origin]]</f>
        <v>2022 Spec Sess I - Ch 2</v>
      </c>
      <c r="L3687" s="6">
        <v>4117</v>
      </c>
      <c r="M3687" s="7" t="s">
        <v>35</v>
      </c>
      <c r="N3687" s="4" t="s">
        <v>46</v>
      </c>
      <c r="O3687" s="4" t="s">
        <v>102</v>
      </c>
      <c r="P3687" s="8">
        <v>0</v>
      </c>
      <c r="Q3687" s="8">
        <v>0</v>
      </c>
      <c r="R3687" s="8">
        <v>6481</v>
      </c>
      <c r="S3687" s="8">
        <v>6481</v>
      </c>
      <c r="T3687" s="9">
        <v>0</v>
      </c>
      <c r="U3687" s="9">
        <v>0</v>
      </c>
      <c r="V3687" s="9">
        <v>0</v>
      </c>
      <c r="W3687" s="9">
        <v>0</v>
      </c>
      <c r="X3687" s="9">
        <v>0</v>
      </c>
      <c r="Y3687" s="9">
        <v>0</v>
      </c>
    </row>
    <row r="3688" spans="2:25" ht="90" x14ac:dyDescent="0.25">
      <c r="B3688" s="4" t="s">
        <v>4085</v>
      </c>
      <c r="C3688" s="5" t="s">
        <v>4107</v>
      </c>
      <c r="D3688" s="5" t="s">
        <v>4108</v>
      </c>
      <c r="E3688" s="4" t="s">
        <v>4109</v>
      </c>
      <c r="F3688" s="5" t="s">
        <v>28</v>
      </c>
      <c r="G3688" s="5" t="s">
        <v>29</v>
      </c>
      <c r="H3688" s="6" t="s">
        <v>30</v>
      </c>
      <c r="I3688" s="6">
        <v>2022.2</v>
      </c>
      <c r="J3688" s="6" t="s">
        <v>31</v>
      </c>
      <c r="K3688" s="7" t="str">
        <f>Tbl_BudgetSummary[[#This Row],[Session]]&amp;" - "&amp;Tbl_BudgetSummary[[#This Row],[Chapter of Origin]]</f>
        <v>2022 Spec Sess I - Ch 2</v>
      </c>
      <c r="L3688" s="6">
        <v>4118</v>
      </c>
      <c r="M3688" s="7" t="s">
        <v>35</v>
      </c>
      <c r="N3688" s="4" t="s">
        <v>213</v>
      </c>
      <c r="O3688" s="4" t="s">
        <v>419</v>
      </c>
      <c r="P3688" s="8">
        <v>0</v>
      </c>
      <c r="Q3688" s="8">
        <v>0</v>
      </c>
      <c r="R3688" s="8">
        <v>-1730</v>
      </c>
      <c r="S3688" s="8">
        <v>-1730</v>
      </c>
      <c r="T3688" s="9">
        <v>0</v>
      </c>
      <c r="U3688" s="9">
        <v>0</v>
      </c>
      <c r="V3688" s="9">
        <v>0</v>
      </c>
      <c r="W3688" s="9">
        <v>0</v>
      </c>
      <c r="X3688" s="9">
        <v>0</v>
      </c>
      <c r="Y3688" s="9">
        <v>0</v>
      </c>
    </row>
    <row r="3689" spans="2:25" ht="105" x14ac:dyDescent="0.25">
      <c r="B3689" s="4" t="s">
        <v>4085</v>
      </c>
      <c r="C3689" s="5" t="s">
        <v>4107</v>
      </c>
      <c r="D3689" s="5" t="s">
        <v>4108</v>
      </c>
      <c r="E3689" s="4" t="s">
        <v>4109</v>
      </c>
      <c r="F3689" s="5" t="s">
        <v>28</v>
      </c>
      <c r="G3689" s="5" t="s">
        <v>29</v>
      </c>
      <c r="H3689" s="6" t="s">
        <v>30</v>
      </c>
      <c r="I3689" s="6">
        <v>2022.2</v>
      </c>
      <c r="J3689" s="6" t="s">
        <v>31</v>
      </c>
      <c r="K3689" s="7" t="str">
        <f>Tbl_BudgetSummary[[#This Row],[Session]]&amp;" - "&amp;Tbl_BudgetSummary[[#This Row],[Chapter of Origin]]</f>
        <v>2022 Spec Sess I - Ch 2</v>
      </c>
      <c r="L3689" s="6">
        <v>4119</v>
      </c>
      <c r="M3689" s="7" t="s">
        <v>35</v>
      </c>
      <c r="N3689" s="4" t="s">
        <v>48</v>
      </c>
      <c r="O3689" s="4" t="s">
        <v>103</v>
      </c>
      <c r="P3689" s="8">
        <v>0</v>
      </c>
      <c r="Q3689" s="8">
        <v>0</v>
      </c>
      <c r="R3689" s="8">
        <v>192309</v>
      </c>
      <c r="S3689" s="8">
        <v>192309</v>
      </c>
      <c r="T3689" s="9">
        <v>0</v>
      </c>
      <c r="U3689" s="9">
        <v>0</v>
      </c>
      <c r="V3689" s="9">
        <v>0</v>
      </c>
      <c r="W3689" s="9">
        <v>0</v>
      </c>
      <c r="X3689" s="9">
        <v>0</v>
      </c>
      <c r="Y3689" s="9">
        <v>0</v>
      </c>
    </row>
    <row r="3690" spans="2:25" ht="105" x14ac:dyDescent="0.25">
      <c r="B3690" s="4" t="s">
        <v>4085</v>
      </c>
      <c r="C3690" s="5" t="s">
        <v>4107</v>
      </c>
      <c r="D3690" s="5" t="s">
        <v>4108</v>
      </c>
      <c r="E3690" s="4" t="s">
        <v>4109</v>
      </c>
      <c r="F3690" s="5" t="s">
        <v>28</v>
      </c>
      <c r="G3690" s="5" t="s">
        <v>29</v>
      </c>
      <c r="H3690" s="6" t="s">
        <v>30</v>
      </c>
      <c r="I3690" s="6">
        <v>2022.2</v>
      </c>
      <c r="J3690" s="6" t="s">
        <v>31</v>
      </c>
      <c r="K3690" s="7" t="str">
        <f>Tbl_BudgetSummary[[#This Row],[Session]]&amp;" - "&amp;Tbl_BudgetSummary[[#This Row],[Chapter of Origin]]</f>
        <v>2022 Spec Sess I - Ch 2</v>
      </c>
      <c r="L3690" s="6">
        <v>4120</v>
      </c>
      <c r="M3690" s="7" t="s">
        <v>35</v>
      </c>
      <c r="N3690" s="4" t="s">
        <v>50</v>
      </c>
      <c r="O3690" s="4" t="s">
        <v>104</v>
      </c>
      <c r="P3690" s="8">
        <v>0</v>
      </c>
      <c r="Q3690" s="8">
        <v>0</v>
      </c>
      <c r="R3690" s="8">
        <v>2046</v>
      </c>
      <c r="S3690" s="8">
        <v>2046</v>
      </c>
      <c r="T3690" s="9">
        <v>0</v>
      </c>
      <c r="U3690" s="9">
        <v>0</v>
      </c>
      <c r="V3690" s="9">
        <v>0</v>
      </c>
      <c r="W3690" s="9">
        <v>0</v>
      </c>
      <c r="X3690" s="9">
        <v>0</v>
      </c>
      <c r="Y3690" s="9">
        <v>0</v>
      </c>
    </row>
    <row r="3691" spans="2:25" ht="90" x14ac:dyDescent="0.25">
      <c r="B3691" s="4" t="s">
        <v>4085</v>
      </c>
      <c r="C3691" s="5" t="s">
        <v>4107</v>
      </c>
      <c r="D3691" s="5" t="s">
        <v>4108</v>
      </c>
      <c r="E3691" s="4" t="s">
        <v>4109</v>
      </c>
      <c r="F3691" s="5" t="s">
        <v>28</v>
      </c>
      <c r="G3691" s="5" t="s">
        <v>29</v>
      </c>
      <c r="H3691" s="6" t="s">
        <v>30</v>
      </c>
      <c r="I3691" s="6">
        <v>2022.2</v>
      </c>
      <c r="J3691" s="6" t="s">
        <v>31</v>
      </c>
      <c r="K3691" s="7" t="str">
        <f>Tbl_BudgetSummary[[#This Row],[Session]]&amp;" - "&amp;Tbl_BudgetSummary[[#This Row],[Chapter of Origin]]</f>
        <v>2022 Spec Sess I - Ch 2</v>
      </c>
      <c r="L3691" s="6">
        <v>4121</v>
      </c>
      <c r="M3691" s="7" t="s">
        <v>35</v>
      </c>
      <c r="N3691" s="4" t="s">
        <v>52</v>
      </c>
      <c r="O3691" s="4" t="s">
        <v>105</v>
      </c>
      <c r="P3691" s="8">
        <v>0</v>
      </c>
      <c r="Q3691" s="8">
        <v>0</v>
      </c>
      <c r="R3691" s="8">
        <v>12002</v>
      </c>
      <c r="S3691" s="8">
        <v>12002</v>
      </c>
      <c r="T3691" s="9">
        <v>0</v>
      </c>
      <c r="U3691" s="9">
        <v>0</v>
      </c>
      <c r="V3691" s="9">
        <v>0</v>
      </c>
      <c r="W3691" s="9">
        <v>0</v>
      </c>
      <c r="X3691" s="9">
        <v>0</v>
      </c>
      <c r="Y3691" s="9">
        <v>0</v>
      </c>
    </row>
    <row r="3692" spans="2:25" ht="135" x14ac:dyDescent="0.25">
      <c r="B3692" s="4" t="s">
        <v>4085</v>
      </c>
      <c r="C3692" s="5" t="s">
        <v>4107</v>
      </c>
      <c r="D3692" s="5" t="s">
        <v>4108</v>
      </c>
      <c r="E3692" s="4" t="s">
        <v>4109</v>
      </c>
      <c r="F3692" s="5" t="s">
        <v>28</v>
      </c>
      <c r="G3692" s="5" t="s">
        <v>29</v>
      </c>
      <c r="H3692" s="6" t="s">
        <v>30</v>
      </c>
      <c r="I3692" s="6">
        <v>2022.2</v>
      </c>
      <c r="J3692" s="6" t="s">
        <v>31</v>
      </c>
      <c r="K3692" s="7" t="str">
        <f>Tbl_BudgetSummary[[#This Row],[Session]]&amp;" - "&amp;Tbl_BudgetSummary[[#This Row],[Chapter of Origin]]</f>
        <v>2022 Spec Sess I - Ch 2</v>
      </c>
      <c r="L3692" s="6">
        <v>4122</v>
      </c>
      <c r="M3692" s="7" t="s">
        <v>109</v>
      </c>
      <c r="N3692" s="4" t="s">
        <v>4110</v>
      </c>
      <c r="O3692" s="4" t="s">
        <v>4111</v>
      </c>
      <c r="P3692" s="8">
        <v>0</v>
      </c>
      <c r="Q3692" s="8">
        <v>0</v>
      </c>
      <c r="R3692" s="8">
        <v>20231835</v>
      </c>
      <c r="S3692" s="8">
        <v>20516759</v>
      </c>
      <c r="T3692" s="9">
        <v>0</v>
      </c>
      <c r="U3692" s="9">
        <v>0</v>
      </c>
      <c r="V3692" s="9">
        <v>0</v>
      </c>
      <c r="W3692" s="9">
        <v>0</v>
      </c>
      <c r="X3692" s="9">
        <v>0</v>
      </c>
      <c r="Y3692" s="9">
        <v>0</v>
      </c>
    </row>
    <row r="3693" spans="2:25" ht="90" x14ac:dyDescent="0.25">
      <c r="B3693" s="4" t="s">
        <v>4085</v>
      </c>
      <c r="C3693" s="5" t="s">
        <v>4107</v>
      </c>
      <c r="D3693" s="5" t="s">
        <v>4108</v>
      </c>
      <c r="E3693" s="4" t="s">
        <v>4109</v>
      </c>
      <c r="F3693" s="5" t="s">
        <v>28</v>
      </c>
      <c r="G3693" s="5" t="s">
        <v>29</v>
      </c>
      <c r="H3693" s="6" t="s">
        <v>30</v>
      </c>
      <c r="I3693" s="6">
        <v>2022.2</v>
      </c>
      <c r="J3693" s="6" t="s">
        <v>31</v>
      </c>
      <c r="K3693" s="7" t="str">
        <f>Tbl_BudgetSummary[[#This Row],[Session]]&amp;" - "&amp;Tbl_BudgetSummary[[#This Row],[Chapter of Origin]]</f>
        <v>2022 Spec Sess I - Ch 2</v>
      </c>
      <c r="L3693" s="6">
        <v>4123</v>
      </c>
      <c r="M3693" s="7" t="s">
        <v>109</v>
      </c>
      <c r="N3693" s="4" t="s">
        <v>4112</v>
      </c>
      <c r="O3693" s="4" t="s">
        <v>4113</v>
      </c>
      <c r="P3693" s="8">
        <v>0</v>
      </c>
      <c r="Q3693" s="8">
        <v>0</v>
      </c>
      <c r="R3693" s="8">
        <v>45000000</v>
      </c>
      <c r="S3693" s="8">
        <v>49500000</v>
      </c>
      <c r="T3693" s="9">
        <v>0</v>
      </c>
      <c r="U3693" s="9">
        <v>0</v>
      </c>
      <c r="V3693" s="9">
        <v>0</v>
      </c>
      <c r="W3693" s="9">
        <v>0</v>
      </c>
      <c r="X3693" s="9">
        <v>0</v>
      </c>
      <c r="Y3693" s="9">
        <v>0</v>
      </c>
    </row>
    <row r="3694" spans="2:25" ht="165" x14ac:dyDescent="0.25">
      <c r="B3694" s="4" t="s">
        <v>4085</v>
      </c>
      <c r="C3694" s="5" t="s">
        <v>4107</v>
      </c>
      <c r="D3694" s="5" t="s">
        <v>4108</v>
      </c>
      <c r="E3694" s="4" t="s">
        <v>4109</v>
      </c>
      <c r="F3694" s="5" t="s">
        <v>28</v>
      </c>
      <c r="G3694" s="5" t="s">
        <v>29</v>
      </c>
      <c r="H3694" s="6" t="s">
        <v>30</v>
      </c>
      <c r="I3694" s="6">
        <v>2022.2</v>
      </c>
      <c r="J3694" s="6" t="s">
        <v>31</v>
      </c>
      <c r="K3694" s="7" t="str">
        <f>Tbl_BudgetSummary[[#This Row],[Session]]&amp;" - "&amp;Tbl_BudgetSummary[[#This Row],[Chapter of Origin]]</f>
        <v>2022 Spec Sess I - Ch 2</v>
      </c>
      <c r="L3694" s="6">
        <v>4125</v>
      </c>
      <c r="M3694" s="7" t="s">
        <v>109</v>
      </c>
      <c r="N3694" s="4" t="s">
        <v>4114</v>
      </c>
      <c r="O3694" s="4" t="s">
        <v>4115</v>
      </c>
      <c r="P3694" s="8">
        <v>0</v>
      </c>
      <c r="Q3694" s="8">
        <v>0</v>
      </c>
      <c r="R3694" s="8">
        <v>0</v>
      </c>
      <c r="S3694" s="8">
        <v>0</v>
      </c>
      <c r="T3694" s="9">
        <v>0</v>
      </c>
      <c r="U3694" s="9">
        <v>0</v>
      </c>
      <c r="V3694" s="9">
        <v>0</v>
      </c>
      <c r="W3694" s="9">
        <v>0</v>
      </c>
      <c r="X3694" s="9">
        <v>0</v>
      </c>
      <c r="Y3694" s="9">
        <v>0</v>
      </c>
    </row>
    <row r="3695" spans="2:25" ht="75" x14ac:dyDescent="0.25">
      <c r="B3695" s="4" t="s">
        <v>4085</v>
      </c>
      <c r="C3695" s="5" t="s">
        <v>4107</v>
      </c>
      <c r="D3695" s="5" t="s">
        <v>4108</v>
      </c>
      <c r="E3695" s="4" t="s">
        <v>4109</v>
      </c>
      <c r="F3695" s="5" t="s">
        <v>28</v>
      </c>
      <c r="G3695" s="5" t="s">
        <v>29</v>
      </c>
      <c r="H3695" s="6" t="s">
        <v>30</v>
      </c>
      <c r="I3695" s="6">
        <v>2022.2</v>
      </c>
      <c r="J3695" s="6" t="s">
        <v>31</v>
      </c>
      <c r="K3695" s="7" t="str">
        <f>Tbl_BudgetSummary[[#This Row],[Session]]&amp;" - "&amp;Tbl_BudgetSummary[[#This Row],[Chapter of Origin]]</f>
        <v>2022 Spec Sess I - Ch 2</v>
      </c>
      <c r="L3695" s="6">
        <v>4126</v>
      </c>
      <c r="M3695" s="7" t="s">
        <v>57</v>
      </c>
      <c r="N3695" s="4" t="s">
        <v>4116</v>
      </c>
      <c r="O3695" s="4" t="s">
        <v>4117</v>
      </c>
      <c r="P3695" s="8">
        <v>0</v>
      </c>
      <c r="Q3695" s="8">
        <v>0</v>
      </c>
      <c r="R3695" s="8">
        <v>0</v>
      </c>
      <c r="S3695" s="8">
        <v>0</v>
      </c>
      <c r="T3695" s="9">
        <v>0</v>
      </c>
      <c r="U3695" s="9">
        <v>0</v>
      </c>
      <c r="V3695" s="9">
        <v>39</v>
      </c>
      <c r="W3695" s="9">
        <v>39</v>
      </c>
      <c r="X3695" s="9">
        <v>39</v>
      </c>
      <c r="Y3695" s="9">
        <v>39</v>
      </c>
    </row>
    <row r="3696" spans="2:25" ht="105" x14ac:dyDescent="0.25">
      <c r="B3696" s="4" t="s">
        <v>4085</v>
      </c>
      <c r="C3696" s="5" t="s">
        <v>4107</v>
      </c>
      <c r="D3696" s="5" t="s">
        <v>4108</v>
      </c>
      <c r="E3696" s="4" t="s">
        <v>4109</v>
      </c>
      <c r="F3696" s="5" t="s">
        <v>28</v>
      </c>
      <c r="G3696" s="5" t="s">
        <v>29</v>
      </c>
      <c r="H3696" s="6" t="s">
        <v>30</v>
      </c>
      <c r="I3696" s="6">
        <v>2022.2</v>
      </c>
      <c r="J3696" s="6" t="s">
        <v>31</v>
      </c>
      <c r="K3696" s="7" t="str">
        <f>Tbl_BudgetSummary[[#This Row],[Session]]&amp;" - "&amp;Tbl_BudgetSummary[[#This Row],[Chapter of Origin]]</f>
        <v>2022 Spec Sess I - Ch 2</v>
      </c>
      <c r="L3696" s="6">
        <v>4128</v>
      </c>
      <c r="M3696" s="7" t="s">
        <v>57</v>
      </c>
      <c r="N3696" s="4" t="s">
        <v>4118</v>
      </c>
      <c r="O3696" s="4" t="s">
        <v>4119</v>
      </c>
      <c r="P3696" s="8">
        <v>0</v>
      </c>
      <c r="Q3696" s="8">
        <v>0</v>
      </c>
      <c r="R3696" s="8">
        <v>0</v>
      </c>
      <c r="S3696" s="8">
        <v>0</v>
      </c>
      <c r="T3696" s="9">
        <v>0</v>
      </c>
      <c r="U3696" s="9">
        <v>0</v>
      </c>
      <c r="V3696" s="9">
        <v>0</v>
      </c>
      <c r="W3696" s="9">
        <v>0</v>
      </c>
      <c r="X3696" s="9">
        <v>0</v>
      </c>
      <c r="Y3696" s="9">
        <v>0</v>
      </c>
    </row>
    <row r="3697" spans="2:25" ht="120" x14ac:dyDescent="0.25">
      <c r="B3697" s="4" t="s">
        <v>4085</v>
      </c>
      <c r="C3697" s="5" t="s">
        <v>4107</v>
      </c>
      <c r="D3697" s="5" t="s">
        <v>4108</v>
      </c>
      <c r="E3697" s="4" t="s">
        <v>4109</v>
      </c>
      <c r="F3697" s="5" t="s">
        <v>28</v>
      </c>
      <c r="G3697" s="5" t="s">
        <v>29</v>
      </c>
      <c r="H3697" s="6" t="s">
        <v>30</v>
      </c>
      <c r="I3697" s="6">
        <v>2022.2</v>
      </c>
      <c r="J3697" s="6" t="s">
        <v>31</v>
      </c>
      <c r="K3697" s="7" t="str">
        <f>Tbl_BudgetSummary[[#This Row],[Session]]&amp;" - "&amp;Tbl_BudgetSummary[[#This Row],[Chapter of Origin]]</f>
        <v>2022 Spec Sess I - Ch 2</v>
      </c>
      <c r="L3697" s="6">
        <v>4129</v>
      </c>
      <c r="M3697" s="7" t="s">
        <v>57</v>
      </c>
      <c r="N3697" s="4" t="s">
        <v>4120</v>
      </c>
      <c r="O3697" s="4" t="s">
        <v>4121</v>
      </c>
      <c r="P3697" s="8">
        <v>0</v>
      </c>
      <c r="Q3697" s="8">
        <v>0</v>
      </c>
      <c r="R3697" s="8">
        <v>0</v>
      </c>
      <c r="S3697" s="8">
        <v>0</v>
      </c>
      <c r="T3697" s="9">
        <v>0</v>
      </c>
      <c r="U3697" s="9">
        <v>0</v>
      </c>
      <c r="V3697" s="9">
        <v>0</v>
      </c>
      <c r="W3697" s="9">
        <v>0</v>
      </c>
      <c r="X3697" s="9">
        <v>0</v>
      </c>
      <c r="Y3697" s="9">
        <v>0</v>
      </c>
    </row>
    <row r="3698" spans="2:25" ht="90" x14ac:dyDescent="0.25">
      <c r="B3698" s="4" t="s">
        <v>4085</v>
      </c>
      <c r="C3698" s="5" t="s">
        <v>4122</v>
      </c>
      <c r="D3698" s="5" t="s">
        <v>4123</v>
      </c>
      <c r="E3698" s="4" t="s">
        <v>4124</v>
      </c>
      <c r="F3698" s="5" t="s">
        <v>28</v>
      </c>
      <c r="G3698" s="5" t="s">
        <v>29</v>
      </c>
      <c r="H3698" s="6" t="s">
        <v>30</v>
      </c>
      <c r="I3698" s="6">
        <v>2022.2</v>
      </c>
      <c r="J3698" s="6" t="s">
        <v>31</v>
      </c>
      <c r="K3698" s="7" t="str">
        <f>Tbl_BudgetSummary[[#This Row],[Session]]&amp;" - "&amp;Tbl_BudgetSummary[[#This Row],[Chapter of Origin]]</f>
        <v>2022 Spec Sess I - Ch 2</v>
      </c>
      <c r="L3698" s="6">
        <v>4130</v>
      </c>
      <c r="M3698" s="7" t="s">
        <v>32</v>
      </c>
      <c r="N3698" s="4" t="s">
        <v>33</v>
      </c>
      <c r="O3698" s="4" t="s">
        <v>34</v>
      </c>
      <c r="P3698" s="8">
        <v>0</v>
      </c>
      <c r="Q3698" s="8">
        <v>0</v>
      </c>
      <c r="R3698" s="8">
        <v>287084735</v>
      </c>
      <c r="S3698" s="8">
        <v>287084735</v>
      </c>
      <c r="T3698" s="9">
        <v>0</v>
      </c>
      <c r="U3698" s="9">
        <v>0</v>
      </c>
      <c r="V3698" s="9">
        <v>125</v>
      </c>
      <c r="W3698" s="9">
        <v>125</v>
      </c>
      <c r="X3698" s="9">
        <v>125</v>
      </c>
      <c r="Y3698" s="9">
        <v>125</v>
      </c>
    </row>
    <row r="3699" spans="2:25" ht="105" x14ac:dyDescent="0.25">
      <c r="B3699" s="4" t="s">
        <v>4085</v>
      </c>
      <c r="C3699" s="5" t="s">
        <v>4122</v>
      </c>
      <c r="D3699" s="5" t="s">
        <v>4123</v>
      </c>
      <c r="E3699" s="4" t="s">
        <v>4124</v>
      </c>
      <c r="F3699" s="5" t="s">
        <v>28</v>
      </c>
      <c r="G3699" s="5" t="s">
        <v>29</v>
      </c>
      <c r="H3699" s="6" t="s">
        <v>30</v>
      </c>
      <c r="I3699" s="6">
        <v>2022.2</v>
      </c>
      <c r="J3699" s="6" t="s">
        <v>31</v>
      </c>
      <c r="K3699" s="7" t="str">
        <f>Tbl_BudgetSummary[[#This Row],[Session]]&amp;" - "&amp;Tbl_BudgetSummary[[#This Row],[Chapter of Origin]]</f>
        <v>2022 Spec Sess I - Ch 2</v>
      </c>
      <c r="L3699" s="6">
        <v>4131</v>
      </c>
      <c r="M3699" s="7" t="s">
        <v>35</v>
      </c>
      <c r="N3699" s="4" t="s">
        <v>390</v>
      </c>
      <c r="O3699" s="4" t="s">
        <v>418</v>
      </c>
      <c r="P3699" s="8">
        <v>0</v>
      </c>
      <c r="Q3699" s="8">
        <v>0</v>
      </c>
      <c r="R3699" s="8">
        <v>-30091</v>
      </c>
      <c r="S3699" s="8">
        <v>-30091</v>
      </c>
      <c r="T3699" s="9">
        <v>0</v>
      </c>
      <c r="U3699" s="9">
        <v>0</v>
      </c>
      <c r="V3699" s="9">
        <v>0</v>
      </c>
      <c r="W3699" s="9">
        <v>0</v>
      </c>
      <c r="X3699" s="9">
        <v>0</v>
      </c>
      <c r="Y3699" s="9">
        <v>0</v>
      </c>
    </row>
    <row r="3700" spans="2:25" ht="90" x14ac:dyDescent="0.25">
      <c r="B3700" s="4" t="s">
        <v>4085</v>
      </c>
      <c r="C3700" s="5" t="s">
        <v>4122</v>
      </c>
      <c r="D3700" s="5" t="s">
        <v>4123</v>
      </c>
      <c r="E3700" s="4" t="s">
        <v>4124</v>
      </c>
      <c r="F3700" s="5" t="s">
        <v>28</v>
      </c>
      <c r="G3700" s="5" t="s">
        <v>29</v>
      </c>
      <c r="H3700" s="6" t="s">
        <v>30</v>
      </c>
      <c r="I3700" s="6">
        <v>2022.2</v>
      </c>
      <c r="J3700" s="6" t="s">
        <v>31</v>
      </c>
      <c r="K3700" s="7" t="str">
        <f>Tbl_BudgetSummary[[#This Row],[Session]]&amp;" - "&amp;Tbl_BudgetSummary[[#This Row],[Chapter of Origin]]</f>
        <v>2022 Spec Sess I - Ch 2</v>
      </c>
      <c r="L3700" s="6">
        <v>4132</v>
      </c>
      <c r="M3700" s="7" t="s">
        <v>35</v>
      </c>
      <c r="N3700" s="4" t="s">
        <v>36</v>
      </c>
      <c r="O3700" s="4" t="s">
        <v>97</v>
      </c>
      <c r="P3700" s="8">
        <v>0</v>
      </c>
      <c r="Q3700" s="8">
        <v>0</v>
      </c>
      <c r="R3700" s="8">
        <v>-25316</v>
      </c>
      <c r="S3700" s="8">
        <v>-25316</v>
      </c>
      <c r="T3700" s="9">
        <v>0</v>
      </c>
      <c r="U3700" s="9">
        <v>0</v>
      </c>
      <c r="V3700" s="9">
        <v>0</v>
      </c>
      <c r="W3700" s="9">
        <v>0</v>
      </c>
      <c r="X3700" s="9">
        <v>0</v>
      </c>
      <c r="Y3700" s="9">
        <v>0</v>
      </c>
    </row>
    <row r="3701" spans="2:25" ht="105" x14ac:dyDescent="0.25">
      <c r="B3701" s="4" t="s">
        <v>4085</v>
      </c>
      <c r="C3701" s="5" t="s">
        <v>4122</v>
      </c>
      <c r="D3701" s="5" t="s">
        <v>4123</v>
      </c>
      <c r="E3701" s="4" t="s">
        <v>4124</v>
      </c>
      <c r="F3701" s="5" t="s">
        <v>28</v>
      </c>
      <c r="G3701" s="5" t="s">
        <v>29</v>
      </c>
      <c r="H3701" s="6" t="s">
        <v>30</v>
      </c>
      <c r="I3701" s="6">
        <v>2022.2</v>
      </c>
      <c r="J3701" s="6" t="s">
        <v>31</v>
      </c>
      <c r="K3701" s="7" t="str">
        <f>Tbl_BudgetSummary[[#This Row],[Session]]&amp;" - "&amp;Tbl_BudgetSummary[[#This Row],[Chapter of Origin]]</f>
        <v>2022 Spec Sess I - Ch 2</v>
      </c>
      <c r="L3701" s="6">
        <v>4133</v>
      </c>
      <c r="M3701" s="7" t="s">
        <v>35</v>
      </c>
      <c r="N3701" s="4" t="s">
        <v>38</v>
      </c>
      <c r="O3701" s="4" t="s">
        <v>98</v>
      </c>
      <c r="P3701" s="8">
        <v>0</v>
      </c>
      <c r="Q3701" s="8">
        <v>0</v>
      </c>
      <c r="R3701" s="8">
        <v>21516</v>
      </c>
      <c r="S3701" s="8">
        <v>21516</v>
      </c>
      <c r="T3701" s="9">
        <v>0</v>
      </c>
      <c r="U3701" s="9">
        <v>0</v>
      </c>
      <c r="V3701" s="9">
        <v>0</v>
      </c>
      <c r="W3701" s="9">
        <v>0</v>
      </c>
      <c r="X3701" s="9">
        <v>0</v>
      </c>
      <c r="Y3701" s="9">
        <v>0</v>
      </c>
    </row>
    <row r="3702" spans="2:25" ht="105" x14ac:dyDescent="0.25">
      <c r="B3702" s="4" t="s">
        <v>4085</v>
      </c>
      <c r="C3702" s="5" t="s">
        <v>4122</v>
      </c>
      <c r="D3702" s="5" t="s">
        <v>4123</v>
      </c>
      <c r="E3702" s="4" t="s">
        <v>4124</v>
      </c>
      <c r="F3702" s="5" t="s">
        <v>28</v>
      </c>
      <c r="G3702" s="5" t="s">
        <v>29</v>
      </c>
      <c r="H3702" s="6" t="s">
        <v>30</v>
      </c>
      <c r="I3702" s="6">
        <v>2022.2</v>
      </c>
      <c r="J3702" s="6" t="s">
        <v>31</v>
      </c>
      <c r="K3702" s="7" t="str">
        <f>Tbl_BudgetSummary[[#This Row],[Session]]&amp;" - "&amp;Tbl_BudgetSummary[[#This Row],[Chapter of Origin]]</f>
        <v>2022 Spec Sess I - Ch 2</v>
      </c>
      <c r="L3702" s="6">
        <v>4134</v>
      </c>
      <c r="M3702" s="7" t="s">
        <v>35</v>
      </c>
      <c r="N3702" s="4" t="s">
        <v>40</v>
      </c>
      <c r="O3702" s="4" t="s">
        <v>99</v>
      </c>
      <c r="P3702" s="8">
        <v>0</v>
      </c>
      <c r="Q3702" s="8">
        <v>0</v>
      </c>
      <c r="R3702" s="8">
        <v>-2926</v>
      </c>
      <c r="S3702" s="8">
        <v>-2926</v>
      </c>
      <c r="T3702" s="9">
        <v>0</v>
      </c>
      <c r="U3702" s="9">
        <v>0</v>
      </c>
      <c r="V3702" s="9">
        <v>0</v>
      </c>
      <c r="W3702" s="9">
        <v>0</v>
      </c>
      <c r="X3702" s="9">
        <v>0</v>
      </c>
      <c r="Y3702" s="9">
        <v>0</v>
      </c>
    </row>
    <row r="3703" spans="2:25" ht="90" x14ac:dyDescent="0.25">
      <c r="B3703" s="4" t="s">
        <v>4085</v>
      </c>
      <c r="C3703" s="5" t="s">
        <v>4122</v>
      </c>
      <c r="D3703" s="5" t="s">
        <v>4123</v>
      </c>
      <c r="E3703" s="4" t="s">
        <v>4124</v>
      </c>
      <c r="F3703" s="5" t="s">
        <v>28</v>
      </c>
      <c r="G3703" s="5" t="s">
        <v>29</v>
      </c>
      <c r="H3703" s="6" t="s">
        <v>30</v>
      </c>
      <c r="I3703" s="6">
        <v>2022.2</v>
      </c>
      <c r="J3703" s="6" t="s">
        <v>31</v>
      </c>
      <c r="K3703" s="7" t="str">
        <f>Tbl_BudgetSummary[[#This Row],[Session]]&amp;" - "&amp;Tbl_BudgetSummary[[#This Row],[Chapter of Origin]]</f>
        <v>2022 Spec Sess I - Ch 2</v>
      </c>
      <c r="L3703" s="6">
        <v>4135</v>
      </c>
      <c r="M3703" s="7" t="s">
        <v>35</v>
      </c>
      <c r="N3703" s="4" t="s">
        <v>42</v>
      </c>
      <c r="O3703" s="4" t="s">
        <v>100</v>
      </c>
      <c r="P3703" s="8">
        <v>0</v>
      </c>
      <c r="Q3703" s="8">
        <v>0</v>
      </c>
      <c r="R3703" s="8">
        <v>49014</v>
      </c>
      <c r="S3703" s="8">
        <v>49014</v>
      </c>
      <c r="T3703" s="9">
        <v>0</v>
      </c>
      <c r="U3703" s="9">
        <v>0</v>
      </c>
      <c r="V3703" s="9">
        <v>0</v>
      </c>
      <c r="W3703" s="9">
        <v>0</v>
      </c>
      <c r="X3703" s="9">
        <v>0</v>
      </c>
      <c r="Y3703" s="9">
        <v>0</v>
      </c>
    </row>
    <row r="3704" spans="2:25" ht="90" x14ac:dyDescent="0.25">
      <c r="B3704" s="4" t="s">
        <v>4085</v>
      </c>
      <c r="C3704" s="5" t="s">
        <v>4122</v>
      </c>
      <c r="D3704" s="5" t="s">
        <v>4123</v>
      </c>
      <c r="E3704" s="4" t="s">
        <v>4124</v>
      </c>
      <c r="F3704" s="5" t="s">
        <v>28</v>
      </c>
      <c r="G3704" s="5" t="s">
        <v>29</v>
      </c>
      <c r="H3704" s="6" t="s">
        <v>30</v>
      </c>
      <c r="I3704" s="6">
        <v>2022.2</v>
      </c>
      <c r="J3704" s="6" t="s">
        <v>31</v>
      </c>
      <c r="K3704" s="7" t="str">
        <f>Tbl_BudgetSummary[[#This Row],[Session]]&amp;" - "&amp;Tbl_BudgetSummary[[#This Row],[Chapter of Origin]]</f>
        <v>2022 Spec Sess I - Ch 2</v>
      </c>
      <c r="L3704" s="6">
        <v>4136</v>
      </c>
      <c r="M3704" s="7" t="s">
        <v>35</v>
      </c>
      <c r="N3704" s="4" t="s">
        <v>44</v>
      </c>
      <c r="O3704" s="4" t="s">
        <v>101</v>
      </c>
      <c r="P3704" s="8">
        <v>0</v>
      </c>
      <c r="Q3704" s="8">
        <v>0</v>
      </c>
      <c r="R3704" s="8">
        <v>538161</v>
      </c>
      <c r="S3704" s="8">
        <v>538161</v>
      </c>
      <c r="T3704" s="9">
        <v>0</v>
      </c>
      <c r="U3704" s="9">
        <v>0</v>
      </c>
      <c r="V3704" s="9">
        <v>0</v>
      </c>
      <c r="W3704" s="9">
        <v>0</v>
      </c>
      <c r="X3704" s="9">
        <v>0</v>
      </c>
      <c r="Y3704" s="9">
        <v>0</v>
      </c>
    </row>
    <row r="3705" spans="2:25" ht="105" x14ac:dyDescent="0.25">
      <c r="B3705" s="4" t="s">
        <v>4085</v>
      </c>
      <c r="C3705" s="5" t="s">
        <v>4122</v>
      </c>
      <c r="D3705" s="5" t="s">
        <v>4123</v>
      </c>
      <c r="E3705" s="4" t="s">
        <v>4124</v>
      </c>
      <c r="F3705" s="5" t="s">
        <v>28</v>
      </c>
      <c r="G3705" s="5" t="s">
        <v>29</v>
      </c>
      <c r="H3705" s="6" t="s">
        <v>30</v>
      </c>
      <c r="I3705" s="6">
        <v>2022.2</v>
      </c>
      <c r="J3705" s="6" t="s">
        <v>31</v>
      </c>
      <c r="K3705" s="7" t="str">
        <f>Tbl_BudgetSummary[[#This Row],[Session]]&amp;" - "&amp;Tbl_BudgetSummary[[#This Row],[Chapter of Origin]]</f>
        <v>2022 Spec Sess I - Ch 2</v>
      </c>
      <c r="L3705" s="6">
        <v>4137</v>
      </c>
      <c r="M3705" s="7" t="s">
        <v>35</v>
      </c>
      <c r="N3705" s="4" t="s">
        <v>46</v>
      </c>
      <c r="O3705" s="4" t="s">
        <v>102</v>
      </c>
      <c r="P3705" s="8">
        <v>0</v>
      </c>
      <c r="Q3705" s="8">
        <v>0</v>
      </c>
      <c r="R3705" s="8">
        <v>190</v>
      </c>
      <c r="S3705" s="8">
        <v>190</v>
      </c>
      <c r="T3705" s="9">
        <v>0</v>
      </c>
      <c r="U3705" s="9">
        <v>0</v>
      </c>
      <c r="V3705" s="9">
        <v>0</v>
      </c>
      <c r="W3705" s="9">
        <v>0</v>
      </c>
      <c r="X3705" s="9">
        <v>0</v>
      </c>
      <c r="Y3705" s="9">
        <v>0</v>
      </c>
    </row>
    <row r="3706" spans="2:25" ht="90" x14ac:dyDescent="0.25">
      <c r="B3706" s="4" t="s">
        <v>4085</v>
      </c>
      <c r="C3706" s="5" t="s">
        <v>4122</v>
      </c>
      <c r="D3706" s="5" t="s">
        <v>4123</v>
      </c>
      <c r="E3706" s="4" t="s">
        <v>4124</v>
      </c>
      <c r="F3706" s="5" t="s">
        <v>28</v>
      </c>
      <c r="G3706" s="5" t="s">
        <v>29</v>
      </c>
      <c r="H3706" s="6" t="s">
        <v>30</v>
      </c>
      <c r="I3706" s="6">
        <v>2022.2</v>
      </c>
      <c r="J3706" s="6" t="s">
        <v>31</v>
      </c>
      <c r="K3706" s="7" t="str">
        <f>Tbl_BudgetSummary[[#This Row],[Session]]&amp;" - "&amp;Tbl_BudgetSummary[[#This Row],[Chapter of Origin]]</f>
        <v>2022 Spec Sess I - Ch 2</v>
      </c>
      <c r="L3706" s="6">
        <v>4138</v>
      </c>
      <c r="M3706" s="7" t="s">
        <v>35</v>
      </c>
      <c r="N3706" s="4" t="s">
        <v>213</v>
      </c>
      <c r="O3706" s="4" t="s">
        <v>419</v>
      </c>
      <c r="P3706" s="8">
        <v>0</v>
      </c>
      <c r="Q3706" s="8">
        <v>0</v>
      </c>
      <c r="R3706" s="8">
        <v>-594</v>
      </c>
      <c r="S3706" s="8">
        <v>-594</v>
      </c>
      <c r="T3706" s="9">
        <v>0</v>
      </c>
      <c r="U3706" s="9">
        <v>0</v>
      </c>
      <c r="V3706" s="9">
        <v>0</v>
      </c>
      <c r="W3706" s="9">
        <v>0</v>
      </c>
      <c r="X3706" s="9">
        <v>0</v>
      </c>
      <c r="Y3706" s="9">
        <v>0</v>
      </c>
    </row>
    <row r="3707" spans="2:25" ht="105" x14ac:dyDescent="0.25">
      <c r="B3707" s="4" t="s">
        <v>4085</v>
      </c>
      <c r="C3707" s="5" t="s">
        <v>4122</v>
      </c>
      <c r="D3707" s="5" t="s">
        <v>4123</v>
      </c>
      <c r="E3707" s="4" t="s">
        <v>4124</v>
      </c>
      <c r="F3707" s="5" t="s">
        <v>28</v>
      </c>
      <c r="G3707" s="5" t="s">
        <v>29</v>
      </c>
      <c r="H3707" s="6" t="s">
        <v>30</v>
      </c>
      <c r="I3707" s="6">
        <v>2022.2</v>
      </c>
      <c r="J3707" s="6" t="s">
        <v>31</v>
      </c>
      <c r="K3707" s="7" t="str">
        <f>Tbl_BudgetSummary[[#This Row],[Session]]&amp;" - "&amp;Tbl_BudgetSummary[[#This Row],[Chapter of Origin]]</f>
        <v>2022 Spec Sess I - Ch 2</v>
      </c>
      <c r="L3707" s="6">
        <v>4139</v>
      </c>
      <c r="M3707" s="7" t="s">
        <v>35</v>
      </c>
      <c r="N3707" s="4" t="s">
        <v>48</v>
      </c>
      <c r="O3707" s="4" t="s">
        <v>103</v>
      </c>
      <c r="P3707" s="8">
        <v>0</v>
      </c>
      <c r="Q3707" s="8">
        <v>0</v>
      </c>
      <c r="R3707" s="8">
        <v>80854</v>
      </c>
      <c r="S3707" s="8">
        <v>80854</v>
      </c>
      <c r="T3707" s="9">
        <v>0</v>
      </c>
      <c r="U3707" s="9">
        <v>0</v>
      </c>
      <c r="V3707" s="9">
        <v>0</v>
      </c>
      <c r="W3707" s="9">
        <v>0</v>
      </c>
      <c r="X3707" s="9">
        <v>0</v>
      </c>
      <c r="Y3707" s="9">
        <v>0</v>
      </c>
    </row>
    <row r="3708" spans="2:25" ht="105" x14ac:dyDescent="0.25">
      <c r="B3708" s="4" t="s">
        <v>4085</v>
      </c>
      <c r="C3708" s="5" t="s">
        <v>4122</v>
      </c>
      <c r="D3708" s="5" t="s">
        <v>4123</v>
      </c>
      <c r="E3708" s="4" t="s">
        <v>4124</v>
      </c>
      <c r="F3708" s="5" t="s">
        <v>28</v>
      </c>
      <c r="G3708" s="5" t="s">
        <v>29</v>
      </c>
      <c r="H3708" s="6" t="s">
        <v>30</v>
      </c>
      <c r="I3708" s="6">
        <v>2022.2</v>
      </c>
      <c r="J3708" s="6" t="s">
        <v>31</v>
      </c>
      <c r="K3708" s="7" t="str">
        <f>Tbl_BudgetSummary[[#This Row],[Session]]&amp;" - "&amp;Tbl_BudgetSummary[[#This Row],[Chapter of Origin]]</f>
        <v>2022 Spec Sess I - Ch 2</v>
      </c>
      <c r="L3708" s="6">
        <v>4140</v>
      </c>
      <c r="M3708" s="7" t="s">
        <v>35</v>
      </c>
      <c r="N3708" s="4" t="s">
        <v>50</v>
      </c>
      <c r="O3708" s="4" t="s">
        <v>104</v>
      </c>
      <c r="P3708" s="8">
        <v>0</v>
      </c>
      <c r="Q3708" s="8">
        <v>0</v>
      </c>
      <c r="R3708" s="8">
        <v>858</v>
      </c>
      <c r="S3708" s="8">
        <v>858</v>
      </c>
      <c r="T3708" s="9">
        <v>0</v>
      </c>
      <c r="U3708" s="9">
        <v>0</v>
      </c>
      <c r="V3708" s="9">
        <v>0</v>
      </c>
      <c r="W3708" s="9">
        <v>0</v>
      </c>
      <c r="X3708" s="9">
        <v>0</v>
      </c>
      <c r="Y3708" s="9">
        <v>0</v>
      </c>
    </row>
    <row r="3709" spans="2:25" ht="90" x14ac:dyDescent="0.25">
      <c r="B3709" s="4" t="s">
        <v>4085</v>
      </c>
      <c r="C3709" s="5" t="s">
        <v>4122</v>
      </c>
      <c r="D3709" s="5" t="s">
        <v>4123</v>
      </c>
      <c r="E3709" s="4" t="s">
        <v>4124</v>
      </c>
      <c r="F3709" s="5" t="s">
        <v>28</v>
      </c>
      <c r="G3709" s="5" t="s">
        <v>29</v>
      </c>
      <c r="H3709" s="6" t="s">
        <v>30</v>
      </c>
      <c r="I3709" s="6">
        <v>2022.2</v>
      </c>
      <c r="J3709" s="6" t="s">
        <v>31</v>
      </c>
      <c r="K3709" s="7" t="str">
        <f>Tbl_BudgetSummary[[#This Row],[Session]]&amp;" - "&amp;Tbl_BudgetSummary[[#This Row],[Chapter of Origin]]</f>
        <v>2022 Spec Sess I - Ch 2</v>
      </c>
      <c r="L3709" s="6">
        <v>4141</v>
      </c>
      <c r="M3709" s="7" t="s">
        <v>35</v>
      </c>
      <c r="N3709" s="4" t="s">
        <v>52</v>
      </c>
      <c r="O3709" s="4" t="s">
        <v>105</v>
      </c>
      <c r="P3709" s="8">
        <v>0</v>
      </c>
      <c r="Q3709" s="8">
        <v>0</v>
      </c>
      <c r="R3709" s="8">
        <v>1692</v>
      </c>
      <c r="S3709" s="8">
        <v>1692</v>
      </c>
      <c r="T3709" s="9">
        <v>0</v>
      </c>
      <c r="U3709" s="9">
        <v>0</v>
      </c>
      <c r="V3709" s="9">
        <v>0</v>
      </c>
      <c r="W3709" s="9">
        <v>0</v>
      </c>
      <c r="X3709" s="9">
        <v>0</v>
      </c>
      <c r="Y3709" s="9">
        <v>0</v>
      </c>
    </row>
    <row r="3710" spans="2:25" ht="105" x14ac:dyDescent="0.25">
      <c r="B3710" s="4" t="s">
        <v>4085</v>
      </c>
      <c r="C3710" s="5" t="s">
        <v>4122</v>
      </c>
      <c r="D3710" s="5" t="s">
        <v>4123</v>
      </c>
      <c r="E3710" s="4" t="s">
        <v>4124</v>
      </c>
      <c r="F3710" s="5" t="s">
        <v>28</v>
      </c>
      <c r="G3710" s="5" t="s">
        <v>29</v>
      </c>
      <c r="H3710" s="6" t="s">
        <v>30</v>
      </c>
      <c r="I3710" s="6">
        <v>2022.2</v>
      </c>
      <c r="J3710" s="6" t="s">
        <v>31</v>
      </c>
      <c r="K3710" s="7" t="str">
        <f>Tbl_BudgetSummary[[#This Row],[Session]]&amp;" - "&amp;Tbl_BudgetSummary[[#This Row],[Chapter of Origin]]</f>
        <v>2022 Spec Sess I - Ch 2</v>
      </c>
      <c r="L3710" s="6">
        <v>4142</v>
      </c>
      <c r="M3710" s="7" t="s">
        <v>35</v>
      </c>
      <c r="N3710" s="4" t="s">
        <v>4125</v>
      </c>
      <c r="O3710" s="4" t="s">
        <v>4126</v>
      </c>
      <c r="P3710" s="8">
        <v>0</v>
      </c>
      <c r="Q3710" s="8">
        <v>0</v>
      </c>
      <c r="R3710" s="8">
        <v>0</v>
      </c>
      <c r="S3710" s="8">
        <v>0</v>
      </c>
      <c r="T3710" s="9">
        <v>0</v>
      </c>
      <c r="U3710" s="9">
        <v>0</v>
      </c>
      <c r="V3710" s="9">
        <v>0</v>
      </c>
      <c r="W3710" s="9">
        <v>0</v>
      </c>
      <c r="X3710" s="9">
        <v>0</v>
      </c>
      <c r="Y3710" s="9">
        <v>0</v>
      </c>
    </row>
    <row r="3711" spans="2:25" ht="105" x14ac:dyDescent="0.25">
      <c r="B3711" s="4" t="s">
        <v>4085</v>
      </c>
      <c r="C3711" s="5" t="s">
        <v>4122</v>
      </c>
      <c r="D3711" s="5" t="s">
        <v>4123</v>
      </c>
      <c r="E3711" s="4" t="s">
        <v>4124</v>
      </c>
      <c r="F3711" s="5" t="s">
        <v>28</v>
      </c>
      <c r="G3711" s="5" t="s">
        <v>29</v>
      </c>
      <c r="H3711" s="6" t="s">
        <v>30</v>
      </c>
      <c r="I3711" s="6">
        <v>2022.2</v>
      </c>
      <c r="J3711" s="6" t="s">
        <v>31</v>
      </c>
      <c r="K3711" s="7" t="str">
        <f>Tbl_BudgetSummary[[#This Row],[Session]]&amp;" - "&amp;Tbl_BudgetSummary[[#This Row],[Chapter of Origin]]</f>
        <v>2022 Spec Sess I - Ch 2</v>
      </c>
      <c r="L3711" s="6">
        <v>4143</v>
      </c>
      <c r="M3711" s="7" t="s">
        <v>109</v>
      </c>
      <c r="N3711" s="4" t="s">
        <v>4127</v>
      </c>
      <c r="O3711" s="4" t="s">
        <v>4128</v>
      </c>
      <c r="P3711" s="8">
        <v>0</v>
      </c>
      <c r="Q3711" s="8">
        <v>0</v>
      </c>
      <c r="R3711" s="8">
        <v>1525044</v>
      </c>
      <c r="S3711" s="8">
        <v>3139482</v>
      </c>
      <c r="T3711" s="9">
        <v>0</v>
      </c>
      <c r="U3711" s="9">
        <v>0</v>
      </c>
      <c r="V3711" s="9">
        <v>0</v>
      </c>
      <c r="W3711" s="9">
        <v>0</v>
      </c>
      <c r="X3711" s="9">
        <v>0</v>
      </c>
      <c r="Y3711" s="9">
        <v>0</v>
      </c>
    </row>
    <row r="3712" spans="2:25" ht="210" x14ac:dyDescent="0.25">
      <c r="B3712" s="4" t="s">
        <v>4085</v>
      </c>
      <c r="C3712" s="5" t="s">
        <v>4122</v>
      </c>
      <c r="D3712" s="5" t="s">
        <v>4123</v>
      </c>
      <c r="E3712" s="4" t="s">
        <v>4124</v>
      </c>
      <c r="F3712" s="5" t="s">
        <v>28</v>
      </c>
      <c r="G3712" s="5" t="s">
        <v>29</v>
      </c>
      <c r="H3712" s="6" t="s">
        <v>30</v>
      </c>
      <c r="I3712" s="6">
        <v>2022.2</v>
      </c>
      <c r="J3712" s="6" t="s">
        <v>31</v>
      </c>
      <c r="K3712" s="7" t="str">
        <f>Tbl_BudgetSummary[[#This Row],[Session]]&amp;" - "&amp;Tbl_BudgetSummary[[#This Row],[Chapter of Origin]]</f>
        <v>2022 Spec Sess I - Ch 2</v>
      </c>
      <c r="L3712" s="6">
        <v>4144</v>
      </c>
      <c r="M3712" s="7" t="s">
        <v>109</v>
      </c>
      <c r="N3712" s="4" t="s">
        <v>4129</v>
      </c>
      <c r="O3712" s="4" t="s">
        <v>4130</v>
      </c>
      <c r="P3712" s="8">
        <v>0</v>
      </c>
      <c r="Q3712" s="8">
        <v>0</v>
      </c>
      <c r="R3712" s="8">
        <v>0</v>
      </c>
      <c r="S3712" s="8">
        <v>0</v>
      </c>
      <c r="T3712" s="9">
        <v>0</v>
      </c>
      <c r="U3712" s="9">
        <v>0</v>
      </c>
      <c r="V3712" s="9">
        <v>0</v>
      </c>
      <c r="W3712" s="9">
        <v>0</v>
      </c>
      <c r="X3712" s="9">
        <v>0</v>
      </c>
      <c r="Y3712" s="9">
        <v>0</v>
      </c>
    </row>
    <row r="3713" spans="2:25" ht="150" x14ac:dyDescent="0.25">
      <c r="B3713" s="4" t="s">
        <v>4085</v>
      </c>
      <c r="C3713" s="5" t="s">
        <v>4122</v>
      </c>
      <c r="D3713" s="5" t="s">
        <v>4123</v>
      </c>
      <c r="E3713" s="4" t="s">
        <v>4124</v>
      </c>
      <c r="F3713" s="5" t="s">
        <v>28</v>
      </c>
      <c r="G3713" s="5" t="s">
        <v>29</v>
      </c>
      <c r="H3713" s="6" t="s">
        <v>30</v>
      </c>
      <c r="I3713" s="6">
        <v>2022.2</v>
      </c>
      <c r="J3713" s="6" t="s">
        <v>31</v>
      </c>
      <c r="K3713" s="7" t="str">
        <f>Tbl_BudgetSummary[[#This Row],[Session]]&amp;" - "&amp;Tbl_BudgetSummary[[#This Row],[Chapter of Origin]]</f>
        <v>2022 Spec Sess I - Ch 2</v>
      </c>
      <c r="L3713" s="6">
        <v>4145</v>
      </c>
      <c r="M3713" s="7" t="s">
        <v>109</v>
      </c>
      <c r="N3713" s="4" t="s">
        <v>4131</v>
      </c>
      <c r="O3713" s="4" t="s">
        <v>4132</v>
      </c>
      <c r="P3713" s="8">
        <v>0</v>
      </c>
      <c r="Q3713" s="8">
        <v>0</v>
      </c>
      <c r="R3713" s="8">
        <v>2000000</v>
      </c>
      <c r="S3713" s="8">
        <v>2000000</v>
      </c>
      <c r="T3713" s="9">
        <v>0</v>
      </c>
      <c r="U3713" s="9">
        <v>0</v>
      </c>
      <c r="V3713" s="9">
        <v>3</v>
      </c>
      <c r="W3713" s="9">
        <v>3</v>
      </c>
      <c r="X3713" s="9">
        <v>3</v>
      </c>
      <c r="Y3713" s="9">
        <v>3</v>
      </c>
    </row>
    <row r="3714" spans="2:25" ht="150" x14ac:dyDescent="0.25">
      <c r="B3714" s="4" t="s">
        <v>4085</v>
      </c>
      <c r="C3714" s="5" t="s">
        <v>4122</v>
      </c>
      <c r="D3714" s="5" t="s">
        <v>4123</v>
      </c>
      <c r="E3714" s="4" t="s">
        <v>4124</v>
      </c>
      <c r="F3714" s="5" t="s">
        <v>28</v>
      </c>
      <c r="G3714" s="5" t="s">
        <v>29</v>
      </c>
      <c r="H3714" s="6" t="s">
        <v>30</v>
      </c>
      <c r="I3714" s="6">
        <v>2022.2</v>
      </c>
      <c r="J3714" s="6" t="s">
        <v>31</v>
      </c>
      <c r="K3714" s="7" t="str">
        <f>Tbl_BudgetSummary[[#This Row],[Session]]&amp;" - "&amp;Tbl_BudgetSummary[[#This Row],[Chapter of Origin]]</f>
        <v>2022 Spec Sess I - Ch 2</v>
      </c>
      <c r="L3714" s="6">
        <v>4146</v>
      </c>
      <c r="M3714" s="7" t="s">
        <v>109</v>
      </c>
      <c r="N3714" s="4" t="s">
        <v>4133</v>
      </c>
      <c r="O3714" s="4" t="s">
        <v>4134</v>
      </c>
      <c r="P3714" s="8">
        <v>0</v>
      </c>
      <c r="Q3714" s="8">
        <v>0</v>
      </c>
      <c r="R3714" s="8">
        <v>8000000</v>
      </c>
      <c r="S3714" s="8">
        <v>8000000</v>
      </c>
      <c r="T3714" s="9">
        <v>0</v>
      </c>
      <c r="U3714" s="9">
        <v>0</v>
      </c>
      <c r="V3714" s="9">
        <v>0</v>
      </c>
      <c r="W3714" s="9">
        <v>0</v>
      </c>
      <c r="X3714" s="9">
        <v>0</v>
      </c>
      <c r="Y3714" s="9">
        <v>0</v>
      </c>
    </row>
    <row r="3715" spans="2:25" ht="135" x14ac:dyDescent="0.25">
      <c r="B3715" s="4" t="s">
        <v>4085</v>
      </c>
      <c r="C3715" s="5" t="s">
        <v>4122</v>
      </c>
      <c r="D3715" s="5" t="s">
        <v>4123</v>
      </c>
      <c r="E3715" s="4" t="s">
        <v>4124</v>
      </c>
      <c r="F3715" s="5" t="s">
        <v>28</v>
      </c>
      <c r="G3715" s="5" t="s">
        <v>29</v>
      </c>
      <c r="H3715" s="6" t="s">
        <v>30</v>
      </c>
      <c r="I3715" s="6">
        <v>2022.2</v>
      </c>
      <c r="J3715" s="6" t="s">
        <v>31</v>
      </c>
      <c r="K3715" s="7" t="str">
        <f>Tbl_BudgetSummary[[#This Row],[Session]]&amp;" - "&amp;Tbl_BudgetSummary[[#This Row],[Chapter of Origin]]</f>
        <v>2022 Spec Sess I - Ch 2</v>
      </c>
      <c r="L3715" s="6">
        <v>4147</v>
      </c>
      <c r="M3715" s="7" t="s">
        <v>109</v>
      </c>
      <c r="N3715" s="4" t="s">
        <v>4135</v>
      </c>
      <c r="O3715" s="4" t="s">
        <v>4136</v>
      </c>
      <c r="P3715" s="8">
        <v>0</v>
      </c>
      <c r="Q3715" s="8">
        <v>0</v>
      </c>
      <c r="R3715" s="8">
        <v>1342201</v>
      </c>
      <c r="S3715" s="8">
        <v>1412674</v>
      </c>
      <c r="T3715" s="9">
        <v>0</v>
      </c>
      <c r="U3715" s="9">
        <v>0</v>
      </c>
      <c r="V3715" s="9">
        <v>22</v>
      </c>
      <c r="W3715" s="9">
        <v>22</v>
      </c>
      <c r="X3715" s="9">
        <v>22</v>
      </c>
      <c r="Y3715" s="9">
        <v>22</v>
      </c>
    </row>
    <row r="3716" spans="2:25" ht="270" x14ac:dyDescent="0.25">
      <c r="B3716" s="4" t="s">
        <v>4085</v>
      </c>
      <c r="C3716" s="5" t="s">
        <v>4122</v>
      </c>
      <c r="D3716" s="5" t="s">
        <v>4123</v>
      </c>
      <c r="E3716" s="4" t="s">
        <v>4124</v>
      </c>
      <c r="F3716" s="5" t="s">
        <v>28</v>
      </c>
      <c r="G3716" s="5" t="s">
        <v>29</v>
      </c>
      <c r="H3716" s="6" t="s">
        <v>30</v>
      </c>
      <c r="I3716" s="6">
        <v>2022.2</v>
      </c>
      <c r="J3716" s="6" t="s">
        <v>31</v>
      </c>
      <c r="K3716" s="7" t="str">
        <f>Tbl_BudgetSummary[[#This Row],[Session]]&amp;" - "&amp;Tbl_BudgetSummary[[#This Row],[Chapter of Origin]]</f>
        <v>2022 Spec Sess I - Ch 2</v>
      </c>
      <c r="L3716" s="6">
        <v>4148</v>
      </c>
      <c r="M3716" s="7" t="s">
        <v>57</v>
      </c>
      <c r="N3716" s="4" t="s">
        <v>4137</v>
      </c>
      <c r="O3716" s="4" t="s">
        <v>4138</v>
      </c>
      <c r="P3716" s="8">
        <v>0</v>
      </c>
      <c r="Q3716" s="8">
        <v>0</v>
      </c>
      <c r="R3716" s="8">
        <v>-8000000</v>
      </c>
      <c r="S3716" s="8">
        <v>-8000000</v>
      </c>
      <c r="T3716" s="9">
        <v>0</v>
      </c>
      <c r="U3716" s="9">
        <v>0</v>
      </c>
      <c r="V3716" s="9">
        <v>0</v>
      </c>
      <c r="W3716" s="9">
        <v>0</v>
      </c>
      <c r="X3716" s="9">
        <v>0</v>
      </c>
      <c r="Y3716" s="9">
        <v>0</v>
      </c>
    </row>
    <row r="3717" spans="2:25" ht="90" x14ac:dyDescent="0.25">
      <c r="B3717" s="4" t="s">
        <v>4085</v>
      </c>
      <c r="C3717" s="5" t="s">
        <v>4139</v>
      </c>
      <c r="D3717" s="5" t="s">
        <v>4140</v>
      </c>
      <c r="E3717" s="4" t="s">
        <v>4141</v>
      </c>
      <c r="F3717" s="5" t="s">
        <v>28</v>
      </c>
      <c r="G3717" s="5" t="s">
        <v>29</v>
      </c>
      <c r="H3717" s="6" t="s">
        <v>30</v>
      </c>
      <c r="I3717" s="6">
        <v>2022.2</v>
      </c>
      <c r="J3717" s="6" t="s">
        <v>31</v>
      </c>
      <c r="K3717" s="7" t="str">
        <f>Tbl_BudgetSummary[[#This Row],[Session]]&amp;" - "&amp;Tbl_BudgetSummary[[#This Row],[Chapter of Origin]]</f>
        <v>2022 Spec Sess I - Ch 2</v>
      </c>
      <c r="L3717" s="6">
        <v>4149</v>
      </c>
      <c r="M3717" s="7" t="s">
        <v>32</v>
      </c>
      <c r="N3717" s="4" t="s">
        <v>33</v>
      </c>
      <c r="O3717" s="4" t="s">
        <v>34</v>
      </c>
      <c r="P3717" s="8">
        <v>80000</v>
      </c>
      <c r="Q3717" s="8">
        <v>80000</v>
      </c>
      <c r="R3717" s="8">
        <v>106022679</v>
      </c>
      <c r="S3717" s="8">
        <v>106022679</v>
      </c>
      <c r="T3717" s="9">
        <v>0</v>
      </c>
      <c r="U3717" s="9">
        <v>0</v>
      </c>
      <c r="V3717" s="9">
        <v>386</v>
      </c>
      <c r="W3717" s="9">
        <v>386</v>
      </c>
      <c r="X3717" s="9">
        <v>386</v>
      </c>
      <c r="Y3717" s="9">
        <v>386</v>
      </c>
    </row>
    <row r="3718" spans="2:25" ht="105" x14ac:dyDescent="0.25">
      <c r="B3718" s="4" t="s">
        <v>4085</v>
      </c>
      <c r="C3718" s="5" t="s">
        <v>4139</v>
      </c>
      <c r="D3718" s="5" t="s">
        <v>4140</v>
      </c>
      <c r="E3718" s="4" t="s">
        <v>4141</v>
      </c>
      <c r="F3718" s="5" t="s">
        <v>28</v>
      </c>
      <c r="G3718" s="5" t="s">
        <v>29</v>
      </c>
      <c r="H3718" s="6" t="s">
        <v>30</v>
      </c>
      <c r="I3718" s="6">
        <v>2022.2</v>
      </c>
      <c r="J3718" s="6" t="s">
        <v>31</v>
      </c>
      <c r="K3718" s="7" t="str">
        <f>Tbl_BudgetSummary[[#This Row],[Session]]&amp;" - "&amp;Tbl_BudgetSummary[[#This Row],[Chapter of Origin]]</f>
        <v>2022 Spec Sess I - Ch 2</v>
      </c>
      <c r="L3718" s="6">
        <v>4150</v>
      </c>
      <c r="M3718" s="7" t="s">
        <v>35</v>
      </c>
      <c r="N3718" s="4" t="s">
        <v>390</v>
      </c>
      <c r="O3718" s="4" t="s">
        <v>418</v>
      </c>
      <c r="P3718" s="8">
        <v>0</v>
      </c>
      <c r="Q3718" s="8">
        <v>0</v>
      </c>
      <c r="R3718" s="8">
        <v>-8318</v>
      </c>
      <c r="S3718" s="8">
        <v>-8318</v>
      </c>
      <c r="T3718" s="9">
        <v>0</v>
      </c>
      <c r="U3718" s="9">
        <v>0</v>
      </c>
      <c r="V3718" s="9">
        <v>0</v>
      </c>
      <c r="W3718" s="9">
        <v>0</v>
      </c>
      <c r="X3718" s="9">
        <v>0</v>
      </c>
      <c r="Y3718" s="9">
        <v>0</v>
      </c>
    </row>
    <row r="3719" spans="2:25" ht="90" x14ac:dyDescent="0.25">
      <c r="B3719" s="4" t="s">
        <v>4085</v>
      </c>
      <c r="C3719" s="5" t="s">
        <v>4139</v>
      </c>
      <c r="D3719" s="5" t="s">
        <v>4140</v>
      </c>
      <c r="E3719" s="4" t="s">
        <v>4141</v>
      </c>
      <c r="F3719" s="5" t="s">
        <v>28</v>
      </c>
      <c r="G3719" s="5" t="s">
        <v>29</v>
      </c>
      <c r="H3719" s="6" t="s">
        <v>30</v>
      </c>
      <c r="I3719" s="6">
        <v>2022.2</v>
      </c>
      <c r="J3719" s="6" t="s">
        <v>31</v>
      </c>
      <c r="K3719" s="7" t="str">
        <f>Tbl_BudgetSummary[[#This Row],[Session]]&amp;" - "&amp;Tbl_BudgetSummary[[#This Row],[Chapter of Origin]]</f>
        <v>2022 Spec Sess I - Ch 2</v>
      </c>
      <c r="L3719" s="6">
        <v>4151</v>
      </c>
      <c r="M3719" s="7" t="s">
        <v>35</v>
      </c>
      <c r="N3719" s="4" t="s">
        <v>36</v>
      </c>
      <c r="O3719" s="4" t="s">
        <v>97</v>
      </c>
      <c r="P3719" s="8">
        <v>0</v>
      </c>
      <c r="Q3719" s="8">
        <v>0</v>
      </c>
      <c r="R3719" s="8">
        <v>-32243</v>
      </c>
      <c r="S3719" s="8">
        <v>-32243</v>
      </c>
      <c r="T3719" s="9">
        <v>0</v>
      </c>
      <c r="U3719" s="9">
        <v>0</v>
      </c>
      <c r="V3719" s="9">
        <v>0</v>
      </c>
      <c r="W3719" s="9">
        <v>0</v>
      </c>
      <c r="X3719" s="9">
        <v>0</v>
      </c>
      <c r="Y3719" s="9">
        <v>0</v>
      </c>
    </row>
    <row r="3720" spans="2:25" ht="105" x14ac:dyDescent="0.25">
      <c r="B3720" s="4" t="s">
        <v>4085</v>
      </c>
      <c r="C3720" s="5" t="s">
        <v>4139</v>
      </c>
      <c r="D3720" s="5" t="s">
        <v>4140</v>
      </c>
      <c r="E3720" s="4" t="s">
        <v>4141</v>
      </c>
      <c r="F3720" s="5" t="s">
        <v>28</v>
      </c>
      <c r="G3720" s="5" t="s">
        <v>29</v>
      </c>
      <c r="H3720" s="6" t="s">
        <v>30</v>
      </c>
      <c r="I3720" s="6">
        <v>2022.2</v>
      </c>
      <c r="J3720" s="6" t="s">
        <v>31</v>
      </c>
      <c r="K3720" s="7" t="str">
        <f>Tbl_BudgetSummary[[#This Row],[Session]]&amp;" - "&amp;Tbl_BudgetSummary[[#This Row],[Chapter of Origin]]</f>
        <v>2022 Spec Sess I - Ch 2</v>
      </c>
      <c r="L3720" s="6">
        <v>4152</v>
      </c>
      <c r="M3720" s="7" t="s">
        <v>35</v>
      </c>
      <c r="N3720" s="4" t="s">
        <v>38</v>
      </c>
      <c r="O3720" s="4" t="s">
        <v>98</v>
      </c>
      <c r="P3720" s="8">
        <v>0</v>
      </c>
      <c r="Q3720" s="8">
        <v>0</v>
      </c>
      <c r="R3720" s="8">
        <v>79550</v>
      </c>
      <c r="S3720" s="8">
        <v>79550</v>
      </c>
      <c r="T3720" s="9">
        <v>0</v>
      </c>
      <c r="U3720" s="9">
        <v>0</v>
      </c>
      <c r="V3720" s="9">
        <v>0</v>
      </c>
      <c r="W3720" s="9">
        <v>0</v>
      </c>
      <c r="X3720" s="9">
        <v>0</v>
      </c>
      <c r="Y3720" s="9">
        <v>0</v>
      </c>
    </row>
    <row r="3721" spans="2:25" ht="105" x14ac:dyDescent="0.25">
      <c r="B3721" s="4" t="s">
        <v>4085</v>
      </c>
      <c r="C3721" s="5" t="s">
        <v>4139</v>
      </c>
      <c r="D3721" s="5" t="s">
        <v>4140</v>
      </c>
      <c r="E3721" s="4" t="s">
        <v>4141</v>
      </c>
      <c r="F3721" s="5" t="s">
        <v>28</v>
      </c>
      <c r="G3721" s="5" t="s">
        <v>29</v>
      </c>
      <c r="H3721" s="6" t="s">
        <v>30</v>
      </c>
      <c r="I3721" s="6">
        <v>2022.2</v>
      </c>
      <c r="J3721" s="6" t="s">
        <v>31</v>
      </c>
      <c r="K3721" s="7" t="str">
        <f>Tbl_BudgetSummary[[#This Row],[Session]]&amp;" - "&amp;Tbl_BudgetSummary[[#This Row],[Chapter of Origin]]</f>
        <v>2022 Spec Sess I - Ch 2</v>
      </c>
      <c r="L3721" s="6">
        <v>4153</v>
      </c>
      <c r="M3721" s="7" t="s">
        <v>35</v>
      </c>
      <c r="N3721" s="4" t="s">
        <v>40</v>
      </c>
      <c r="O3721" s="4" t="s">
        <v>99</v>
      </c>
      <c r="P3721" s="8">
        <v>0</v>
      </c>
      <c r="Q3721" s="8">
        <v>0</v>
      </c>
      <c r="R3721" s="8">
        <v>-66</v>
      </c>
      <c r="S3721" s="8">
        <v>-66</v>
      </c>
      <c r="T3721" s="9">
        <v>0</v>
      </c>
      <c r="U3721" s="9">
        <v>0</v>
      </c>
      <c r="V3721" s="9">
        <v>0</v>
      </c>
      <c r="W3721" s="9">
        <v>0</v>
      </c>
      <c r="X3721" s="9">
        <v>0</v>
      </c>
      <c r="Y3721" s="9">
        <v>0</v>
      </c>
    </row>
    <row r="3722" spans="2:25" ht="90" x14ac:dyDescent="0.25">
      <c r="B3722" s="4" t="s">
        <v>4085</v>
      </c>
      <c r="C3722" s="5" t="s">
        <v>4139</v>
      </c>
      <c r="D3722" s="5" t="s">
        <v>4140</v>
      </c>
      <c r="E3722" s="4" t="s">
        <v>4141</v>
      </c>
      <c r="F3722" s="5" t="s">
        <v>28</v>
      </c>
      <c r="G3722" s="5" t="s">
        <v>29</v>
      </c>
      <c r="H3722" s="6" t="s">
        <v>30</v>
      </c>
      <c r="I3722" s="6">
        <v>2022.2</v>
      </c>
      <c r="J3722" s="6" t="s">
        <v>31</v>
      </c>
      <c r="K3722" s="7" t="str">
        <f>Tbl_BudgetSummary[[#This Row],[Session]]&amp;" - "&amp;Tbl_BudgetSummary[[#This Row],[Chapter of Origin]]</f>
        <v>2022 Spec Sess I - Ch 2</v>
      </c>
      <c r="L3722" s="6">
        <v>4154</v>
      </c>
      <c r="M3722" s="7" t="s">
        <v>35</v>
      </c>
      <c r="N3722" s="4" t="s">
        <v>42</v>
      </c>
      <c r="O3722" s="4" t="s">
        <v>100</v>
      </c>
      <c r="P3722" s="8">
        <v>0</v>
      </c>
      <c r="Q3722" s="8">
        <v>0</v>
      </c>
      <c r="R3722" s="8">
        <v>146372</v>
      </c>
      <c r="S3722" s="8">
        <v>146372</v>
      </c>
      <c r="T3722" s="9">
        <v>0</v>
      </c>
      <c r="U3722" s="9">
        <v>0</v>
      </c>
      <c r="V3722" s="9">
        <v>0</v>
      </c>
      <c r="W3722" s="9">
        <v>0</v>
      </c>
      <c r="X3722" s="9">
        <v>0</v>
      </c>
      <c r="Y3722" s="9">
        <v>0</v>
      </c>
    </row>
    <row r="3723" spans="2:25" ht="90" x14ac:dyDescent="0.25">
      <c r="B3723" s="4" t="s">
        <v>4085</v>
      </c>
      <c r="C3723" s="5" t="s">
        <v>4139</v>
      </c>
      <c r="D3723" s="5" t="s">
        <v>4140</v>
      </c>
      <c r="E3723" s="4" t="s">
        <v>4141</v>
      </c>
      <c r="F3723" s="5" t="s">
        <v>28</v>
      </c>
      <c r="G3723" s="5" t="s">
        <v>29</v>
      </c>
      <c r="H3723" s="6" t="s">
        <v>30</v>
      </c>
      <c r="I3723" s="6">
        <v>2022.2</v>
      </c>
      <c r="J3723" s="6" t="s">
        <v>31</v>
      </c>
      <c r="K3723" s="7" t="str">
        <f>Tbl_BudgetSummary[[#This Row],[Session]]&amp;" - "&amp;Tbl_BudgetSummary[[#This Row],[Chapter of Origin]]</f>
        <v>2022 Spec Sess I - Ch 2</v>
      </c>
      <c r="L3723" s="6">
        <v>4155</v>
      </c>
      <c r="M3723" s="7" t="s">
        <v>35</v>
      </c>
      <c r="N3723" s="4" t="s">
        <v>44</v>
      </c>
      <c r="O3723" s="4" t="s">
        <v>101</v>
      </c>
      <c r="P3723" s="8">
        <v>0</v>
      </c>
      <c r="Q3723" s="8">
        <v>0</v>
      </c>
      <c r="R3723" s="8">
        <v>1978499</v>
      </c>
      <c r="S3723" s="8">
        <v>1978499</v>
      </c>
      <c r="T3723" s="9">
        <v>0</v>
      </c>
      <c r="U3723" s="9">
        <v>0</v>
      </c>
      <c r="V3723" s="9">
        <v>0</v>
      </c>
      <c r="W3723" s="9">
        <v>0</v>
      </c>
      <c r="X3723" s="9">
        <v>0</v>
      </c>
      <c r="Y3723" s="9">
        <v>0</v>
      </c>
    </row>
    <row r="3724" spans="2:25" ht="105" x14ac:dyDescent="0.25">
      <c r="B3724" s="4" t="s">
        <v>4085</v>
      </c>
      <c r="C3724" s="5" t="s">
        <v>4139</v>
      </c>
      <c r="D3724" s="5" t="s">
        <v>4140</v>
      </c>
      <c r="E3724" s="4" t="s">
        <v>4141</v>
      </c>
      <c r="F3724" s="5" t="s">
        <v>28</v>
      </c>
      <c r="G3724" s="5" t="s">
        <v>29</v>
      </c>
      <c r="H3724" s="6" t="s">
        <v>30</v>
      </c>
      <c r="I3724" s="6">
        <v>2022.2</v>
      </c>
      <c r="J3724" s="6" t="s">
        <v>31</v>
      </c>
      <c r="K3724" s="7" t="str">
        <f>Tbl_BudgetSummary[[#This Row],[Session]]&amp;" - "&amp;Tbl_BudgetSummary[[#This Row],[Chapter of Origin]]</f>
        <v>2022 Spec Sess I - Ch 2</v>
      </c>
      <c r="L3724" s="6">
        <v>4156</v>
      </c>
      <c r="M3724" s="7" t="s">
        <v>35</v>
      </c>
      <c r="N3724" s="4" t="s">
        <v>46</v>
      </c>
      <c r="O3724" s="4" t="s">
        <v>102</v>
      </c>
      <c r="P3724" s="8">
        <v>0</v>
      </c>
      <c r="Q3724" s="8">
        <v>0</v>
      </c>
      <c r="R3724" s="8">
        <v>7987</v>
      </c>
      <c r="S3724" s="8">
        <v>7987</v>
      </c>
      <c r="T3724" s="9">
        <v>0</v>
      </c>
      <c r="U3724" s="9">
        <v>0</v>
      </c>
      <c r="V3724" s="9">
        <v>0</v>
      </c>
      <c r="W3724" s="9">
        <v>0</v>
      </c>
      <c r="X3724" s="9">
        <v>0</v>
      </c>
      <c r="Y3724" s="9">
        <v>0</v>
      </c>
    </row>
    <row r="3725" spans="2:25" ht="105" x14ac:dyDescent="0.25">
      <c r="B3725" s="4" t="s">
        <v>4085</v>
      </c>
      <c r="C3725" s="5" t="s">
        <v>4139</v>
      </c>
      <c r="D3725" s="5" t="s">
        <v>4140</v>
      </c>
      <c r="E3725" s="4" t="s">
        <v>4141</v>
      </c>
      <c r="F3725" s="5" t="s">
        <v>28</v>
      </c>
      <c r="G3725" s="5" t="s">
        <v>29</v>
      </c>
      <c r="H3725" s="6" t="s">
        <v>30</v>
      </c>
      <c r="I3725" s="6">
        <v>2022.2</v>
      </c>
      <c r="J3725" s="6" t="s">
        <v>31</v>
      </c>
      <c r="K3725" s="7" t="str">
        <f>Tbl_BudgetSummary[[#This Row],[Session]]&amp;" - "&amp;Tbl_BudgetSummary[[#This Row],[Chapter of Origin]]</f>
        <v>2022 Spec Sess I - Ch 2</v>
      </c>
      <c r="L3725" s="6">
        <v>4157</v>
      </c>
      <c r="M3725" s="7" t="s">
        <v>35</v>
      </c>
      <c r="N3725" s="4" t="s">
        <v>48</v>
      </c>
      <c r="O3725" s="4" t="s">
        <v>103</v>
      </c>
      <c r="P3725" s="8">
        <v>0</v>
      </c>
      <c r="Q3725" s="8">
        <v>0</v>
      </c>
      <c r="R3725" s="8">
        <v>297256</v>
      </c>
      <c r="S3725" s="8">
        <v>297256</v>
      </c>
      <c r="T3725" s="9">
        <v>0</v>
      </c>
      <c r="U3725" s="9">
        <v>0</v>
      </c>
      <c r="V3725" s="9">
        <v>0</v>
      </c>
      <c r="W3725" s="9">
        <v>0</v>
      </c>
      <c r="X3725" s="9">
        <v>0</v>
      </c>
      <c r="Y3725" s="9">
        <v>0</v>
      </c>
    </row>
    <row r="3726" spans="2:25" ht="105" x14ac:dyDescent="0.25">
      <c r="B3726" s="4" t="s">
        <v>4085</v>
      </c>
      <c r="C3726" s="5" t="s">
        <v>4139</v>
      </c>
      <c r="D3726" s="5" t="s">
        <v>4140</v>
      </c>
      <c r="E3726" s="4" t="s">
        <v>4141</v>
      </c>
      <c r="F3726" s="5" t="s">
        <v>28</v>
      </c>
      <c r="G3726" s="5" t="s">
        <v>29</v>
      </c>
      <c r="H3726" s="6" t="s">
        <v>30</v>
      </c>
      <c r="I3726" s="6">
        <v>2022.2</v>
      </c>
      <c r="J3726" s="6" t="s">
        <v>31</v>
      </c>
      <c r="K3726" s="7" t="str">
        <f>Tbl_BudgetSummary[[#This Row],[Session]]&amp;" - "&amp;Tbl_BudgetSummary[[#This Row],[Chapter of Origin]]</f>
        <v>2022 Spec Sess I - Ch 2</v>
      </c>
      <c r="L3726" s="6">
        <v>4158</v>
      </c>
      <c r="M3726" s="7" t="s">
        <v>35</v>
      </c>
      <c r="N3726" s="4" t="s">
        <v>50</v>
      </c>
      <c r="O3726" s="4" t="s">
        <v>104</v>
      </c>
      <c r="P3726" s="8">
        <v>0</v>
      </c>
      <c r="Q3726" s="8">
        <v>0</v>
      </c>
      <c r="R3726" s="8">
        <v>3163</v>
      </c>
      <c r="S3726" s="8">
        <v>3163</v>
      </c>
      <c r="T3726" s="9">
        <v>0</v>
      </c>
      <c r="U3726" s="9">
        <v>0</v>
      </c>
      <c r="V3726" s="9">
        <v>0</v>
      </c>
      <c r="W3726" s="9">
        <v>0</v>
      </c>
      <c r="X3726" s="9">
        <v>0</v>
      </c>
      <c r="Y3726" s="9">
        <v>0</v>
      </c>
    </row>
    <row r="3727" spans="2:25" ht="90" x14ac:dyDescent="0.25">
      <c r="B3727" s="4" t="s">
        <v>4085</v>
      </c>
      <c r="C3727" s="5" t="s">
        <v>4139</v>
      </c>
      <c r="D3727" s="5" t="s">
        <v>4140</v>
      </c>
      <c r="E3727" s="4" t="s">
        <v>4141</v>
      </c>
      <c r="F3727" s="5" t="s">
        <v>28</v>
      </c>
      <c r="G3727" s="5" t="s">
        <v>29</v>
      </c>
      <c r="H3727" s="6" t="s">
        <v>30</v>
      </c>
      <c r="I3727" s="6">
        <v>2022.2</v>
      </c>
      <c r="J3727" s="6" t="s">
        <v>31</v>
      </c>
      <c r="K3727" s="7" t="str">
        <f>Tbl_BudgetSummary[[#This Row],[Session]]&amp;" - "&amp;Tbl_BudgetSummary[[#This Row],[Chapter of Origin]]</f>
        <v>2022 Spec Sess I - Ch 2</v>
      </c>
      <c r="L3727" s="6">
        <v>4159</v>
      </c>
      <c r="M3727" s="7" t="s">
        <v>35</v>
      </c>
      <c r="N3727" s="4" t="s">
        <v>52</v>
      </c>
      <c r="O3727" s="4" t="s">
        <v>105</v>
      </c>
      <c r="P3727" s="8">
        <v>0</v>
      </c>
      <c r="Q3727" s="8">
        <v>0</v>
      </c>
      <c r="R3727" s="8">
        <v>2573</v>
      </c>
      <c r="S3727" s="8">
        <v>2573</v>
      </c>
      <c r="T3727" s="9">
        <v>0</v>
      </c>
      <c r="U3727" s="9">
        <v>0</v>
      </c>
      <c r="V3727" s="9">
        <v>0</v>
      </c>
      <c r="W3727" s="9">
        <v>0</v>
      </c>
      <c r="X3727" s="9">
        <v>0</v>
      </c>
      <c r="Y3727" s="9">
        <v>0</v>
      </c>
    </row>
    <row r="3728" spans="2:25" ht="75" x14ac:dyDescent="0.25">
      <c r="B3728" s="4" t="s">
        <v>4085</v>
      </c>
      <c r="C3728" s="5" t="s">
        <v>4139</v>
      </c>
      <c r="D3728" s="5" t="s">
        <v>4140</v>
      </c>
      <c r="E3728" s="4" t="s">
        <v>4141</v>
      </c>
      <c r="F3728" s="5" t="s">
        <v>28</v>
      </c>
      <c r="G3728" s="5" t="s">
        <v>29</v>
      </c>
      <c r="H3728" s="6" t="s">
        <v>30</v>
      </c>
      <c r="I3728" s="6">
        <v>2022.2</v>
      </c>
      <c r="J3728" s="6" t="s">
        <v>31</v>
      </c>
      <c r="K3728" s="7" t="str">
        <f>Tbl_BudgetSummary[[#This Row],[Session]]&amp;" - "&amp;Tbl_BudgetSummary[[#This Row],[Chapter of Origin]]</f>
        <v>2022 Spec Sess I - Ch 2</v>
      </c>
      <c r="L3728" s="6">
        <v>4160</v>
      </c>
      <c r="M3728" s="7" t="s">
        <v>35</v>
      </c>
      <c r="N3728" s="4" t="s">
        <v>4142</v>
      </c>
      <c r="O3728" s="4" t="s">
        <v>4143</v>
      </c>
      <c r="P3728" s="8">
        <v>0</v>
      </c>
      <c r="Q3728" s="8">
        <v>0</v>
      </c>
      <c r="R3728" s="8">
        <v>-725400</v>
      </c>
      <c r="S3728" s="8">
        <v>-725400</v>
      </c>
      <c r="T3728" s="9">
        <v>0</v>
      </c>
      <c r="U3728" s="9">
        <v>0</v>
      </c>
      <c r="V3728" s="9">
        <v>0</v>
      </c>
      <c r="W3728" s="9">
        <v>0</v>
      </c>
      <c r="X3728" s="9">
        <v>0</v>
      </c>
      <c r="Y3728" s="9">
        <v>0</v>
      </c>
    </row>
    <row r="3729" spans="2:25" ht="105" x14ac:dyDescent="0.25">
      <c r="B3729" s="4" t="s">
        <v>4085</v>
      </c>
      <c r="C3729" s="5" t="s">
        <v>4139</v>
      </c>
      <c r="D3729" s="5" t="s">
        <v>4140</v>
      </c>
      <c r="E3729" s="4" t="s">
        <v>4141</v>
      </c>
      <c r="F3729" s="5" t="s">
        <v>28</v>
      </c>
      <c r="G3729" s="5" t="s">
        <v>29</v>
      </c>
      <c r="H3729" s="6" t="s">
        <v>30</v>
      </c>
      <c r="I3729" s="6">
        <v>2022.2</v>
      </c>
      <c r="J3729" s="6" t="s">
        <v>31</v>
      </c>
      <c r="K3729" s="7" t="str">
        <f>Tbl_BudgetSummary[[#This Row],[Session]]&amp;" - "&amp;Tbl_BudgetSummary[[#This Row],[Chapter of Origin]]</f>
        <v>2022 Spec Sess I - Ch 2</v>
      </c>
      <c r="L3729" s="6">
        <v>4161</v>
      </c>
      <c r="M3729" s="7" t="s">
        <v>109</v>
      </c>
      <c r="N3729" s="4" t="s">
        <v>4144</v>
      </c>
      <c r="O3729" s="4" t="s">
        <v>4145</v>
      </c>
      <c r="P3729" s="8">
        <v>0</v>
      </c>
      <c r="Q3729" s="8">
        <v>0</v>
      </c>
      <c r="R3729" s="8">
        <v>919000</v>
      </c>
      <c r="S3729" s="8">
        <v>2014600</v>
      </c>
      <c r="T3729" s="9">
        <v>0</v>
      </c>
      <c r="U3729" s="9">
        <v>0</v>
      </c>
      <c r="V3729" s="9">
        <v>0</v>
      </c>
      <c r="W3729" s="9">
        <v>0</v>
      </c>
      <c r="X3729" s="9">
        <v>0</v>
      </c>
      <c r="Y3729" s="9">
        <v>0</v>
      </c>
    </row>
    <row r="3730" spans="2:25" ht="75" x14ac:dyDescent="0.25">
      <c r="B3730" s="4" t="s">
        <v>4085</v>
      </c>
      <c r="C3730" s="5" t="s">
        <v>4139</v>
      </c>
      <c r="D3730" s="5" t="s">
        <v>4140</v>
      </c>
      <c r="E3730" s="4" t="s">
        <v>4141</v>
      </c>
      <c r="F3730" s="5" t="s">
        <v>28</v>
      </c>
      <c r="G3730" s="5" t="s">
        <v>29</v>
      </c>
      <c r="H3730" s="6" t="s">
        <v>30</v>
      </c>
      <c r="I3730" s="6">
        <v>2022.2</v>
      </c>
      <c r="J3730" s="6" t="s">
        <v>31</v>
      </c>
      <c r="K3730" s="7" t="str">
        <f>Tbl_BudgetSummary[[#This Row],[Session]]&amp;" - "&amp;Tbl_BudgetSummary[[#This Row],[Chapter of Origin]]</f>
        <v>2022 Spec Sess I - Ch 2</v>
      </c>
      <c r="L3730" s="6">
        <v>4162</v>
      </c>
      <c r="M3730" s="7" t="s">
        <v>109</v>
      </c>
      <c r="N3730" s="4" t="s">
        <v>4146</v>
      </c>
      <c r="O3730" s="4" t="s">
        <v>4147</v>
      </c>
      <c r="P3730" s="8">
        <v>0</v>
      </c>
      <c r="Q3730" s="8">
        <v>0</v>
      </c>
      <c r="R3730" s="8">
        <v>20000</v>
      </c>
      <c r="S3730" s="8">
        <v>745000</v>
      </c>
      <c r="T3730" s="9">
        <v>0</v>
      </c>
      <c r="U3730" s="9">
        <v>0</v>
      </c>
      <c r="V3730" s="9">
        <v>0</v>
      </c>
      <c r="W3730" s="9">
        <v>0</v>
      </c>
      <c r="X3730" s="9">
        <v>0</v>
      </c>
      <c r="Y3730" s="9">
        <v>0</v>
      </c>
    </row>
    <row r="3731" spans="2:25" ht="120" x14ac:dyDescent="0.25">
      <c r="B3731" s="4" t="s">
        <v>4085</v>
      </c>
      <c r="C3731" s="5" t="s">
        <v>4139</v>
      </c>
      <c r="D3731" s="5" t="s">
        <v>4140</v>
      </c>
      <c r="E3731" s="4" t="s">
        <v>4141</v>
      </c>
      <c r="F3731" s="5" t="s">
        <v>28</v>
      </c>
      <c r="G3731" s="5" t="s">
        <v>29</v>
      </c>
      <c r="H3731" s="6" t="s">
        <v>30</v>
      </c>
      <c r="I3731" s="6">
        <v>2022.2</v>
      </c>
      <c r="J3731" s="6" t="s">
        <v>31</v>
      </c>
      <c r="K3731" s="7" t="str">
        <f>Tbl_BudgetSummary[[#This Row],[Session]]&amp;" - "&amp;Tbl_BudgetSummary[[#This Row],[Chapter of Origin]]</f>
        <v>2022 Spec Sess I - Ch 2</v>
      </c>
      <c r="L3731" s="6">
        <v>4163</v>
      </c>
      <c r="M3731" s="7" t="s">
        <v>109</v>
      </c>
      <c r="N3731" s="4" t="s">
        <v>4148</v>
      </c>
      <c r="O3731" s="4" t="s">
        <v>4149</v>
      </c>
      <c r="P3731" s="8">
        <v>0</v>
      </c>
      <c r="Q3731" s="8">
        <v>0</v>
      </c>
      <c r="R3731" s="8">
        <v>1302512</v>
      </c>
      <c r="S3731" s="8">
        <v>1302512</v>
      </c>
      <c r="T3731" s="9">
        <v>0</v>
      </c>
      <c r="U3731" s="9">
        <v>0</v>
      </c>
      <c r="V3731" s="9">
        <v>2</v>
      </c>
      <c r="W3731" s="9">
        <v>2</v>
      </c>
      <c r="X3731" s="9">
        <v>2</v>
      </c>
      <c r="Y3731" s="9">
        <v>2</v>
      </c>
    </row>
    <row r="3732" spans="2:25" ht="135" x14ac:dyDescent="0.25">
      <c r="B3732" s="4" t="s">
        <v>4085</v>
      </c>
      <c r="C3732" s="5" t="s">
        <v>4139</v>
      </c>
      <c r="D3732" s="5" t="s">
        <v>4140</v>
      </c>
      <c r="E3732" s="4" t="s">
        <v>4141</v>
      </c>
      <c r="F3732" s="5" t="s">
        <v>28</v>
      </c>
      <c r="G3732" s="5" t="s">
        <v>29</v>
      </c>
      <c r="H3732" s="6" t="s">
        <v>30</v>
      </c>
      <c r="I3732" s="6">
        <v>2022.2</v>
      </c>
      <c r="J3732" s="6" t="s">
        <v>31</v>
      </c>
      <c r="K3732" s="7" t="str">
        <f>Tbl_BudgetSummary[[#This Row],[Session]]&amp;" - "&amp;Tbl_BudgetSummary[[#This Row],[Chapter of Origin]]</f>
        <v>2022 Spec Sess I - Ch 2</v>
      </c>
      <c r="L3732" s="6">
        <v>4164</v>
      </c>
      <c r="M3732" s="7" t="s">
        <v>109</v>
      </c>
      <c r="N3732" s="4" t="s">
        <v>4150</v>
      </c>
      <c r="O3732" s="4" t="s">
        <v>4151</v>
      </c>
      <c r="P3732" s="8">
        <v>0</v>
      </c>
      <c r="Q3732" s="8">
        <v>0</v>
      </c>
      <c r="R3732" s="8">
        <v>1201080</v>
      </c>
      <c r="S3732" s="8">
        <v>2599080</v>
      </c>
      <c r="T3732" s="9">
        <v>0</v>
      </c>
      <c r="U3732" s="9">
        <v>0</v>
      </c>
      <c r="V3732" s="9">
        <v>2</v>
      </c>
      <c r="W3732" s="9">
        <v>2</v>
      </c>
      <c r="X3732" s="9">
        <v>2</v>
      </c>
      <c r="Y3732" s="9">
        <v>2</v>
      </c>
    </row>
    <row r="3733" spans="2:25" ht="105" x14ac:dyDescent="0.25">
      <c r="B3733" s="4" t="s">
        <v>4085</v>
      </c>
      <c r="C3733" s="5" t="s">
        <v>4139</v>
      </c>
      <c r="D3733" s="5" t="s">
        <v>4140</v>
      </c>
      <c r="E3733" s="4" t="s">
        <v>4141</v>
      </c>
      <c r="F3733" s="5" t="s">
        <v>28</v>
      </c>
      <c r="G3733" s="5" t="s">
        <v>29</v>
      </c>
      <c r="H3733" s="6" t="s">
        <v>30</v>
      </c>
      <c r="I3733" s="6">
        <v>2022.2</v>
      </c>
      <c r="J3733" s="6" t="s">
        <v>31</v>
      </c>
      <c r="K3733" s="7" t="str">
        <f>Tbl_BudgetSummary[[#This Row],[Session]]&amp;" - "&amp;Tbl_BudgetSummary[[#This Row],[Chapter of Origin]]</f>
        <v>2022 Spec Sess I - Ch 2</v>
      </c>
      <c r="L3733" s="6">
        <v>4165</v>
      </c>
      <c r="M3733" s="7" t="s">
        <v>109</v>
      </c>
      <c r="N3733" s="4" t="s">
        <v>4152</v>
      </c>
      <c r="O3733" s="4" t="s">
        <v>4153</v>
      </c>
      <c r="P3733" s="8">
        <v>0</v>
      </c>
      <c r="Q3733" s="8">
        <v>0</v>
      </c>
      <c r="R3733" s="8">
        <v>1091218</v>
      </c>
      <c r="S3733" s="8">
        <v>1186633</v>
      </c>
      <c r="T3733" s="9">
        <v>0</v>
      </c>
      <c r="U3733" s="9">
        <v>0</v>
      </c>
      <c r="V3733" s="9">
        <v>9</v>
      </c>
      <c r="W3733" s="9">
        <v>10</v>
      </c>
      <c r="X3733" s="9">
        <v>9</v>
      </c>
      <c r="Y3733" s="9">
        <v>10</v>
      </c>
    </row>
    <row r="3734" spans="2:25" ht="105" x14ac:dyDescent="0.25">
      <c r="B3734" s="4" t="s">
        <v>4085</v>
      </c>
      <c r="C3734" s="5" t="s">
        <v>4139</v>
      </c>
      <c r="D3734" s="5" t="s">
        <v>4140</v>
      </c>
      <c r="E3734" s="4" t="s">
        <v>4141</v>
      </c>
      <c r="F3734" s="5" t="s">
        <v>28</v>
      </c>
      <c r="G3734" s="5" t="s">
        <v>29</v>
      </c>
      <c r="H3734" s="6" t="s">
        <v>30</v>
      </c>
      <c r="I3734" s="6">
        <v>2022.2</v>
      </c>
      <c r="J3734" s="6" t="s">
        <v>31</v>
      </c>
      <c r="K3734" s="7" t="str">
        <f>Tbl_BudgetSummary[[#This Row],[Session]]&amp;" - "&amp;Tbl_BudgetSummary[[#This Row],[Chapter of Origin]]</f>
        <v>2022 Spec Sess I - Ch 2</v>
      </c>
      <c r="L3734" s="6">
        <v>4166</v>
      </c>
      <c r="M3734" s="7" t="s">
        <v>109</v>
      </c>
      <c r="N3734" s="4" t="s">
        <v>4154</v>
      </c>
      <c r="O3734" s="4" t="s">
        <v>4155</v>
      </c>
      <c r="P3734" s="8">
        <v>0</v>
      </c>
      <c r="Q3734" s="8">
        <v>0</v>
      </c>
      <c r="R3734" s="8">
        <v>2820533</v>
      </c>
      <c r="S3734" s="8">
        <v>2520533</v>
      </c>
      <c r="T3734" s="9">
        <v>0</v>
      </c>
      <c r="U3734" s="9">
        <v>0</v>
      </c>
      <c r="V3734" s="9">
        <v>1</v>
      </c>
      <c r="W3734" s="9">
        <v>1</v>
      </c>
      <c r="X3734" s="9">
        <v>1</v>
      </c>
      <c r="Y3734" s="9">
        <v>1</v>
      </c>
    </row>
    <row r="3735" spans="2:25" ht="60" x14ac:dyDescent="0.25">
      <c r="B3735" s="4" t="s">
        <v>4085</v>
      </c>
      <c r="C3735" s="5" t="s">
        <v>4139</v>
      </c>
      <c r="D3735" s="5" t="s">
        <v>4140</v>
      </c>
      <c r="E3735" s="4" t="s">
        <v>4141</v>
      </c>
      <c r="F3735" s="5" t="s">
        <v>28</v>
      </c>
      <c r="G3735" s="5" t="s">
        <v>29</v>
      </c>
      <c r="H3735" s="6" t="s">
        <v>30</v>
      </c>
      <c r="I3735" s="6">
        <v>2022.2</v>
      </c>
      <c r="J3735" s="6" t="s">
        <v>31</v>
      </c>
      <c r="K3735" s="7" t="str">
        <f>Tbl_BudgetSummary[[#This Row],[Session]]&amp;" - "&amp;Tbl_BudgetSummary[[#This Row],[Chapter of Origin]]</f>
        <v>2022 Spec Sess I - Ch 2</v>
      </c>
      <c r="L3735" s="6">
        <v>4167</v>
      </c>
      <c r="M3735" s="7" t="s">
        <v>109</v>
      </c>
      <c r="N3735" s="4" t="s">
        <v>4156</v>
      </c>
      <c r="O3735" s="4" t="s">
        <v>4157</v>
      </c>
      <c r="P3735" s="8">
        <v>0</v>
      </c>
      <c r="Q3735" s="8">
        <v>0</v>
      </c>
      <c r="R3735" s="8">
        <v>0</v>
      </c>
      <c r="S3735" s="8">
        <v>0</v>
      </c>
      <c r="T3735" s="9">
        <v>0</v>
      </c>
      <c r="U3735" s="9">
        <v>0</v>
      </c>
      <c r="V3735" s="9">
        <v>0</v>
      </c>
      <c r="W3735" s="9">
        <v>0</v>
      </c>
      <c r="X3735" s="9">
        <v>0</v>
      </c>
      <c r="Y3735" s="9">
        <v>0</v>
      </c>
    </row>
    <row r="3736" spans="2:25" ht="135" x14ac:dyDescent="0.25">
      <c r="B3736" s="4" t="s">
        <v>4085</v>
      </c>
      <c r="C3736" s="5" t="s">
        <v>4139</v>
      </c>
      <c r="D3736" s="5" t="s">
        <v>4140</v>
      </c>
      <c r="E3736" s="4" t="s">
        <v>4141</v>
      </c>
      <c r="F3736" s="5" t="s">
        <v>28</v>
      </c>
      <c r="G3736" s="5" t="s">
        <v>29</v>
      </c>
      <c r="H3736" s="6" t="s">
        <v>30</v>
      </c>
      <c r="I3736" s="6">
        <v>2022.2</v>
      </c>
      <c r="J3736" s="6" t="s">
        <v>31</v>
      </c>
      <c r="K3736" s="7" t="str">
        <f>Tbl_BudgetSummary[[#This Row],[Session]]&amp;" - "&amp;Tbl_BudgetSummary[[#This Row],[Chapter of Origin]]</f>
        <v>2022 Spec Sess I - Ch 2</v>
      </c>
      <c r="L3736" s="6">
        <v>4168</v>
      </c>
      <c r="M3736" s="7" t="s">
        <v>109</v>
      </c>
      <c r="N3736" s="4" t="s">
        <v>4158</v>
      </c>
      <c r="O3736" s="4" t="s">
        <v>4159</v>
      </c>
      <c r="P3736" s="8">
        <v>0</v>
      </c>
      <c r="Q3736" s="8">
        <v>0</v>
      </c>
      <c r="R3736" s="8">
        <v>1352512</v>
      </c>
      <c r="S3736" s="8">
        <v>1352512</v>
      </c>
      <c r="T3736" s="9">
        <v>0</v>
      </c>
      <c r="U3736" s="9">
        <v>0</v>
      </c>
      <c r="V3736" s="9">
        <v>2</v>
      </c>
      <c r="W3736" s="9">
        <v>2</v>
      </c>
      <c r="X3736" s="9">
        <v>2</v>
      </c>
      <c r="Y3736" s="9">
        <v>2</v>
      </c>
    </row>
    <row r="3737" spans="2:25" ht="120" x14ac:dyDescent="0.25">
      <c r="B3737" s="4" t="s">
        <v>4085</v>
      </c>
      <c r="C3737" s="5" t="s">
        <v>4139</v>
      </c>
      <c r="D3737" s="5" t="s">
        <v>4140</v>
      </c>
      <c r="E3737" s="4" t="s">
        <v>4141</v>
      </c>
      <c r="F3737" s="5" t="s">
        <v>28</v>
      </c>
      <c r="G3737" s="5" t="s">
        <v>29</v>
      </c>
      <c r="H3737" s="6" t="s">
        <v>30</v>
      </c>
      <c r="I3737" s="6">
        <v>2022.2</v>
      </c>
      <c r="J3737" s="6" t="s">
        <v>31</v>
      </c>
      <c r="K3737" s="7" t="str">
        <f>Tbl_BudgetSummary[[#This Row],[Session]]&amp;" - "&amp;Tbl_BudgetSummary[[#This Row],[Chapter of Origin]]</f>
        <v>2022 Spec Sess I - Ch 2</v>
      </c>
      <c r="L3737" s="6">
        <v>4169</v>
      </c>
      <c r="M3737" s="7" t="s">
        <v>109</v>
      </c>
      <c r="N3737" s="4" t="s">
        <v>4160</v>
      </c>
      <c r="O3737" s="4" t="s">
        <v>4161</v>
      </c>
      <c r="P3737" s="8">
        <v>0</v>
      </c>
      <c r="Q3737" s="8">
        <v>0</v>
      </c>
      <c r="R3737" s="8">
        <v>-300000</v>
      </c>
      <c r="S3737" s="8">
        <v>-300000</v>
      </c>
      <c r="T3737" s="9">
        <v>0</v>
      </c>
      <c r="U3737" s="9">
        <v>0</v>
      </c>
      <c r="V3737" s="9">
        <v>0</v>
      </c>
      <c r="W3737" s="9">
        <v>0</v>
      </c>
      <c r="X3737" s="9">
        <v>0</v>
      </c>
      <c r="Y3737" s="9">
        <v>0</v>
      </c>
    </row>
    <row r="3738" spans="2:25" ht="75" x14ac:dyDescent="0.25">
      <c r="B3738" s="4" t="s">
        <v>4085</v>
      </c>
      <c r="C3738" s="5" t="s">
        <v>4139</v>
      </c>
      <c r="D3738" s="5" t="s">
        <v>4140</v>
      </c>
      <c r="E3738" s="4" t="s">
        <v>4141</v>
      </c>
      <c r="F3738" s="5" t="s">
        <v>28</v>
      </c>
      <c r="G3738" s="5" t="s">
        <v>29</v>
      </c>
      <c r="H3738" s="6" t="s">
        <v>30</v>
      </c>
      <c r="I3738" s="6">
        <v>2022.2</v>
      </c>
      <c r="J3738" s="6" t="s">
        <v>31</v>
      </c>
      <c r="K3738" s="7" t="str">
        <f>Tbl_BudgetSummary[[#This Row],[Session]]&amp;" - "&amp;Tbl_BudgetSummary[[#This Row],[Chapter of Origin]]</f>
        <v>2022 Spec Sess I - Ch 2</v>
      </c>
      <c r="L3738" s="6">
        <v>4170</v>
      </c>
      <c r="M3738" s="7" t="s">
        <v>109</v>
      </c>
      <c r="N3738" s="4" t="s">
        <v>4162</v>
      </c>
      <c r="O3738" s="4" t="s">
        <v>4163</v>
      </c>
      <c r="P3738" s="8">
        <v>0</v>
      </c>
      <c r="Q3738" s="8">
        <v>0</v>
      </c>
      <c r="R3738" s="8">
        <v>1830112</v>
      </c>
      <c r="S3738" s="8">
        <v>1527112</v>
      </c>
      <c r="T3738" s="9">
        <v>0</v>
      </c>
      <c r="U3738" s="9">
        <v>0</v>
      </c>
      <c r="V3738" s="9">
        <v>2</v>
      </c>
      <c r="W3738" s="9">
        <v>2</v>
      </c>
      <c r="X3738" s="9">
        <v>2</v>
      </c>
      <c r="Y3738" s="9">
        <v>2</v>
      </c>
    </row>
    <row r="3739" spans="2:25" ht="150" x14ac:dyDescent="0.25">
      <c r="B3739" s="4" t="s">
        <v>4085</v>
      </c>
      <c r="C3739" s="5" t="s">
        <v>4139</v>
      </c>
      <c r="D3739" s="5" t="s">
        <v>4140</v>
      </c>
      <c r="E3739" s="4" t="s">
        <v>4141</v>
      </c>
      <c r="F3739" s="5" t="s">
        <v>28</v>
      </c>
      <c r="G3739" s="5" t="s">
        <v>29</v>
      </c>
      <c r="H3739" s="6" t="s">
        <v>30</v>
      </c>
      <c r="I3739" s="6">
        <v>2022.2</v>
      </c>
      <c r="J3739" s="6" t="s">
        <v>31</v>
      </c>
      <c r="K3739" s="7" t="str">
        <f>Tbl_BudgetSummary[[#This Row],[Session]]&amp;" - "&amp;Tbl_BudgetSummary[[#This Row],[Chapter of Origin]]</f>
        <v>2022 Spec Sess I - Ch 2</v>
      </c>
      <c r="L3739" s="6">
        <v>4171</v>
      </c>
      <c r="M3739" s="7" t="s">
        <v>57</v>
      </c>
      <c r="N3739" s="4" t="s">
        <v>4164</v>
      </c>
      <c r="O3739" s="4" t="s">
        <v>4165</v>
      </c>
      <c r="P3739" s="8">
        <v>0</v>
      </c>
      <c r="Q3739" s="8">
        <v>0</v>
      </c>
      <c r="R3739" s="8">
        <v>500000</v>
      </c>
      <c r="S3739" s="8">
        <v>514000</v>
      </c>
      <c r="T3739" s="9">
        <v>0</v>
      </c>
      <c r="U3739" s="9">
        <v>0</v>
      </c>
      <c r="V3739" s="9">
        <v>0</v>
      </c>
      <c r="W3739" s="9">
        <v>0</v>
      </c>
      <c r="X3739" s="9">
        <v>0</v>
      </c>
      <c r="Y3739" s="9">
        <v>0</v>
      </c>
    </row>
    <row r="3740" spans="2:25" ht="135" x14ac:dyDescent="0.25">
      <c r="B3740" s="4" t="s">
        <v>4085</v>
      </c>
      <c r="C3740" s="5" t="s">
        <v>4139</v>
      </c>
      <c r="D3740" s="5" t="s">
        <v>4140</v>
      </c>
      <c r="E3740" s="4" t="s">
        <v>4141</v>
      </c>
      <c r="F3740" s="5" t="s">
        <v>28</v>
      </c>
      <c r="G3740" s="5" t="s">
        <v>29</v>
      </c>
      <c r="H3740" s="6" t="s">
        <v>30</v>
      </c>
      <c r="I3740" s="6">
        <v>2022.2</v>
      </c>
      <c r="J3740" s="6" t="s">
        <v>31</v>
      </c>
      <c r="K3740" s="7" t="str">
        <f>Tbl_BudgetSummary[[#This Row],[Session]]&amp;" - "&amp;Tbl_BudgetSummary[[#This Row],[Chapter of Origin]]</f>
        <v>2022 Spec Sess I - Ch 2</v>
      </c>
      <c r="L3740" s="6">
        <v>4172</v>
      </c>
      <c r="M3740" s="7" t="s">
        <v>57</v>
      </c>
      <c r="N3740" s="4" t="s">
        <v>4166</v>
      </c>
      <c r="O3740" s="4" t="s">
        <v>4167</v>
      </c>
      <c r="P3740" s="8">
        <v>0</v>
      </c>
      <c r="Q3740" s="8">
        <v>0</v>
      </c>
      <c r="R3740" s="8">
        <v>250000</v>
      </c>
      <c r="S3740" s="8">
        <v>0</v>
      </c>
      <c r="T3740" s="9">
        <v>0</v>
      </c>
      <c r="U3740" s="9">
        <v>0</v>
      </c>
      <c r="V3740" s="9">
        <v>0</v>
      </c>
      <c r="W3740" s="9">
        <v>0</v>
      </c>
      <c r="X3740" s="9">
        <v>0</v>
      </c>
      <c r="Y3740" s="9">
        <v>0</v>
      </c>
    </row>
    <row r="3741" spans="2:25" ht="90" x14ac:dyDescent="0.25">
      <c r="B3741" s="4" t="s">
        <v>4085</v>
      </c>
      <c r="C3741" s="5" t="s">
        <v>4168</v>
      </c>
      <c r="D3741" s="5" t="s">
        <v>4169</v>
      </c>
      <c r="E3741" s="4" t="s">
        <v>4170</v>
      </c>
      <c r="F3741" s="5" t="s">
        <v>28</v>
      </c>
      <c r="G3741" s="5" t="s">
        <v>29</v>
      </c>
      <c r="H3741" s="6" t="s">
        <v>30</v>
      </c>
      <c r="I3741" s="6">
        <v>2022.2</v>
      </c>
      <c r="J3741" s="6" t="s">
        <v>31</v>
      </c>
      <c r="K3741" s="7" t="str">
        <f>Tbl_BudgetSummary[[#This Row],[Session]]&amp;" - "&amp;Tbl_BudgetSummary[[#This Row],[Chapter of Origin]]</f>
        <v>2022 Spec Sess I - Ch 2</v>
      </c>
      <c r="L3741" s="6">
        <v>4173</v>
      </c>
      <c r="M3741" s="7" t="s">
        <v>32</v>
      </c>
      <c r="N3741" s="4" t="s">
        <v>33</v>
      </c>
      <c r="O3741" s="4" t="s">
        <v>34</v>
      </c>
      <c r="P3741" s="8">
        <v>2660000</v>
      </c>
      <c r="Q3741" s="8">
        <v>2660000</v>
      </c>
      <c r="R3741" s="8">
        <v>51205607</v>
      </c>
      <c r="S3741" s="8">
        <v>51205607</v>
      </c>
      <c r="T3741" s="9">
        <v>0</v>
      </c>
      <c r="U3741" s="9">
        <v>0</v>
      </c>
      <c r="V3741" s="9">
        <v>299</v>
      </c>
      <c r="W3741" s="9">
        <v>299</v>
      </c>
      <c r="X3741" s="9">
        <v>299</v>
      </c>
      <c r="Y3741" s="9">
        <v>299</v>
      </c>
    </row>
    <row r="3742" spans="2:25" ht="105" x14ac:dyDescent="0.25">
      <c r="B3742" s="4" t="s">
        <v>4085</v>
      </c>
      <c r="C3742" s="5" t="s">
        <v>4168</v>
      </c>
      <c r="D3742" s="5" t="s">
        <v>4169</v>
      </c>
      <c r="E3742" s="4" t="s">
        <v>4170</v>
      </c>
      <c r="F3742" s="5" t="s">
        <v>28</v>
      </c>
      <c r="G3742" s="5" t="s">
        <v>29</v>
      </c>
      <c r="H3742" s="6" t="s">
        <v>30</v>
      </c>
      <c r="I3742" s="6">
        <v>2022.2</v>
      </c>
      <c r="J3742" s="6" t="s">
        <v>31</v>
      </c>
      <c r="K3742" s="7" t="str">
        <f>Tbl_BudgetSummary[[#This Row],[Session]]&amp;" - "&amp;Tbl_BudgetSummary[[#This Row],[Chapter of Origin]]</f>
        <v>2022 Spec Sess I - Ch 2</v>
      </c>
      <c r="L3742" s="6">
        <v>4174</v>
      </c>
      <c r="M3742" s="7" t="s">
        <v>35</v>
      </c>
      <c r="N3742" s="4" t="s">
        <v>390</v>
      </c>
      <c r="O3742" s="4" t="s">
        <v>418</v>
      </c>
      <c r="P3742" s="8">
        <v>0</v>
      </c>
      <c r="Q3742" s="8">
        <v>0</v>
      </c>
      <c r="R3742" s="8">
        <v>-7795</v>
      </c>
      <c r="S3742" s="8">
        <v>-7795</v>
      </c>
      <c r="T3742" s="9">
        <v>0</v>
      </c>
      <c r="U3742" s="9">
        <v>0</v>
      </c>
      <c r="V3742" s="9">
        <v>0</v>
      </c>
      <c r="W3742" s="9">
        <v>0</v>
      </c>
      <c r="X3742" s="9">
        <v>0</v>
      </c>
      <c r="Y3742" s="9">
        <v>0</v>
      </c>
    </row>
    <row r="3743" spans="2:25" ht="90" x14ac:dyDescent="0.25">
      <c r="B3743" s="4" t="s">
        <v>4085</v>
      </c>
      <c r="C3743" s="5" t="s">
        <v>4168</v>
      </c>
      <c r="D3743" s="5" t="s">
        <v>4169</v>
      </c>
      <c r="E3743" s="4" t="s">
        <v>4170</v>
      </c>
      <c r="F3743" s="5" t="s">
        <v>28</v>
      </c>
      <c r="G3743" s="5" t="s">
        <v>29</v>
      </c>
      <c r="H3743" s="6" t="s">
        <v>30</v>
      </c>
      <c r="I3743" s="6">
        <v>2022.2</v>
      </c>
      <c r="J3743" s="6" t="s">
        <v>31</v>
      </c>
      <c r="K3743" s="7" t="str">
        <f>Tbl_BudgetSummary[[#This Row],[Session]]&amp;" - "&amp;Tbl_BudgetSummary[[#This Row],[Chapter of Origin]]</f>
        <v>2022 Spec Sess I - Ch 2</v>
      </c>
      <c r="L3743" s="6">
        <v>4175</v>
      </c>
      <c r="M3743" s="7" t="s">
        <v>35</v>
      </c>
      <c r="N3743" s="4" t="s">
        <v>36</v>
      </c>
      <c r="O3743" s="4" t="s">
        <v>97</v>
      </c>
      <c r="P3743" s="8">
        <v>0</v>
      </c>
      <c r="Q3743" s="8">
        <v>0</v>
      </c>
      <c r="R3743" s="8">
        <v>-35269</v>
      </c>
      <c r="S3743" s="8">
        <v>-35269</v>
      </c>
      <c r="T3743" s="9">
        <v>0</v>
      </c>
      <c r="U3743" s="9">
        <v>0</v>
      </c>
      <c r="V3743" s="9">
        <v>0</v>
      </c>
      <c r="W3743" s="9">
        <v>0</v>
      </c>
      <c r="X3743" s="9">
        <v>0</v>
      </c>
      <c r="Y3743" s="9">
        <v>0</v>
      </c>
    </row>
    <row r="3744" spans="2:25" ht="105" x14ac:dyDescent="0.25">
      <c r="B3744" s="4" t="s">
        <v>4085</v>
      </c>
      <c r="C3744" s="5" t="s">
        <v>4168</v>
      </c>
      <c r="D3744" s="5" t="s">
        <v>4169</v>
      </c>
      <c r="E3744" s="4" t="s">
        <v>4170</v>
      </c>
      <c r="F3744" s="5" t="s">
        <v>28</v>
      </c>
      <c r="G3744" s="5" t="s">
        <v>29</v>
      </c>
      <c r="H3744" s="6" t="s">
        <v>30</v>
      </c>
      <c r="I3744" s="6">
        <v>2022.2</v>
      </c>
      <c r="J3744" s="6" t="s">
        <v>31</v>
      </c>
      <c r="K3744" s="7" t="str">
        <f>Tbl_BudgetSummary[[#This Row],[Session]]&amp;" - "&amp;Tbl_BudgetSummary[[#This Row],[Chapter of Origin]]</f>
        <v>2022 Spec Sess I - Ch 2</v>
      </c>
      <c r="L3744" s="6">
        <v>4176</v>
      </c>
      <c r="M3744" s="7" t="s">
        <v>35</v>
      </c>
      <c r="N3744" s="4" t="s">
        <v>38</v>
      </c>
      <c r="O3744" s="4" t="s">
        <v>98</v>
      </c>
      <c r="P3744" s="8">
        <v>0</v>
      </c>
      <c r="Q3744" s="8">
        <v>0</v>
      </c>
      <c r="R3744" s="8">
        <v>56815</v>
      </c>
      <c r="S3744" s="8">
        <v>56815</v>
      </c>
      <c r="T3744" s="9">
        <v>0</v>
      </c>
      <c r="U3744" s="9">
        <v>0</v>
      </c>
      <c r="V3744" s="9">
        <v>0</v>
      </c>
      <c r="W3744" s="9">
        <v>0</v>
      </c>
      <c r="X3744" s="9">
        <v>0</v>
      </c>
      <c r="Y3744" s="9">
        <v>0</v>
      </c>
    </row>
    <row r="3745" spans="2:25" ht="105" x14ac:dyDescent="0.25">
      <c r="B3745" s="4" t="s">
        <v>4085</v>
      </c>
      <c r="C3745" s="5" t="s">
        <v>4168</v>
      </c>
      <c r="D3745" s="5" t="s">
        <v>4169</v>
      </c>
      <c r="E3745" s="4" t="s">
        <v>4170</v>
      </c>
      <c r="F3745" s="5" t="s">
        <v>28</v>
      </c>
      <c r="G3745" s="5" t="s">
        <v>29</v>
      </c>
      <c r="H3745" s="6" t="s">
        <v>30</v>
      </c>
      <c r="I3745" s="6">
        <v>2022.2</v>
      </c>
      <c r="J3745" s="6" t="s">
        <v>31</v>
      </c>
      <c r="K3745" s="7" t="str">
        <f>Tbl_BudgetSummary[[#This Row],[Session]]&amp;" - "&amp;Tbl_BudgetSummary[[#This Row],[Chapter of Origin]]</f>
        <v>2022 Spec Sess I - Ch 2</v>
      </c>
      <c r="L3745" s="6">
        <v>4177</v>
      </c>
      <c r="M3745" s="7" t="s">
        <v>35</v>
      </c>
      <c r="N3745" s="4" t="s">
        <v>40</v>
      </c>
      <c r="O3745" s="4" t="s">
        <v>99</v>
      </c>
      <c r="P3745" s="8">
        <v>0</v>
      </c>
      <c r="Q3745" s="8">
        <v>0</v>
      </c>
      <c r="R3745" s="8">
        <v>-330</v>
      </c>
      <c r="S3745" s="8">
        <v>-330</v>
      </c>
      <c r="T3745" s="9">
        <v>0</v>
      </c>
      <c r="U3745" s="9">
        <v>0</v>
      </c>
      <c r="V3745" s="9">
        <v>0</v>
      </c>
      <c r="W3745" s="9">
        <v>0</v>
      </c>
      <c r="X3745" s="9">
        <v>0</v>
      </c>
      <c r="Y3745" s="9">
        <v>0</v>
      </c>
    </row>
    <row r="3746" spans="2:25" ht="90" x14ac:dyDescent="0.25">
      <c r="B3746" s="4" t="s">
        <v>4085</v>
      </c>
      <c r="C3746" s="5" t="s">
        <v>4168</v>
      </c>
      <c r="D3746" s="5" t="s">
        <v>4169</v>
      </c>
      <c r="E3746" s="4" t="s">
        <v>4170</v>
      </c>
      <c r="F3746" s="5" t="s">
        <v>28</v>
      </c>
      <c r="G3746" s="5" t="s">
        <v>29</v>
      </c>
      <c r="H3746" s="6" t="s">
        <v>30</v>
      </c>
      <c r="I3746" s="6">
        <v>2022.2</v>
      </c>
      <c r="J3746" s="6" t="s">
        <v>31</v>
      </c>
      <c r="K3746" s="7" t="str">
        <f>Tbl_BudgetSummary[[#This Row],[Session]]&amp;" - "&amp;Tbl_BudgetSummary[[#This Row],[Chapter of Origin]]</f>
        <v>2022 Spec Sess I - Ch 2</v>
      </c>
      <c r="L3746" s="6">
        <v>4178</v>
      </c>
      <c r="M3746" s="7" t="s">
        <v>35</v>
      </c>
      <c r="N3746" s="4" t="s">
        <v>42</v>
      </c>
      <c r="O3746" s="4" t="s">
        <v>100</v>
      </c>
      <c r="P3746" s="8">
        <v>0</v>
      </c>
      <c r="Q3746" s="8">
        <v>0</v>
      </c>
      <c r="R3746" s="8">
        <v>112437</v>
      </c>
      <c r="S3746" s="8">
        <v>112437</v>
      </c>
      <c r="T3746" s="9">
        <v>0</v>
      </c>
      <c r="U3746" s="9">
        <v>0</v>
      </c>
      <c r="V3746" s="9">
        <v>0</v>
      </c>
      <c r="W3746" s="9">
        <v>0</v>
      </c>
      <c r="X3746" s="9">
        <v>0</v>
      </c>
      <c r="Y3746" s="9">
        <v>0</v>
      </c>
    </row>
    <row r="3747" spans="2:25" ht="90" x14ac:dyDescent="0.25">
      <c r="B3747" s="4" t="s">
        <v>4085</v>
      </c>
      <c r="C3747" s="5" t="s">
        <v>4168</v>
      </c>
      <c r="D3747" s="5" t="s">
        <v>4169</v>
      </c>
      <c r="E3747" s="4" t="s">
        <v>4170</v>
      </c>
      <c r="F3747" s="5" t="s">
        <v>28</v>
      </c>
      <c r="G3747" s="5" t="s">
        <v>29</v>
      </c>
      <c r="H3747" s="6" t="s">
        <v>30</v>
      </c>
      <c r="I3747" s="6">
        <v>2022.2</v>
      </c>
      <c r="J3747" s="6" t="s">
        <v>31</v>
      </c>
      <c r="K3747" s="7" t="str">
        <f>Tbl_BudgetSummary[[#This Row],[Session]]&amp;" - "&amp;Tbl_BudgetSummary[[#This Row],[Chapter of Origin]]</f>
        <v>2022 Spec Sess I - Ch 2</v>
      </c>
      <c r="L3747" s="6">
        <v>4179</v>
      </c>
      <c r="M3747" s="7" t="s">
        <v>35</v>
      </c>
      <c r="N3747" s="4" t="s">
        <v>44</v>
      </c>
      <c r="O3747" s="4" t="s">
        <v>101</v>
      </c>
      <c r="P3747" s="8">
        <v>0</v>
      </c>
      <c r="Q3747" s="8">
        <v>0</v>
      </c>
      <c r="R3747" s="8">
        <v>1173656</v>
      </c>
      <c r="S3747" s="8">
        <v>1173656</v>
      </c>
      <c r="T3747" s="9">
        <v>0</v>
      </c>
      <c r="U3747" s="9">
        <v>0</v>
      </c>
      <c r="V3747" s="9">
        <v>0</v>
      </c>
      <c r="W3747" s="9">
        <v>0</v>
      </c>
      <c r="X3747" s="9">
        <v>0</v>
      </c>
      <c r="Y3747" s="9">
        <v>0</v>
      </c>
    </row>
    <row r="3748" spans="2:25" ht="105" x14ac:dyDescent="0.25">
      <c r="B3748" s="4" t="s">
        <v>4085</v>
      </c>
      <c r="C3748" s="5" t="s">
        <v>4168</v>
      </c>
      <c r="D3748" s="5" t="s">
        <v>4169</v>
      </c>
      <c r="E3748" s="4" t="s">
        <v>4170</v>
      </c>
      <c r="F3748" s="5" t="s">
        <v>28</v>
      </c>
      <c r="G3748" s="5" t="s">
        <v>29</v>
      </c>
      <c r="H3748" s="6" t="s">
        <v>30</v>
      </c>
      <c r="I3748" s="6">
        <v>2022.2</v>
      </c>
      <c r="J3748" s="6" t="s">
        <v>31</v>
      </c>
      <c r="K3748" s="7" t="str">
        <f>Tbl_BudgetSummary[[#This Row],[Session]]&amp;" - "&amp;Tbl_BudgetSummary[[#This Row],[Chapter of Origin]]</f>
        <v>2022 Spec Sess I - Ch 2</v>
      </c>
      <c r="L3748" s="6">
        <v>4180</v>
      </c>
      <c r="M3748" s="7" t="s">
        <v>35</v>
      </c>
      <c r="N3748" s="4" t="s">
        <v>46</v>
      </c>
      <c r="O3748" s="4" t="s">
        <v>102</v>
      </c>
      <c r="P3748" s="8">
        <v>0</v>
      </c>
      <c r="Q3748" s="8">
        <v>0</v>
      </c>
      <c r="R3748" s="8">
        <v>3478</v>
      </c>
      <c r="S3748" s="8">
        <v>3478</v>
      </c>
      <c r="T3748" s="9">
        <v>0</v>
      </c>
      <c r="U3748" s="9">
        <v>0</v>
      </c>
      <c r="V3748" s="9">
        <v>0</v>
      </c>
      <c r="W3748" s="9">
        <v>0</v>
      </c>
      <c r="X3748" s="9">
        <v>0</v>
      </c>
      <c r="Y3748" s="9">
        <v>0</v>
      </c>
    </row>
    <row r="3749" spans="2:25" ht="105" x14ac:dyDescent="0.25">
      <c r="B3749" s="4" t="s">
        <v>4085</v>
      </c>
      <c r="C3749" s="5" t="s">
        <v>4168</v>
      </c>
      <c r="D3749" s="5" t="s">
        <v>4169</v>
      </c>
      <c r="E3749" s="4" t="s">
        <v>4170</v>
      </c>
      <c r="F3749" s="5" t="s">
        <v>28</v>
      </c>
      <c r="G3749" s="5" t="s">
        <v>29</v>
      </c>
      <c r="H3749" s="6" t="s">
        <v>30</v>
      </c>
      <c r="I3749" s="6">
        <v>2022.2</v>
      </c>
      <c r="J3749" s="6" t="s">
        <v>31</v>
      </c>
      <c r="K3749" s="7" t="str">
        <f>Tbl_BudgetSummary[[#This Row],[Session]]&amp;" - "&amp;Tbl_BudgetSummary[[#This Row],[Chapter of Origin]]</f>
        <v>2022 Spec Sess I - Ch 2</v>
      </c>
      <c r="L3749" s="6">
        <v>4181</v>
      </c>
      <c r="M3749" s="7" t="s">
        <v>35</v>
      </c>
      <c r="N3749" s="4" t="s">
        <v>48</v>
      </c>
      <c r="O3749" s="4" t="s">
        <v>103</v>
      </c>
      <c r="P3749" s="8">
        <v>0</v>
      </c>
      <c r="Q3749" s="8">
        <v>0</v>
      </c>
      <c r="R3749" s="8">
        <v>176333</v>
      </c>
      <c r="S3749" s="8">
        <v>176333</v>
      </c>
      <c r="T3749" s="9">
        <v>0</v>
      </c>
      <c r="U3749" s="9">
        <v>0</v>
      </c>
      <c r="V3749" s="9">
        <v>0</v>
      </c>
      <c r="W3749" s="9">
        <v>0</v>
      </c>
      <c r="X3749" s="9">
        <v>0</v>
      </c>
      <c r="Y3749" s="9">
        <v>0</v>
      </c>
    </row>
    <row r="3750" spans="2:25" ht="105" x14ac:dyDescent="0.25">
      <c r="B3750" s="4" t="s">
        <v>4085</v>
      </c>
      <c r="C3750" s="5" t="s">
        <v>4168</v>
      </c>
      <c r="D3750" s="5" t="s">
        <v>4169</v>
      </c>
      <c r="E3750" s="4" t="s">
        <v>4170</v>
      </c>
      <c r="F3750" s="5" t="s">
        <v>28</v>
      </c>
      <c r="G3750" s="5" t="s">
        <v>29</v>
      </c>
      <c r="H3750" s="6" t="s">
        <v>30</v>
      </c>
      <c r="I3750" s="6">
        <v>2022.2</v>
      </c>
      <c r="J3750" s="6" t="s">
        <v>31</v>
      </c>
      <c r="K3750" s="7" t="str">
        <f>Tbl_BudgetSummary[[#This Row],[Session]]&amp;" - "&amp;Tbl_BudgetSummary[[#This Row],[Chapter of Origin]]</f>
        <v>2022 Spec Sess I - Ch 2</v>
      </c>
      <c r="L3750" s="6">
        <v>4182</v>
      </c>
      <c r="M3750" s="7" t="s">
        <v>35</v>
      </c>
      <c r="N3750" s="4" t="s">
        <v>50</v>
      </c>
      <c r="O3750" s="4" t="s">
        <v>104</v>
      </c>
      <c r="P3750" s="8">
        <v>0</v>
      </c>
      <c r="Q3750" s="8">
        <v>0</v>
      </c>
      <c r="R3750" s="8">
        <v>1877</v>
      </c>
      <c r="S3750" s="8">
        <v>1877</v>
      </c>
      <c r="T3750" s="9">
        <v>0</v>
      </c>
      <c r="U3750" s="9">
        <v>0</v>
      </c>
      <c r="V3750" s="9">
        <v>0</v>
      </c>
      <c r="W3750" s="9">
        <v>0</v>
      </c>
      <c r="X3750" s="9">
        <v>0</v>
      </c>
      <c r="Y3750" s="9">
        <v>0</v>
      </c>
    </row>
    <row r="3751" spans="2:25" ht="90" x14ac:dyDescent="0.25">
      <c r="B3751" s="4" t="s">
        <v>4085</v>
      </c>
      <c r="C3751" s="5" t="s">
        <v>4168</v>
      </c>
      <c r="D3751" s="5" t="s">
        <v>4169</v>
      </c>
      <c r="E3751" s="4" t="s">
        <v>4170</v>
      </c>
      <c r="F3751" s="5" t="s">
        <v>28</v>
      </c>
      <c r="G3751" s="5" t="s">
        <v>29</v>
      </c>
      <c r="H3751" s="6" t="s">
        <v>30</v>
      </c>
      <c r="I3751" s="6">
        <v>2022.2</v>
      </c>
      <c r="J3751" s="6" t="s">
        <v>31</v>
      </c>
      <c r="K3751" s="7" t="str">
        <f>Tbl_BudgetSummary[[#This Row],[Session]]&amp;" - "&amp;Tbl_BudgetSummary[[#This Row],[Chapter of Origin]]</f>
        <v>2022 Spec Sess I - Ch 2</v>
      </c>
      <c r="L3751" s="6">
        <v>4183</v>
      </c>
      <c r="M3751" s="7" t="s">
        <v>35</v>
      </c>
      <c r="N3751" s="4" t="s">
        <v>52</v>
      </c>
      <c r="O3751" s="4" t="s">
        <v>105</v>
      </c>
      <c r="P3751" s="8">
        <v>0</v>
      </c>
      <c r="Q3751" s="8">
        <v>0</v>
      </c>
      <c r="R3751" s="8">
        <v>-19616</v>
      </c>
      <c r="S3751" s="8">
        <v>-19616</v>
      </c>
      <c r="T3751" s="9">
        <v>0</v>
      </c>
      <c r="U3751" s="9">
        <v>0</v>
      </c>
      <c r="V3751" s="9">
        <v>0</v>
      </c>
      <c r="W3751" s="9">
        <v>0</v>
      </c>
      <c r="X3751" s="9">
        <v>0</v>
      </c>
      <c r="Y3751" s="9">
        <v>0</v>
      </c>
    </row>
    <row r="3752" spans="2:25" ht="120" x14ac:dyDescent="0.25">
      <c r="B3752" s="4" t="s">
        <v>4085</v>
      </c>
      <c r="C3752" s="5" t="s">
        <v>4168</v>
      </c>
      <c r="D3752" s="5" t="s">
        <v>4169</v>
      </c>
      <c r="E3752" s="4" t="s">
        <v>4170</v>
      </c>
      <c r="F3752" s="5" t="s">
        <v>28</v>
      </c>
      <c r="G3752" s="5" t="s">
        <v>29</v>
      </c>
      <c r="H3752" s="6" t="s">
        <v>30</v>
      </c>
      <c r="I3752" s="6">
        <v>2022.2</v>
      </c>
      <c r="J3752" s="6" t="s">
        <v>31</v>
      </c>
      <c r="K3752" s="7" t="str">
        <f>Tbl_BudgetSummary[[#This Row],[Session]]&amp;" - "&amp;Tbl_BudgetSummary[[#This Row],[Chapter of Origin]]</f>
        <v>2022 Spec Sess I - Ch 2</v>
      </c>
      <c r="L3752" s="6">
        <v>4184</v>
      </c>
      <c r="M3752" s="7" t="s">
        <v>109</v>
      </c>
      <c r="N3752" s="4" t="s">
        <v>4171</v>
      </c>
      <c r="O3752" s="4" t="s">
        <v>4172</v>
      </c>
      <c r="P3752" s="8">
        <v>3933576</v>
      </c>
      <c r="Q3752" s="8">
        <v>3933576</v>
      </c>
      <c r="R3752" s="8">
        <v>0</v>
      </c>
      <c r="S3752" s="8">
        <v>0</v>
      </c>
      <c r="T3752" s="9">
        <v>0</v>
      </c>
      <c r="U3752" s="9">
        <v>0</v>
      </c>
      <c r="V3752" s="9">
        <v>0</v>
      </c>
      <c r="W3752" s="9">
        <v>0</v>
      </c>
      <c r="X3752" s="9">
        <v>0</v>
      </c>
      <c r="Y3752" s="9">
        <v>0</v>
      </c>
    </row>
    <row r="3753" spans="2:25" ht="45" x14ac:dyDescent="0.25">
      <c r="B3753" s="4" t="s">
        <v>4085</v>
      </c>
      <c r="C3753" s="5" t="s">
        <v>4168</v>
      </c>
      <c r="D3753" s="5" t="s">
        <v>4169</v>
      </c>
      <c r="E3753" s="4" t="s">
        <v>4170</v>
      </c>
      <c r="F3753" s="5" t="s">
        <v>28</v>
      </c>
      <c r="G3753" s="5" t="s">
        <v>54</v>
      </c>
      <c r="H3753" s="6" t="s">
        <v>55</v>
      </c>
      <c r="I3753" s="6">
        <v>2023.2</v>
      </c>
      <c r="J3753" s="6" t="s">
        <v>56</v>
      </c>
      <c r="K3753" s="7" t="str">
        <f>Tbl_BudgetSummary[[#This Row],[Session]]&amp;" - "&amp;Tbl_BudgetSummary[[#This Row],[Chapter of Origin]]</f>
        <v>2023 Spec Sess I - Ch 1</v>
      </c>
      <c r="L3753" s="6">
        <v>4186</v>
      </c>
      <c r="M3753" s="7" t="s">
        <v>57</v>
      </c>
      <c r="N3753" s="4" t="s">
        <v>4173</v>
      </c>
      <c r="O3753" s="4" t="s">
        <v>4174</v>
      </c>
      <c r="P3753" s="8">
        <v>0</v>
      </c>
      <c r="Q3753" s="8">
        <v>0</v>
      </c>
      <c r="R3753" s="8">
        <v>0</v>
      </c>
      <c r="S3753" s="8">
        <v>0</v>
      </c>
      <c r="T3753" s="9">
        <v>0</v>
      </c>
      <c r="U3753" s="9">
        <v>0</v>
      </c>
      <c r="V3753" s="9">
        <v>0</v>
      </c>
      <c r="W3753" s="9">
        <v>0</v>
      </c>
      <c r="X3753" s="9">
        <v>0</v>
      </c>
      <c r="Y3753" s="9">
        <v>0</v>
      </c>
    </row>
    <row r="3754" spans="2:25" ht="60" x14ac:dyDescent="0.25">
      <c r="B3754" s="4" t="s">
        <v>4085</v>
      </c>
      <c r="C3754" s="5" t="s">
        <v>4168</v>
      </c>
      <c r="D3754" s="5" t="s">
        <v>4169</v>
      </c>
      <c r="E3754" s="4" t="s">
        <v>4170</v>
      </c>
      <c r="F3754" s="5" t="s">
        <v>28</v>
      </c>
      <c r="G3754" s="5" t="s">
        <v>54</v>
      </c>
      <c r="H3754" s="6" t="s">
        <v>55</v>
      </c>
      <c r="I3754" s="6">
        <v>2023.2</v>
      </c>
      <c r="J3754" s="6" t="s">
        <v>56</v>
      </c>
      <c r="K3754" s="7" t="str">
        <f>Tbl_BudgetSummary[[#This Row],[Session]]&amp;" - "&amp;Tbl_BudgetSummary[[#This Row],[Chapter of Origin]]</f>
        <v>2023 Spec Sess I - Ch 1</v>
      </c>
      <c r="L3754" s="6">
        <v>4187</v>
      </c>
      <c r="M3754" s="7" t="s">
        <v>57</v>
      </c>
      <c r="N3754" s="4" t="s">
        <v>4175</v>
      </c>
      <c r="O3754" s="4" t="s">
        <v>4176</v>
      </c>
      <c r="P3754" s="8">
        <v>0</v>
      </c>
      <c r="Q3754" s="8">
        <v>0</v>
      </c>
      <c r="R3754" s="8">
        <v>0</v>
      </c>
      <c r="S3754" s="8">
        <v>0</v>
      </c>
      <c r="T3754" s="9">
        <v>0</v>
      </c>
      <c r="U3754" s="9">
        <v>0</v>
      </c>
      <c r="V3754" s="9">
        <v>0</v>
      </c>
      <c r="W3754" s="9">
        <v>0</v>
      </c>
      <c r="X3754" s="9">
        <v>0</v>
      </c>
      <c r="Y3754" s="9">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3C4F-ACE5-47C2-B67B-D9E46578D531}">
  <dimension ref="A1:J4"/>
  <sheetViews>
    <sheetView showGridLines="0" workbookViewId="0">
      <pane ySplit="4" topLeftCell="A5" activePane="bottomLeft" state="frozen"/>
      <selection pane="bottomLeft" activeCell="A4" sqref="A4"/>
    </sheetView>
  </sheetViews>
  <sheetFormatPr defaultRowHeight="15" x14ac:dyDescent="0.25"/>
  <cols>
    <col min="5" max="8" width="15.140625" bestFit="1" customWidth="1"/>
    <col min="9" max="10" width="13" bestFit="1" customWidth="1"/>
  </cols>
  <sheetData>
    <row r="1" spans="1:10" x14ac:dyDescent="0.25">
      <c r="A1" s="13" t="s">
        <v>4215</v>
      </c>
    </row>
    <row r="2" spans="1:10" x14ac:dyDescent="0.25">
      <c r="A2" s="14" t="s">
        <v>4180</v>
      </c>
    </row>
    <row r="3" spans="1:10" x14ac:dyDescent="0.25">
      <c r="A3" s="13"/>
      <c r="E3" s="15" t="s">
        <v>4209</v>
      </c>
      <c r="F3" s="15" t="s">
        <v>4210</v>
      </c>
      <c r="G3" s="15" t="s">
        <v>4211</v>
      </c>
      <c r="H3" s="15" t="s">
        <v>4212</v>
      </c>
      <c r="I3" s="15" t="s">
        <v>4213</v>
      </c>
      <c r="J3" s="15" t="s">
        <v>4214</v>
      </c>
    </row>
    <row r="4" spans="1:10" x14ac:dyDescent="0.25">
      <c r="D4" s="16" t="s">
        <v>4181</v>
      </c>
      <c r="E4" s="17">
        <f>SUBTOTAL(109,Tbl_BudgetSummary[FY 2023 GF])</f>
        <v>29684401188</v>
      </c>
      <c r="F4" s="17">
        <f>SUBTOTAL(109,Tbl_BudgetSummary[FY 2024 GF])</f>
        <v>30691128411</v>
      </c>
      <c r="G4" s="17">
        <f>SUBTOTAL(109,Tbl_BudgetSummary[FY 2023 NGF])</f>
        <v>51380956170</v>
      </c>
      <c r="H4" s="17">
        <f>SUBTOTAL(109,Tbl_BudgetSummary[FY 2024 NGF])</f>
        <v>52618396691</v>
      </c>
      <c r="I4" s="18">
        <f>SUBTOTAL(109,Tbl_BudgetSummary[FY 2023 Positions])</f>
        <v>125105.62999999999</v>
      </c>
      <c r="J4" s="18">
        <f>SUBTOTAL(109,Tbl_BudgetSummary[FY 2024 Positions])</f>
        <v>125575.62999999999</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A06E37-A133-46CE-8D94-63F36AA6072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2022-2024 Operating Summary</vt:lpstr>
      <vt:lpstr>Filters</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Howe, Jonathan (Virginia)</dc:creator>
  <cp:lastModifiedBy>Howe, Jonathan (Virginia)</cp:lastModifiedBy>
  <dcterms:created xsi:type="dcterms:W3CDTF">2023-12-16T12:43:35Z</dcterms:created>
  <dcterms:modified xsi:type="dcterms:W3CDTF">2023-12-18T17:37:27Z</dcterms:modified>
</cp:coreProperties>
</file>