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<sst xmlns="http://schemas.openxmlformats.org/spreadsheetml/2006/main" count="107" uniqueCount="68">
  <si>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</si>
  <si>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</si>
  <si>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</si>
  <si>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</si>
  <si>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</si>
  <si>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</si>
  <si>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</si>
  <si>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</si>
  <si>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</si>
  <si>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</si>
  <si>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</si>
  <si>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</si>
  <si>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</si>
  <si>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</si>
  <si>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</si>
  <si>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</si>
  <si>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</si>
  <si>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</si>
  <si>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</si>
  <si>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</si>
  <si>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</si>
  <si>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</si>
  <si>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</si>
  <si>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</si>
  <si>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</si>
  <si>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</si>
  <si>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</si>
  <si>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</si>
  <si>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</si>
  <si>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</si>
  <si>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</si>
  <si>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</si>
  <si>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</si>
  <si>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</si>
  <si>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</si>
  <si>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</si>
  <si>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</si>
  <si>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</si>
  <si>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</si>
  <si>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</si>
  <si>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</si>
  <si>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</si>
  <si>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</si>
  <si>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</si>
  <si>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</si>
  <si>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</si>
  <si>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</si>
  <si>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</si>
  <si>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</si>
  <si>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</si>
  <si>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</si>
  <si>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</si>
  <si>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</si>
  <si>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</si>
  <si>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</si>
  <si>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</si>
  <si>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</si>
  <si>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</si>
  <si>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</si>
  <si>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</si>
  <si>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</si>
  <si>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</si>
  <si>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</si>
  <si>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</si>
  <si>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007</t>
  </si>
  <si>
    <t>Amelia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</si>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</sst>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Amelia County</v>
      </c>
      <c r="G2" s="8"/>
      <c r="H2" s="8"/>
      <c r="I2" s="8"/>
      <c r="J2" s="8"/>
      <c r="K2" s="8"/>
    </row>
    <row r="3" spans="1:2" ht="10.5" customHeight="1">
      <c r="A3" s="5" t="str">
        <f ca="1">MID(CELL("filename"),SEARCH("[",CELL("filename"))+1,SEARCH("]",CELL("filename"))-SEARCH("[",CELL("filename"))-1)</f>
        <v>007AmeliaCounty2012StateReduction.xls</v>
      </c>
      <c r="B3" s="6" t="str">
        <f>LEFT(A3,3)</f>
        <v>007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31381.5047</v>
      </c>
      <c r="J6" s="22">
        <v>1747</v>
      </c>
      <c r="K6" s="23">
        <v>0</v>
      </c>
    </row>
    <row r="7" spans="1:11" ht="26.25" thickBot="1">
      <c r="A7" s="46">
        <v>1</v>
      </c>
      <c r="B7" s="46" t="s">
        <v>64</v>
      </c>
      <c r="C7" s="46" t="s">
        <v>65</v>
      </c>
      <c r="D7" s="46">
        <v>4</v>
      </c>
      <c r="E7" s="46">
        <v>132</v>
      </c>
      <c r="F7" s="47" t="s">
        <v>59</v>
      </c>
      <c r="G7" s="48" t="s">
        <v>62</v>
      </c>
      <c r="H7" s="47" t="s">
        <v>63</v>
      </c>
      <c r="I7" s="49">
        <v>5287.0125</v>
      </c>
      <c r="J7" s="49">
        <v>294</v>
      </c>
      <c r="K7" s="50">
        <v>0</v>
      </c>
    </row>
    <row r="8" spans="1:11" ht="26.25" thickBot="1">
      <c r="A8" s="12">
        <v>1</v>
      </c>
      <c r="B8" s="12" t="s">
        <v>64</v>
      </c>
      <c r="C8" s="12" t="s">
        <v>65</v>
      </c>
      <c r="D8" s="12">
        <v>4</v>
      </c>
      <c r="E8" s="12">
        <v>157</v>
      </c>
      <c r="F8" s="20" t="s">
        <v>33</v>
      </c>
      <c r="G8" s="21" t="s">
        <v>34</v>
      </c>
      <c r="H8" s="20" t="s">
        <v>35</v>
      </c>
      <c r="I8" s="22">
        <v>620632</v>
      </c>
      <c r="J8" s="22">
        <v>34550</v>
      </c>
      <c r="K8" s="23">
        <v>0</v>
      </c>
    </row>
    <row r="9" spans="1:11" ht="26.25" thickBot="1">
      <c r="A9" s="12">
        <v>1</v>
      </c>
      <c r="B9" s="12" t="s">
        <v>64</v>
      </c>
      <c r="C9" s="12" t="s">
        <v>65</v>
      </c>
      <c r="D9" s="12">
        <v>4</v>
      </c>
      <c r="E9" s="12">
        <v>157</v>
      </c>
      <c r="F9" s="20" t="s">
        <v>33</v>
      </c>
      <c r="G9" s="21" t="s">
        <v>36</v>
      </c>
      <c r="H9" s="20" t="s">
        <v>37</v>
      </c>
      <c r="I9" s="22">
        <v>16597</v>
      </c>
      <c r="J9" s="22">
        <v>924</v>
      </c>
      <c r="K9" s="23">
        <v>0</v>
      </c>
    </row>
    <row r="10" spans="1:11" ht="26.25" thickBot="1">
      <c r="A10" s="12">
        <v>1</v>
      </c>
      <c r="B10" s="12" t="s">
        <v>64</v>
      </c>
      <c r="C10" s="12" t="s">
        <v>65</v>
      </c>
      <c r="D10" s="12">
        <v>4</v>
      </c>
      <c r="E10" s="12">
        <v>157</v>
      </c>
      <c r="F10" s="20" t="s">
        <v>33</v>
      </c>
      <c r="G10" s="21" t="s">
        <v>38</v>
      </c>
      <c r="H10" s="20" t="s">
        <v>39</v>
      </c>
      <c r="I10" s="22">
        <v>29552</v>
      </c>
      <c r="J10" s="22">
        <v>1645</v>
      </c>
      <c r="K10" s="23">
        <v>0</v>
      </c>
    </row>
    <row r="11" spans="1:11" ht="26.25" thickBot="1">
      <c r="A11" s="12">
        <v>1</v>
      </c>
      <c r="B11" s="12" t="s">
        <v>64</v>
      </c>
      <c r="C11" s="12" t="s">
        <v>65</v>
      </c>
      <c r="D11" s="12">
        <v>4</v>
      </c>
      <c r="E11" s="12">
        <v>157</v>
      </c>
      <c r="F11" s="20" t="s">
        <v>33</v>
      </c>
      <c r="G11" s="21" t="s">
        <v>40</v>
      </c>
      <c r="H11" s="20" t="s">
        <v>41</v>
      </c>
      <c r="I11" s="22">
        <v>83331</v>
      </c>
      <c r="J11" s="22">
        <v>4639</v>
      </c>
      <c r="K11" s="23">
        <v>0</v>
      </c>
    </row>
    <row r="12" spans="1:11" ht="13.5" thickBot="1">
      <c r="A12" s="12">
        <v>1</v>
      </c>
      <c r="B12" s="12" t="s">
        <v>64</v>
      </c>
      <c r="C12" s="12" t="s">
        <v>65</v>
      </c>
      <c r="D12" s="12">
        <v>4</v>
      </c>
      <c r="E12" s="12">
        <v>157</v>
      </c>
      <c r="F12" s="20" t="s">
        <v>33</v>
      </c>
      <c r="G12" s="21" t="s">
        <v>42</v>
      </c>
      <c r="H12" s="20" t="s">
        <v>43</v>
      </c>
      <c r="I12" s="22">
        <v>13313</v>
      </c>
      <c r="J12" s="22">
        <v>741</v>
      </c>
      <c r="K12" s="23">
        <v>0</v>
      </c>
    </row>
    <row r="13" spans="1:11" ht="26.25" thickBot="1">
      <c r="A13" s="12">
        <v>1</v>
      </c>
      <c r="B13" s="12" t="s">
        <v>64</v>
      </c>
      <c r="C13" s="12" t="s">
        <v>65</v>
      </c>
      <c r="D13" s="12">
        <v>7</v>
      </c>
      <c r="E13" s="12">
        <v>202</v>
      </c>
      <c r="F13" s="20" t="s">
        <v>44</v>
      </c>
      <c r="G13" s="21" t="s">
        <v>45</v>
      </c>
      <c r="H13" s="20" t="s">
        <v>46</v>
      </c>
      <c r="I13" s="22">
        <v>50132</v>
      </c>
      <c r="J13" s="22">
        <v>2791</v>
      </c>
      <c r="K13" s="23">
        <v>0</v>
      </c>
    </row>
    <row r="14" spans="1:11" ht="39" thickBot="1">
      <c r="A14" s="12">
        <v>1</v>
      </c>
      <c r="B14" s="12" t="s">
        <v>64</v>
      </c>
      <c r="C14" s="12" t="s">
        <v>65</v>
      </c>
      <c r="D14" s="12">
        <v>8</v>
      </c>
      <c r="E14" s="12">
        <v>162</v>
      </c>
      <c r="F14" s="20" t="s">
        <v>47</v>
      </c>
      <c r="G14" s="21" t="s">
        <v>66</v>
      </c>
      <c r="H14" s="20" t="s">
        <v>67</v>
      </c>
      <c r="I14" s="22">
        <v>26153.53</v>
      </c>
      <c r="J14" s="22">
        <v>1456</v>
      </c>
      <c r="K14" s="23">
        <v>0</v>
      </c>
    </row>
    <row r="15" spans="1:11" ht="39" thickBot="1">
      <c r="A15" s="12">
        <v>1</v>
      </c>
      <c r="B15" s="12" t="s">
        <v>64</v>
      </c>
      <c r="C15" s="12" t="s">
        <v>65</v>
      </c>
      <c r="D15" s="12">
        <v>8</v>
      </c>
      <c r="E15" s="12">
        <v>162</v>
      </c>
      <c r="F15" s="20" t="s">
        <v>47</v>
      </c>
      <c r="G15" s="21" t="s">
        <v>48</v>
      </c>
      <c r="H15" s="20" t="s">
        <v>49</v>
      </c>
      <c r="I15" s="22">
        <v>22995.55</v>
      </c>
      <c r="J15" s="22">
        <v>1280</v>
      </c>
      <c r="K15" s="23">
        <v>0</v>
      </c>
    </row>
    <row r="16" spans="1:11" ht="39" thickBot="1">
      <c r="A16" s="12">
        <v>1</v>
      </c>
      <c r="B16" s="12" t="s">
        <v>64</v>
      </c>
      <c r="C16" s="12" t="s">
        <v>65</v>
      </c>
      <c r="D16" s="12">
        <v>9</v>
      </c>
      <c r="E16" s="12">
        <v>200</v>
      </c>
      <c r="F16" s="20" t="s">
        <v>50</v>
      </c>
      <c r="G16" s="21" t="s">
        <v>51</v>
      </c>
      <c r="H16" s="20" t="s">
        <v>52</v>
      </c>
      <c r="I16" s="22">
        <v>332355.4114</v>
      </c>
      <c r="J16" s="22">
        <v>18502</v>
      </c>
      <c r="K16" s="23">
        <v>0</v>
      </c>
    </row>
    <row r="17" spans="1:11" ht="26.25" thickBot="1">
      <c r="A17" s="41">
        <v>1</v>
      </c>
      <c r="B17" s="41" t="s">
        <v>64</v>
      </c>
      <c r="C17" s="41" t="s">
        <v>65</v>
      </c>
      <c r="D17" s="41">
        <v>11</v>
      </c>
      <c r="E17" s="41">
        <v>777</v>
      </c>
      <c r="F17" s="42" t="s">
        <v>53</v>
      </c>
      <c r="G17" s="43" t="s">
        <v>54</v>
      </c>
      <c r="H17" s="42" t="s">
        <v>55</v>
      </c>
      <c r="I17" s="44">
        <v>9913</v>
      </c>
      <c r="J17" s="44">
        <v>552</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1241643.0086</v>
      </c>
      <c r="J20" s="16">
        <f>SUM(J6:J19)</f>
        <v>69121</v>
      </c>
      <c r="K20" s="16">
        <f>SUM(K6:K19)</f>
        <v>0</v>
      </c>
    </row>
    <row r="21" spans="9:11" ht="12.75">
      <c r="I21" s="11"/>
      <c r="J21" s="11"/>
      <c r="K21" s="15"/>
    </row>
    <row r="22" spans="9:11" ht="12.75">
      <c r="I22" s="11"/>
      <c r="J22" s="13" t="s">
        <v>13</v>
      </c>
      <c r="K22" s="14">
        <f>J20-K20</f>
        <v>69121</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