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<sst xmlns="http://schemas.openxmlformats.org/spreadsheetml/2006/main" count="90" uniqueCount="68">
  <si>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</si>
  <si>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</si>
  <si>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</si>
  <si>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</si>
  <si>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</si>
  <si>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</si>
  <si>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</si>
  <si>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</si>
  <si>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</si>
  <si>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</si>
  <si>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</si>
  <si>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</si>
  <si>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</si>
  <si>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</si>
  <si>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</si>
  <si>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</si>
  <si>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</si>
  <si>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</si>
  <si>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</si>
  <si>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</si>
  <si>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</si>
  <si>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</si>
  <si>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</si>
  <si>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</si>
  <si>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</si>
  <si>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</si>
  <si>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</si>
  <si>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</si>
  <si>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</si>
  <si>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</si>
  <si>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</si>
  <si>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</si>
  <si>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</si>
  <si>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</si>
  <si>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</si>
  <si>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</si>
  <si>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</si>
  <si>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</si>
  <si>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</si>
  <si>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</si>
  <si>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</si>
  <si>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</si>
  <si>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</si>
  <si>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</si>
  <si>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</si>
  <si>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</si>
  <si>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</si>
  <si>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</si>
  <si>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</si>
  <si>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</si>
  <si>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</si>
  <si>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</si>
  <si>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</si>
  <si>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</si>
  <si>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</si>
  <si>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</si>
  <si>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</si>
  <si>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</si>
  <si>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</si>
  <si>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</si>
  <si>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</si>
  <si>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</si>
  <si>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</si>
  <si>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</si>
  <si>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</si>
  <si>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Bath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</si>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</sst>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1.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Bath County</v>
      </c>
      <c r="K2" s="23"/>
      <c r="L2" s="29"/>
      <c r="M2" s="24"/>
      <c r="N2" s="24"/>
      <c r="O2" s="22"/>
      <c r="P2" s="21"/>
      <c r="Q2" s="21"/>
    </row>
    <row r="3" spans="5:15" s="20" customFormat="1" ht="10.5" customHeight="1" hidden="1">
      <c r="E3" s="25" t="str">
        <f ca="1">MID(CELL("filename"),SEARCH("[",CELL("filename"))+1,SEARCH("]",CELL("filename"))-SEARCH("[",CELL("filename"))-1)</f>
        <v>017TemplateStateReduction.xls</v>
      </c>
      <c r="F3" s="26" t="str">
        <f>LEFT(E3,3)</f>
        <v>017</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17</v>
      </c>
      <c r="G5" s="29" t="s">
        <v>65</v>
      </c>
      <c r="H5" s="34">
        <v>4</v>
      </c>
      <c r="I5" s="34">
        <v>132</v>
      </c>
      <c r="J5" s="29" t="s">
        <v>51</v>
      </c>
      <c r="K5" s="29" t="s">
        <v>52</v>
      </c>
      <c r="L5" s="29" t="s">
        <v>53</v>
      </c>
      <c r="M5" s="30">
        <v>24481.4199</v>
      </c>
      <c r="N5" s="30">
        <v>745</v>
      </c>
      <c r="O5" s="30">
        <v>0</v>
      </c>
    </row>
    <row r="6" spans="5:15" s="29" customFormat="1" ht="15">
      <c r="E6" s="35">
        <v>1</v>
      </c>
      <c r="F6" s="35">
        <v>17</v>
      </c>
      <c r="G6" s="32" t="s">
        <v>65</v>
      </c>
      <c r="H6" s="35">
        <v>4</v>
      </c>
      <c r="I6" s="35">
        <v>132</v>
      </c>
      <c r="J6" s="32" t="s">
        <v>51</v>
      </c>
      <c r="K6" s="32" t="s">
        <v>54</v>
      </c>
      <c r="L6" s="32" t="s">
        <v>55</v>
      </c>
      <c r="M6" s="33">
        <v>3387.06</v>
      </c>
      <c r="N6" s="33">
        <v>103</v>
      </c>
      <c r="O6" s="33">
        <v>0</v>
      </c>
    </row>
    <row r="7" spans="5:15" s="29" customFormat="1" ht="15">
      <c r="E7" s="35">
        <v>1</v>
      </c>
      <c r="F7" s="35">
        <v>17</v>
      </c>
      <c r="G7" s="32" t="s">
        <v>65</v>
      </c>
      <c r="H7" s="35">
        <v>4</v>
      </c>
      <c r="I7" s="35">
        <v>157</v>
      </c>
      <c r="J7" s="32" t="s">
        <v>35</v>
      </c>
      <c r="K7" s="32" t="s">
        <v>36</v>
      </c>
      <c r="L7" s="32" t="s">
        <v>37</v>
      </c>
      <c r="M7" s="33">
        <v>56530.1785</v>
      </c>
      <c r="N7" s="33">
        <v>1720</v>
      </c>
      <c r="O7" s="33">
        <v>0</v>
      </c>
    </row>
    <row r="8" spans="5:15" s="29" customFormat="1" ht="15">
      <c r="E8" s="35">
        <v>1</v>
      </c>
      <c r="F8" s="35">
        <v>17</v>
      </c>
      <c r="G8" s="32" t="s">
        <v>65</v>
      </c>
      <c r="H8" s="35">
        <v>4</v>
      </c>
      <c r="I8" s="35">
        <v>157</v>
      </c>
      <c r="J8" s="32" t="s">
        <v>35</v>
      </c>
      <c r="K8" s="32" t="s">
        <v>61</v>
      </c>
      <c r="L8" s="32" t="s">
        <v>62</v>
      </c>
      <c r="M8" s="33">
        <v>13050.7629</v>
      </c>
      <c r="N8" s="33">
        <v>397</v>
      </c>
      <c r="O8" s="33">
        <v>0</v>
      </c>
    </row>
    <row r="9" spans="5:17" s="29" customFormat="1" ht="15">
      <c r="E9" s="35">
        <v>1</v>
      </c>
      <c r="F9" s="35">
        <v>17</v>
      </c>
      <c r="G9" s="32" t="s">
        <v>65</v>
      </c>
      <c r="H9" s="35">
        <v>4</v>
      </c>
      <c r="I9" s="35">
        <v>157</v>
      </c>
      <c r="J9" s="32" t="s">
        <v>35</v>
      </c>
      <c r="K9" s="32" t="s">
        <v>38</v>
      </c>
      <c r="L9" s="32" t="s">
        <v>39</v>
      </c>
      <c r="M9" s="33">
        <v>10261.9944</v>
      </c>
      <c r="N9" s="33">
        <v>312</v>
      </c>
      <c r="O9" s="33">
        <v>0</v>
      </c>
      <c r="P9" s="40"/>
      <c r="Q9" s="40"/>
    </row>
    <row r="10" spans="5:17" s="29" customFormat="1" ht="15">
      <c r="E10" s="35">
        <v>1</v>
      </c>
      <c r="F10" s="35">
        <v>17</v>
      </c>
      <c r="G10" s="32" t="s">
        <v>65</v>
      </c>
      <c r="H10" s="35">
        <v>4</v>
      </c>
      <c r="I10" s="35">
        <v>157</v>
      </c>
      <c r="J10" s="32" t="s">
        <v>35</v>
      </c>
      <c r="K10" s="32" t="s">
        <v>40</v>
      </c>
      <c r="L10" s="32" t="s">
        <v>41</v>
      </c>
      <c r="M10" s="33">
        <v>51356.06</v>
      </c>
      <c r="N10" s="33">
        <v>1563</v>
      </c>
      <c r="O10" s="33">
        <v>0</v>
      </c>
      <c r="P10" s="28"/>
      <c r="Q10" s="31"/>
    </row>
    <row r="11" spans="5:17" s="29" customFormat="1" ht="15">
      <c r="E11" s="35">
        <v>1</v>
      </c>
      <c r="F11" s="35">
        <v>17</v>
      </c>
      <c r="G11" s="32" t="s">
        <v>65</v>
      </c>
      <c r="H11" s="35">
        <v>4</v>
      </c>
      <c r="I11" s="35">
        <v>157</v>
      </c>
      <c r="J11" s="32" t="s">
        <v>35</v>
      </c>
      <c r="K11" s="32" t="s">
        <v>63</v>
      </c>
      <c r="L11" s="32" t="s">
        <v>64</v>
      </c>
      <c r="M11" s="33">
        <v>4311.6858</v>
      </c>
      <c r="N11" s="33">
        <v>131</v>
      </c>
      <c r="O11" s="33">
        <v>0</v>
      </c>
      <c r="P11" s="37"/>
      <c r="Q11" s="41"/>
    </row>
    <row r="12" spans="5:17" s="29" customFormat="1" ht="15">
      <c r="E12" s="35">
        <v>1</v>
      </c>
      <c r="F12" s="35">
        <v>17</v>
      </c>
      <c r="G12" s="32" t="s">
        <v>65</v>
      </c>
      <c r="H12" s="35">
        <v>8</v>
      </c>
      <c r="I12" s="35">
        <v>162</v>
      </c>
      <c r="J12" s="32" t="s">
        <v>34</v>
      </c>
      <c r="K12" s="32" t="s">
        <v>66</v>
      </c>
      <c r="L12" s="32" t="s">
        <v>67</v>
      </c>
      <c r="M12" s="33">
        <v>9998.93</v>
      </c>
      <c r="N12" s="33">
        <v>304</v>
      </c>
      <c r="O12" s="33">
        <v>0</v>
      </c>
      <c r="P12" s="28"/>
      <c r="Q12" s="28"/>
    </row>
    <row r="13" spans="5:15" s="29" customFormat="1" ht="15">
      <c r="E13" s="35">
        <v>1</v>
      </c>
      <c r="F13" s="35">
        <v>17</v>
      </c>
      <c r="G13" s="32" t="s">
        <v>65</v>
      </c>
      <c r="H13" s="35">
        <v>8</v>
      </c>
      <c r="I13" s="35">
        <v>162</v>
      </c>
      <c r="J13" s="32" t="s">
        <v>34</v>
      </c>
      <c r="K13" s="32" t="s">
        <v>59</v>
      </c>
      <c r="L13" s="32" t="s">
        <v>60</v>
      </c>
      <c r="M13" s="33">
        <v>13686.99</v>
      </c>
      <c r="N13" s="33">
        <v>416</v>
      </c>
      <c r="O13" s="33">
        <v>0</v>
      </c>
    </row>
    <row r="14" spans="5:15" s="29" customFormat="1" ht="15">
      <c r="E14" s="35">
        <v>1</v>
      </c>
      <c r="F14" s="35">
        <v>17</v>
      </c>
      <c r="G14" s="32" t="s">
        <v>65</v>
      </c>
      <c r="H14" s="35">
        <v>9</v>
      </c>
      <c r="I14" s="35">
        <v>200</v>
      </c>
      <c r="J14" s="32" t="s">
        <v>56</v>
      </c>
      <c r="K14" s="32" t="s">
        <v>57</v>
      </c>
      <c r="L14" s="32" t="s">
        <v>58</v>
      </c>
      <c r="M14" s="33">
        <v>91567.683</v>
      </c>
      <c r="N14" s="33">
        <v>2786</v>
      </c>
      <c r="O14" s="33">
        <v>0</v>
      </c>
    </row>
    <row r="15" spans="5:15" s="29" customFormat="1" ht="15">
      <c r="E15" s="35">
        <v>1</v>
      </c>
      <c r="F15" s="35">
        <v>17</v>
      </c>
      <c r="G15" s="32" t="s">
        <v>65</v>
      </c>
      <c r="H15" s="35">
        <v>11</v>
      </c>
      <c r="I15" s="35">
        <v>777</v>
      </c>
      <c r="J15" s="32" t="s">
        <v>42</v>
      </c>
      <c r="K15" s="32" t="s">
        <v>43</v>
      </c>
      <c r="L15" s="32" t="s">
        <v>44</v>
      </c>
      <c r="M15" s="33">
        <v>6584</v>
      </c>
      <c r="N15" s="33">
        <v>200</v>
      </c>
      <c r="O15" s="33">
        <v>0</v>
      </c>
    </row>
    <row r="16" spans="5:15" s="29" customFormat="1" ht="15">
      <c r="E16" s="35">
        <v>1</v>
      </c>
      <c r="F16" s="35">
        <v>17</v>
      </c>
      <c r="G16" s="32" t="s">
        <v>65</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285216.7645</v>
      </c>
      <c r="N18" s="42">
        <f>SUM(N5:N17)</f>
        <v>8677</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8677</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